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461745EE-8BA2-4E17-99A2-9B74DB300DA6}" xr6:coauthVersionLast="47" xr6:coauthVersionMax="47" xr10:uidLastSave="{00000000-0000-0000-0000-000000000000}"/>
  <bookViews>
    <workbookView xWindow="-120" yWindow="-120" windowWidth="29040" windowHeight="15840" activeTab="6" xr2:uid="{00000000-000D-0000-FFFF-FFFF00000000}"/>
  </bookViews>
  <sheets>
    <sheet name="1.Diagnóstico" sheetId="2" r:id="rId1"/>
    <sheet name="2. Estructura Analítica" sheetId="23" r:id="rId2"/>
    <sheet name="3.Alineación" sheetId="4" r:id="rId3"/>
    <sheet name="4. MIR" sheetId="15" r:id="rId4"/>
    <sheet name="FTSI_FIN" sheetId="6" r:id="rId5"/>
    <sheet name="FTSI_PROPOSITO" sheetId="7" r:id="rId6"/>
    <sheet name="FTSI_COMP1" sheetId="8" r:id="rId7"/>
    <sheet name="FTSI_COMP2" sheetId="9" r:id="rId8"/>
    <sheet name="FTSI_COMP3" sheetId="10" r:id="rId9"/>
    <sheet name="FTSI_COMP4" sheetId="11" r:id="rId10"/>
    <sheet name="FTSI_COMP5" sheetId="12" r:id="rId11"/>
    <sheet name="FTSI_COMP6" sheetId="16" r:id="rId12"/>
    <sheet name="FTSI_COMP7" sheetId="17" r:id="rId13"/>
    <sheet name="FTSI_COMP8" sheetId="18" r:id="rId14"/>
    <sheet name="FTSI_COMP9" sheetId="19" r:id="rId15"/>
    <sheet name="FTSI_COMP10" sheetId="20" r:id="rId16"/>
    <sheet name="FTSI_COMP11" sheetId="21" r:id="rId17"/>
    <sheet name="FTSI_COMP12" sheetId="22" r:id="rId18"/>
    <sheet name="Fuente de financiamiento" sheetId="13" state="hidden" r:id="rId19"/>
  </sheets>
  <externalReferences>
    <externalReference r:id="rId20"/>
  </externalReferences>
  <definedNames>
    <definedName name="_3" localSheetId="1">#REF!</definedName>
    <definedName name="_3" localSheetId="18">#REF!</definedName>
    <definedName name="_3">#REF!</definedName>
    <definedName name="adadad" localSheetId="0">#REF!</definedName>
    <definedName name="adadad" localSheetId="1">#REF!</definedName>
    <definedName name="adadad" localSheetId="18">#REF!</definedName>
    <definedName name="adadad">#REF!</definedName>
    <definedName name="adadgtd" localSheetId="0">#REF!</definedName>
    <definedName name="adadgtd" localSheetId="1">#REF!</definedName>
    <definedName name="adadgtd" localSheetId="18">#REF!</definedName>
    <definedName name="adadgtd">#REF!</definedName>
    <definedName name="_xlnm.Print_Area" localSheetId="0">'1.Diagnóstico'!$A$1:$I$32</definedName>
    <definedName name="_xlnm.Print_Area" localSheetId="1">'2. Estructura Analítica'!$A$1:$AJ$149</definedName>
    <definedName name="_xlnm.Print_Area" localSheetId="2">'3.Alineación'!$A$1:$I$39</definedName>
    <definedName name="_xlnm.Print_Area" localSheetId="3">'4. MIR'!$A$1:$R$116</definedName>
    <definedName name="_xlnm.Print_Area" localSheetId="6">FTSI_COMP1!$A$1:$P$69</definedName>
    <definedName name="_xlnm.Print_Area" localSheetId="15">FTSI_COMP10!$A$1:$P$89</definedName>
    <definedName name="_xlnm.Print_Area" localSheetId="16">FTSI_COMP11!$A$1:$P$75</definedName>
    <definedName name="_xlnm.Print_Area" localSheetId="17">FTSI_COMP12!$A$1:$P$67</definedName>
    <definedName name="_xlnm.Print_Area" localSheetId="7">FTSI_COMP2!$A$1:$P$61</definedName>
    <definedName name="_xlnm.Print_Area" localSheetId="8">FTSI_COMP3!$A$1:$P$75</definedName>
    <definedName name="_xlnm.Print_Area" localSheetId="9">FTSI_COMP4!$A$1:$P$75</definedName>
    <definedName name="_xlnm.Print_Area" localSheetId="10">FTSI_COMP5!$A$1:$P$69</definedName>
    <definedName name="_xlnm.Print_Area" localSheetId="11">FTSI_COMP6!$A$1:$P$65</definedName>
    <definedName name="_xlnm.Print_Area" localSheetId="12">FTSI_COMP7!$A$1:$P$67</definedName>
    <definedName name="_xlnm.Print_Area" localSheetId="13">FTSI_COMP8!$A$1:$P$71</definedName>
    <definedName name="_xlnm.Print_Area" localSheetId="14">FTSI_COMP9!$A$1:$P$69</definedName>
    <definedName name="_xlnm.Print_Area" localSheetId="4">FTSI_FIN!$A$1:$N$51</definedName>
    <definedName name="_xlnm.Print_Area" localSheetId="5">FTSI_PROPOSITO!$A$1:$N$51</definedName>
    <definedName name="cfdfda" localSheetId="0">#REF!</definedName>
    <definedName name="cfdfda" localSheetId="1">#REF!</definedName>
    <definedName name="cfdfda" localSheetId="18">#REF!</definedName>
    <definedName name="cfdfda">#REF!</definedName>
    <definedName name="d" localSheetId="0">#REF!</definedName>
    <definedName name="d" localSheetId="1">#REF!</definedName>
    <definedName name="d" localSheetId="18">#REF!</definedName>
    <definedName name="d">#REF!</definedName>
    <definedName name="ddddddd" localSheetId="1">#REF!</definedName>
    <definedName name="ddddddd" localSheetId="18">#REF!</definedName>
    <definedName name="ddddddd">#REF!</definedName>
    <definedName name="e" localSheetId="0">#REF!</definedName>
    <definedName name="e" localSheetId="1">#REF!</definedName>
    <definedName name="e" localSheetId="18">#REF!</definedName>
    <definedName name="e">#REF!</definedName>
    <definedName name="ELI" localSheetId="1">#REF!</definedName>
    <definedName name="ELI" localSheetId="18">#REF!</definedName>
    <definedName name="ELI">#REF!</definedName>
    <definedName name="fin" localSheetId="1">#REF!</definedName>
    <definedName name="fin" localSheetId="18">#REF!</definedName>
    <definedName name="fin">#REF!</definedName>
    <definedName name="final" localSheetId="1">#REF!</definedName>
    <definedName name="final" localSheetId="18">#REF!</definedName>
    <definedName name="final">#REF!</definedName>
    <definedName name="finalidad" localSheetId="1">#REF!</definedName>
    <definedName name="finalidad" localSheetId="18">#REF!</definedName>
    <definedName name="finalidad">#REF!</definedName>
    <definedName name="finalidad10000" localSheetId="1">#REF!</definedName>
    <definedName name="finalidad10000" localSheetId="18">#REF!</definedName>
    <definedName name="finalidad10000">#REF!</definedName>
    <definedName name="finalidad10001" localSheetId="1">#REF!</definedName>
    <definedName name="finalidad10001" localSheetId="18">#REF!</definedName>
    <definedName name="finalidad10001">#REF!</definedName>
    <definedName name="FINALIDAD3" localSheetId="1">#REF!</definedName>
    <definedName name="FINALIDAD3" localSheetId="18">#REF!</definedName>
    <definedName name="FINALIDAD3">#REF!</definedName>
    <definedName name="FINALIDAD4" localSheetId="1">#REF!</definedName>
    <definedName name="FINALIDAD4" localSheetId="18">#REF!</definedName>
    <definedName name="FINALIDAD4">#REF!</definedName>
    <definedName name="finalidad82" localSheetId="1">#REF!</definedName>
    <definedName name="finalidad82" localSheetId="18">#REF!</definedName>
    <definedName name="finalidad82">#REF!</definedName>
    <definedName name="fun" localSheetId="1">#REF!</definedName>
    <definedName name="fun" localSheetId="18">#REF!</definedName>
    <definedName name="fun">#REF!</definedName>
    <definedName name="funcion" localSheetId="1">#REF!</definedName>
    <definedName name="funcion" localSheetId="18">#REF!</definedName>
    <definedName name="funcion">#REF!</definedName>
    <definedName name="funcion0" localSheetId="1">#REF!</definedName>
    <definedName name="funcion0" localSheetId="18">#REF!</definedName>
    <definedName name="funcion0">#REF!</definedName>
    <definedName name="FUNCION09" localSheetId="1">#REF!</definedName>
    <definedName name="FUNCION09" localSheetId="18">#REF!</definedName>
    <definedName name="FUNCION09">#REF!</definedName>
    <definedName name="funcion1" localSheetId="1">#REF!</definedName>
    <definedName name="funcion1" localSheetId="18">#REF!</definedName>
    <definedName name="funcion1">#REF!</definedName>
    <definedName name="funcion10" localSheetId="1">#REF!</definedName>
    <definedName name="funcion10" localSheetId="18">#REF!</definedName>
    <definedName name="funcion10">#REF!</definedName>
    <definedName name="funcion121" localSheetId="1">#REF!</definedName>
    <definedName name="funcion121" localSheetId="18">#REF!</definedName>
    <definedName name="funcion121">#REF!</definedName>
    <definedName name="funcion2" localSheetId="1">#REF!</definedName>
    <definedName name="funcion2" localSheetId="18">#REF!</definedName>
    <definedName name="funcion2">#REF!</definedName>
    <definedName name="funcion2000" localSheetId="1">#REF!</definedName>
    <definedName name="funcion2000" localSheetId="18">#REF!</definedName>
    <definedName name="funcion2000">#REF!</definedName>
    <definedName name="funcion3" localSheetId="1">#REF!</definedName>
    <definedName name="funcion3" localSheetId="18">#REF!</definedName>
    <definedName name="funcion3">#REF!</definedName>
    <definedName name="funcion4" localSheetId="1">#REF!</definedName>
    <definedName name="funcion4" localSheetId="18">#REF!</definedName>
    <definedName name="funcion4">#REF!</definedName>
    <definedName name="funcion5" localSheetId="1">#REF!</definedName>
    <definedName name="funcion5" localSheetId="18">#REF!</definedName>
    <definedName name="funcion5">#REF!</definedName>
    <definedName name="funcion7842" localSheetId="1">#REF!</definedName>
    <definedName name="funcion7842" localSheetId="18">#REF!</definedName>
    <definedName name="funcion7842">#REF!</definedName>
    <definedName name="FUNCION787" localSheetId="1">#REF!</definedName>
    <definedName name="FUNCION787" localSheetId="18">#REF!</definedName>
    <definedName name="FUNCION787">#REF!</definedName>
    <definedName name="FUNCION7894" localSheetId="1">#REF!</definedName>
    <definedName name="FUNCION7894" localSheetId="18">#REF!</definedName>
    <definedName name="FUNCION7894">#REF!</definedName>
    <definedName name="funcion9" localSheetId="1">#REF!</definedName>
    <definedName name="funcion9" localSheetId="18">#REF!</definedName>
    <definedName name="funcion9">#REF!</definedName>
    <definedName name="g" localSheetId="1">#REF!</definedName>
    <definedName name="g" localSheetId="18">#REF!</definedName>
    <definedName name="g">#REF!</definedName>
    <definedName name="jjj" localSheetId="1">#REF!</definedName>
    <definedName name="jjj" localSheetId="18">#REF!</definedName>
    <definedName name="jjj">#REF!</definedName>
    <definedName name="jjjjjjjjjjjjjjjjjjjjjjjjjjjjjjjjjjjjjjjjjjjjjjj" localSheetId="1">#REF!</definedName>
    <definedName name="jjjjjjjjjjjjjjjjjjjjjjjjjjjjjjjjjjjjjjjjjjjjjjj" localSheetId="18">#REF!</definedName>
    <definedName name="jjjjjjjjjjjjjjjjjjjjjjjjjjjjjjjjjjjjjjjjjjjjjjj">#REF!</definedName>
    <definedName name="jyutyutyu" localSheetId="1">#REF!</definedName>
    <definedName name="jyutyutyu" localSheetId="18">#REF!</definedName>
    <definedName name="jyutyutyu">#REF!</definedName>
    <definedName name="programa" localSheetId="1">#REF!</definedName>
    <definedName name="programa" localSheetId="18">#REF!</definedName>
    <definedName name="programa">#REF!</definedName>
    <definedName name="programa7" localSheetId="1">#REF!</definedName>
    <definedName name="programa7" localSheetId="18">#REF!</definedName>
    <definedName name="programa7">#REF!</definedName>
    <definedName name="programa8" localSheetId="1">#REF!</definedName>
    <definedName name="programa8" localSheetId="18">#REF!</definedName>
    <definedName name="programa8">#REF!</definedName>
    <definedName name="Rfinalidad" localSheetId="1">#REF!</definedName>
    <definedName name="Rfinalidad" localSheetId="18">#REF!</definedName>
    <definedName name="Rfinalidad">#REF!</definedName>
    <definedName name="Rfinalidad2" localSheetId="1">#REF!</definedName>
    <definedName name="Rfinalidad2" localSheetId="18">#REF!</definedName>
    <definedName name="Rfinalidad2">#REF!</definedName>
    <definedName name="Rfinalidad5" localSheetId="1">#REF!</definedName>
    <definedName name="Rfinalidad5" localSheetId="18">#REF!</definedName>
    <definedName name="Rfinalidad5">#REF!</definedName>
    <definedName name="rFINALIDAD6" localSheetId="18">#REF!</definedName>
    <definedName name="rFINALIDAD6">#REF!</definedName>
    <definedName name="rfinalidad98" localSheetId="1">#REF!</definedName>
    <definedName name="rfinalidad98" localSheetId="18">#REF!</definedName>
    <definedName name="rfinalidad98">#REF!</definedName>
    <definedName name="rfuncio4" localSheetId="1">#REF!</definedName>
    <definedName name="rfuncio4" localSheetId="18">#REF!</definedName>
    <definedName name="rfuncio4">#REF!</definedName>
    <definedName name="Rfuncion1" localSheetId="1">#REF!</definedName>
    <definedName name="Rfuncion1" localSheetId="18">#REF!</definedName>
    <definedName name="Rfuncion1">#REF!</definedName>
    <definedName name="Rfuncion3" localSheetId="1">#REF!</definedName>
    <definedName name="Rfuncion3" localSheetId="18">#REF!</definedName>
    <definedName name="Rfuncion3">#REF!</definedName>
    <definedName name="runcion" localSheetId="1">#REF!</definedName>
    <definedName name="runcion" localSheetId="18">#REF!</definedName>
    <definedName name="runcion">#REF!</definedName>
    <definedName name="SN_S" localSheetId="18">#REF!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#REF!</definedName>
    <definedName name="twgtdg" localSheetId="18">#REF!</definedName>
    <definedName name="twgtdg">#REF!</definedName>
    <definedName name="uimv" localSheetId="0">#REF!</definedName>
    <definedName name="uimv" localSheetId="1">#REF!</definedName>
    <definedName name="uimv" localSheetId="18">#REF!</definedName>
    <definedName name="uimv">#REF!</definedName>
    <definedName name="ya" localSheetId="0">#REF!</definedName>
    <definedName name="ya" localSheetId="1">#REF!</definedName>
    <definedName name="ya" localSheetId="18">#REF!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22" l="1"/>
  <c r="P53" i="22"/>
  <c r="P54" i="22"/>
  <c r="P55" i="22"/>
  <c r="P56" i="22"/>
  <c r="P57" i="22"/>
  <c r="P58" i="22"/>
  <c r="P51" i="22"/>
  <c r="P42" i="22"/>
  <c r="P41" i="22"/>
  <c r="J36" i="22"/>
  <c r="J35" i="22"/>
  <c r="P52" i="21"/>
  <c r="P53" i="21"/>
  <c r="P54" i="21"/>
  <c r="P55" i="21"/>
  <c r="P56" i="21"/>
  <c r="P57" i="21"/>
  <c r="P58" i="21"/>
  <c r="P59" i="21"/>
  <c r="P60" i="21"/>
  <c r="P61" i="21"/>
  <c r="P62" i="21"/>
  <c r="P63" i="21"/>
  <c r="P64" i="21"/>
  <c r="P65" i="21"/>
  <c r="P66" i="21"/>
  <c r="P51" i="21"/>
  <c r="J36" i="21"/>
  <c r="J35" i="21"/>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51" i="20"/>
  <c r="J36" i="20"/>
  <c r="J35" i="20"/>
  <c r="P52" i="19"/>
  <c r="P53" i="19"/>
  <c r="P54" i="19"/>
  <c r="P55" i="19"/>
  <c r="P56" i="19"/>
  <c r="P57" i="19"/>
  <c r="P58" i="19"/>
  <c r="P59" i="19"/>
  <c r="P60" i="19"/>
  <c r="P51" i="19"/>
  <c r="J36" i="19"/>
  <c r="J35" i="19"/>
  <c r="P52" i="18"/>
  <c r="P53" i="18"/>
  <c r="P54" i="18"/>
  <c r="P55" i="18"/>
  <c r="P56" i="18"/>
  <c r="P57" i="18"/>
  <c r="P58" i="18"/>
  <c r="P59" i="18"/>
  <c r="P60" i="18"/>
  <c r="P61" i="18"/>
  <c r="P62" i="18"/>
  <c r="P51" i="18"/>
  <c r="P41" i="18"/>
  <c r="J36" i="18"/>
  <c r="J35" i="18"/>
  <c r="P52" i="17"/>
  <c r="P53" i="17"/>
  <c r="P54" i="17"/>
  <c r="P55" i="17"/>
  <c r="P56" i="17"/>
  <c r="P57" i="17"/>
  <c r="P58" i="17"/>
  <c r="P51" i="17"/>
  <c r="P42" i="17"/>
  <c r="P41" i="17"/>
  <c r="P52" i="16"/>
  <c r="P53" i="16"/>
  <c r="P54" i="16"/>
  <c r="P55" i="16"/>
  <c r="P56" i="16"/>
  <c r="P51" i="16"/>
  <c r="J36" i="16"/>
  <c r="J35" i="16"/>
  <c r="P42" i="12"/>
  <c r="P41" i="12"/>
  <c r="P52" i="12"/>
  <c r="P53" i="12"/>
  <c r="P54" i="12"/>
  <c r="P55" i="12"/>
  <c r="P56" i="12"/>
  <c r="P57" i="12"/>
  <c r="P58" i="12"/>
  <c r="P59" i="12"/>
  <c r="P60" i="12"/>
  <c r="P51" i="12"/>
  <c r="P52" i="11"/>
  <c r="P53" i="11"/>
  <c r="P54" i="11"/>
  <c r="P55" i="11"/>
  <c r="P56" i="11"/>
  <c r="P57" i="11"/>
  <c r="P58" i="11"/>
  <c r="P59" i="11"/>
  <c r="P60" i="11"/>
  <c r="P61" i="11"/>
  <c r="P62" i="11"/>
  <c r="P63" i="11"/>
  <c r="P64" i="11"/>
  <c r="P65" i="11"/>
  <c r="P66" i="11"/>
  <c r="P51" i="11"/>
  <c r="J36" i="11"/>
  <c r="J35" i="11"/>
  <c r="P42" i="11"/>
  <c r="P41" i="11"/>
  <c r="P52" i="10"/>
  <c r="P53" i="10"/>
  <c r="P54" i="10"/>
  <c r="P55" i="10"/>
  <c r="P56" i="10"/>
  <c r="P57" i="10"/>
  <c r="P58" i="10"/>
  <c r="P59" i="10"/>
  <c r="P60" i="10"/>
  <c r="P61" i="10"/>
  <c r="P62" i="10"/>
  <c r="P63" i="10"/>
  <c r="P64" i="10"/>
  <c r="P65" i="10"/>
  <c r="P66" i="10"/>
  <c r="P51" i="10"/>
  <c r="P41" i="10"/>
  <c r="P52" i="9"/>
  <c r="P51" i="9"/>
  <c r="J36" i="9"/>
  <c r="J35" i="9"/>
  <c r="P52" i="8" l="1"/>
  <c r="P53" i="8"/>
  <c r="P54" i="8"/>
  <c r="P55" i="8"/>
  <c r="P56" i="8"/>
  <c r="P57" i="8"/>
  <c r="P58" i="8"/>
  <c r="P59" i="8"/>
  <c r="P60" i="8"/>
  <c r="P51" i="8"/>
  <c r="J36" i="8"/>
  <c r="J35" i="8"/>
  <c r="H34" i="7"/>
  <c r="H33" i="7"/>
  <c r="N40" i="7"/>
  <c r="N39" i="7"/>
  <c r="H34" i="6"/>
  <c r="H33" i="6"/>
  <c r="N39" i="6" l="1"/>
</calcChain>
</file>

<file path=xl/sharedStrings.xml><?xml version="1.0" encoding="utf-8"?>
<sst xmlns="http://schemas.openxmlformats.org/spreadsheetml/2006/main" count="3153" uniqueCount="739">
  <si>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</si>
  <si>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</si>
  <si>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</si>
  <si>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</si>
  <si>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</si>
  <si>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</si>
  <si>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</si>
  <si>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</si>
  <si>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</si>
  <si>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</si>
  <si>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</si>
  <si>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</si>
  <si>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</si>
  <si>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</si>
  <si>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</si>
  <si>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</si>
  <si>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</si>
  <si>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</si>
  <si>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</si>
  <si>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</si>
  <si>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</si>
  <si>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</si>
  <si>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</si>
  <si>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</si>
  <si>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</si>
  <si>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</si>
  <si>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</si>
  <si>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</si>
  <si>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</si>
  <si>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</si>
  <si>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</si>
  <si>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</si>
  <si>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</si>
  <si>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</si>
  <si>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</si>
  <si>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</si>
  <si>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</si>
  <si>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</si>
  <si>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</si>
  <si>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</si>
  <si>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</si>
  <si>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</si>
  <si>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</si>
  <si>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</si>
  <si>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</si>
  <si>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</si>
  <si>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</si>
  <si>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</si>
  <si>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</si>
  <si>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</si>
  <si>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</si>
  <si>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</si>
  <si>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</si>
  <si>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</si>
  <si>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</si>
  <si>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</si>
  <si>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</si>
  <si>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</si>
  <si>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</si>
  <si>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</si>
  <si>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</si>
  <si>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</si>
  <si>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</si>
  <si>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</si>
  <si>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</si>
  <si>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</si>
  <si>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</si>
  <si>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</si>
  <si>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</si>
  <si>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</si>
  <si>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</si>
  <si>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</si>
  <si>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</si>
  <si>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</si>
  <si>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</si>
  <si>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</si>
  <si>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</si>
  <si>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</si>
  <si>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</si>
  <si>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</si>
  <si>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</si>
  <si>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</si>
  <si>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</si>
  <si>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</si>
  <si>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</si>
  <si>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</si>
  <si>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</si>
  <si>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</si>
  <si>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</si>
  <si>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</si>
  <si>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</si>
  <si>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</si>
  <si>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</si>
  <si>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</si>
  <si>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</si>
  <si>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</si>
  <si>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</si>
  <si>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</si>
  <si>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</si>
  <si>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</si>
  <si>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</si>
  <si>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</si>
  <si>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</si>
  <si>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</si>
  <si>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</si>
  <si>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</si>
  <si>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</si>
  <si>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</si>
  <si>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</si>
  <si>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</si>
  <si>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</si>
  <si>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</si>
  <si>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</si>
  <si>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</si>
  <si>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</si>
  <si>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</si>
  <si>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</si>
  <si>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</si>
  <si>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</si>
  <si>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</si>
  <si>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</si>
  <si>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</si>
  <si>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</si>
  <si>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</si>
  <si>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</si>
  <si>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</si>
  <si>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</si>
  <si>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</si>
  <si>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</si>
  <si>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</si>
  <si>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</si>
  <si>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</si>
  <si>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</si>
  <si>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</si>
  <si>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</si>
  <si>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</si>
  <si>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</si>
  <si>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</si>
  <si>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</si>
  <si>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</si>
  <si>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</si>
  <si>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</si>
  <si>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</si>
  <si>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</si>
  <si>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</si>
  <si>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</si>
  <si>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</si>
  <si>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</si>
  <si>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</si>
  <si>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</si>
  <si>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</si>
  <si>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</si>
  <si>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</si>
  <si>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</si>
  <si>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</si>
  <si>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</si>
  <si>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</si>
  <si>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</si>
  <si>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</si>
  <si>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</si>
  <si>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</si>
  <si>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</si>
  <si>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</si>
  <si>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</si>
  <si>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</si>
  <si>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</si>
  <si>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</si>
  <si>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</si>
  <si>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</si>
  <si>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</si>
  <si>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</si>
  <si>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</si>
  <si>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</si>
  <si>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</si>
  <si>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</si>
  <si>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</si>
  <si>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</si>
  <si>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</si>
  <si>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</si>
  <si>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</si>
  <si>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</si>
  <si>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</si>
  <si>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</si>
  <si>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</si>
  <si>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</si>
  <si>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</si>
  <si>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</si>
  <si>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</si>
  <si>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</si>
  <si>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</si>
  <si>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</si>
  <si>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</si>
  <si>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</si>
  <si>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</si>
  <si>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</si>
  <si>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</si>
  <si>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</si>
  <si>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</si>
  <si>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</si>
  <si>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</si>
  <si>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</si>
  <si>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</si>
  <si>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</si>
  <si>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</si>
  <si>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</si>
  <si>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</si>
  <si>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</si>
  <si>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</si>
  <si>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</si>
  <si>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</si>
  <si>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</si>
  <si>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</si>
  <si>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</si>
  <si>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</si>
  <si>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</si>
  <si>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X</t>
  </si>
  <si>
    <t xml:space="preserve">ACTIVIDADES (COMPONENTE 6) </t>
  </si>
  <si>
    <t xml:space="preserve">ACTIVIDADES (COMPONENTE 7) </t>
  </si>
  <si>
    <t xml:space="preserve">ACTIVIDADES (COMPONENTE 8) </t>
  </si>
  <si>
    <t xml:space="preserve">ACTIVIDADES (COMPONENTE 9) </t>
  </si>
  <si>
    <t xml:space="preserve">ACTIVIDADES (COMPONENTE 10) </t>
  </si>
  <si>
    <t xml:space="preserve">ACTIVIDADES (COMPONENTE 11) </t>
  </si>
  <si>
    <t xml:space="preserve">ACTIVIDADES (COMPONENTE 12) </t>
  </si>
  <si>
    <t>COMPONENTE 6</t>
  </si>
  <si>
    <t>COMPONENTE 7</t>
  </si>
  <si>
    <t>COMPONENTE 8</t>
  </si>
  <si>
    <t>Ficha Técnica del Programa Presupuestario</t>
  </si>
  <si>
    <t>Contribuir a mejorar la calidad de vida de los habitantes en pobreza moderada mediante los apoyos integrales para la familia</t>
  </si>
  <si>
    <t>Atención Estratégica a la Población Vulnerable e Impulso a la Juventud</t>
  </si>
  <si>
    <t xml:space="preserve"> Dirección de Desarrollo Social</t>
  </si>
  <si>
    <t>Variación porcentual de personas en pobreza moderada</t>
  </si>
  <si>
    <t>Estratégicos</t>
  </si>
  <si>
    <t>Eficiencia</t>
  </si>
  <si>
    <t>((Personas en pobreza moderada 2024/Personas en pobreza moderada 2023)-1)*100</t>
  </si>
  <si>
    <t>Personas en pobreza moderada 2024</t>
  </si>
  <si>
    <t>Personas en pobreza moderada 2023</t>
  </si>
  <si>
    <t>Informe Anual de la Situación de pobreza y rezago social 2023 y 2024, Cuautlancingo. https://www.gob.mx/cms/uploads/attachment/file/612668/Informe_anual_2021_mun_21041.pdf</t>
  </si>
  <si>
    <t>Anual</t>
  </si>
  <si>
    <t>Ascendente</t>
  </si>
  <si>
    <t>Descendente</t>
  </si>
  <si>
    <t>Sin observaciones</t>
  </si>
  <si>
    <t>Unidad Responsable del indicador del Componente 6:</t>
  </si>
  <si>
    <t>Unidad Responsable del indicador del Componente 7:</t>
  </si>
  <si>
    <t>Unidad Responsable del indicador del Componente 8:</t>
  </si>
  <si>
    <t>COMPONENTE 9</t>
  </si>
  <si>
    <t>Unidad Responsable del indicador del Componente 9:</t>
  </si>
  <si>
    <t>COMPONENTE 10</t>
  </si>
  <si>
    <t>Unidad Responsable del indicador del Componente 10:</t>
  </si>
  <si>
    <t>Los habitantes de Cuautlancingo vulnerables por carencias sociales no incrementan</t>
  </si>
  <si>
    <t>Variación porcentual de población que se encuentra en carencia social</t>
  </si>
  <si>
    <t>Gestión</t>
  </si>
  <si>
    <t>Eficacia</t>
  </si>
  <si>
    <t>((Personas vulnerables por carencias sociales 2024/Personas vulnerables por carencias sociales 2023)-1)*100</t>
  </si>
  <si>
    <t>Personas vulnerables por carencias sociales 2024</t>
  </si>
  <si>
    <t>Personas vulnerables por carencias sociales 2023</t>
  </si>
  <si>
    <t>Semestral</t>
  </si>
  <si>
    <t>Impacto de los eventos logrado</t>
  </si>
  <si>
    <t>Porcentaje de cumplimiento de beneficiados</t>
  </si>
  <si>
    <t>Dirección General DIF</t>
  </si>
  <si>
    <t>Dirección Técnica</t>
  </si>
  <si>
    <t>Calidad</t>
  </si>
  <si>
    <t>Personas</t>
  </si>
  <si>
    <t>(Población beneficiada/Población objetivo)*100</t>
  </si>
  <si>
    <t>Población beneficiada</t>
  </si>
  <si>
    <t>Población objetivo</t>
  </si>
  <si>
    <t xml:space="preserve">índice de personas beneficiadas </t>
  </si>
  <si>
    <t>Regular</t>
  </si>
  <si>
    <t xml:space="preserve">1.- Realizar 4 etapas eventos familiares con la comunidad de Cuautlancingo </t>
  </si>
  <si>
    <t>2.- Realizar 4 etapas de adecuaciones o mantenimientos para los espacios destinados a las actividades</t>
  </si>
  <si>
    <t>3.- Realizar 10 reuniones de seguimiento de actividades con las coordinaciones y titulares de áreas</t>
  </si>
  <si>
    <t>4.- Realizar 4 reportes de seguimiento de actividades y planeación</t>
  </si>
  <si>
    <t>5.- Realizar 4 etapas apoyos o gestiones ante dependencias públicas</t>
  </si>
  <si>
    <t>Valor absoluto</t>
  </si>
  <si>
    <t>1.- Realizar 8  seguimientos atención a población en condiciones de  emergencia (APCE)</t>
  </si>
  <si>
    <t>1.- Entregar en 4 etapas  desayunos en estancias de adulto mayor  (Bajo Demanda)</t>
  </si>
  <si>
    <t>2.- Entregar en 2 etapas desayuno escolar en modalidad fría en  (Bajo Demanda)</t>
  </si>
  <si>
    <t xml:space="preserve">3.-Entregar en 4 etapas desayuno escolar en modalidad caliente en (Bajo Demanda) </t>
  </si>
  <si>
    <t>4.- Realizar 4 entregas de despensas a personas en condición de vulnerabilidad canalizadas por otras unidades administrativas del Ayuntamiento</t>
  </si>
  <si>
    <t>5.- Realizar 2 entregas de despensas estatales (Bajo Demanda)</t>
  </si>
  <si>
    <t>6.- Realizar 8 etapas de estudios socio-económico</t>
  </si>
  <si>
    <t>7.- Realizar 4 entregas de despensas internas otorgadas  (Bajo Demanda)</t>
  </si>
  <si>
    <t>8.- Realizar 4 etapas de  traslado de insumos de alimentos del DIF Estatal a DIF municipal</t>
  </si>
  <si>
    <t>1.- Realizar 4 etapas de traslados</t>
  </si>
  <si>
    <t>2.- Realizar 4 capacitaciones a personal médico y de servicio social</t>
  </si>
  <si>
    <t>3.- Realizar 3 mantenimientos a equipos médicos</t>
  </si>
  <si>
    <t>4.- Realizar 14 adquisiciones de material médico, dental y  terapéutico</t>
  </si>
  <si>
    <t>5.- Realizar 2 gestiones de apoyos externos para materiales médicos</t>
  </si>
  <si>
    <t>6.- Realizar 12 controles de consultas</t>
  </si>
  <si>
    <t>7.- Realizar 2 actividades de servicios de salud</t>
  </si>
  <si>
    <t>8.- Realizar 12 actividades en favor de la población vulnerable</t>
  </si>
  <si>
    <t>1.- Dar 12 talleres para fomento a la lectura al alumnado forma parte de la comunidad CAIC.</t>
  </si>
  <si>
    <t xml:space="preserve">2.- Dar  10  talleres de actualización y capacitación  a Orientadoras Comunitarias. </t>
  </si>
  <si>
    <t xml:space="preserve">3.- Visitar los 12 CAIC´S para identificar sus necesidades prioritarias </t>
  </si>
  <si>
    <t xml:space="preserve">4.- Realizar 24 mesas de trabajo con CDIC </t>
  </si>
  <si>
    <t>5.- Realizar 48 faenas comunitarias en los CAIC.</t>
  </si>
  <si>
    <t>1.- Contar con 8 talleres presenciales o virtuales de capacitacion gratuita en horarios matutino y vespertino otorgando un reconocimiento</t>
  </si>
  <si>
    <t>2.- Realizar 8 publicaciones en redes sociales para la convocatoria de talleres</t>
  </si>
  <si>
    <t>3.-Realizar 4 etapas de publicaciones en redes sociales para dar a conocer los productos de los talleristas como parte de la "expo-presentaciones"</t>
  </si>
  <si>
    <t>1.- Realizar 2 entregas integrales de apoyos para el fortalecimiento a la vivienda</t>
  </si>
  <si>
    <t xml:space="preserve">2.- Realizar 2 entregas de materiales para acceder a los servicios básicos en la vivienda </t>
  </si>
  <si>
    <t>3.- Realizar 4 etapas de entregas de paquetes alimentarios a través del programa MERCADIF</t>
  </si>
  <si>
    <t>4.- Realizar 1 sesión para fortalecer acciones de estrategias de alimentación</t>
  </si>
  <si>
    <t>1.- Brindar 4 etapas de atención jurídica a la población en general</t>
  </si>
  <si>
    <t>2.- Realizar 4 etapas de visitas domiciliarias para verificar condiciones de vida de adultos mayores</t>
  </si>
  <si>
    <t>3.- Realizar 4 etapas de visitas domiciliarias para verificar condiciones de vida de niños en situación de  vulnerabilidad</t>
  </si>
  <si>
    <t>4.- Realizar 4 etapas de colaboración jurídica para apoyar a otras coordinaciones del SMDIF en dirimir conflictos (Bajo Demanda)</t>
  </si>
  <si>
    <t>5.- Canalizar en 4 etapas atención para vincular a juzgados de lo familiar a usurio/as del DIF que lo soliciten</t>
  </si>
  <si>
    <t>6.- Realizar 4 etapas de atención integral para niñas, niños y adolescentes víctimas de delito y/o en condición de vulnerabilidad</t>
  </si>
  <si>
    <t>1.- Realizar 1 etapa de actividades con personas que se encuentran en estado de vulnerabilidad</t>
  </si>
  <si>
    <t>2.-Celebrar 1 convenio de colaboración para gestionar lentes y/o aparatos visuales y/o auditivos</t>
  </si>
  <si>
    <t>3.- Realizar 1 actividad con recursos municipales, estatales, federales o de la iniciativa privada</t>
  </si>
  <si>
    <t>4.- Realizar 1 actividad en conmemoracion del día del abuelo</t>
  </si>
  <si>
    <t>5.- Realizar 1 actividad en conmemoración de día mundial del discapacitado</t>
  </si>
  <si>
    <t xml:space="preserve">Canalizar en 4 etapas a usuarias para atención psicológica y/o psiquiátrica </t>
  </si>
  <si>
    <t xml:space="preserve">Realizar 1 Taller para el fortalecimiento de las mujeres </t>
  </si>
  <si>
    <t xml:space="preserve">Realizar 2 Talleres de circulo de lectura con perspectiva de género </t>
  </si>
  <si>
    <t xml:space="preserve">Realizar 1 evento en conmemoración del 8 de marzo Día Internacional de la mujer </t>
  </si>
  <si>
    <t>Realizar 1 evento en conmemoración del 19 de octubre Día Internacional contra el cáncer de mama</t>
  </si>
  <si>
    <t>Realizar 1 evento en conmemoración del 25 de noviembre Día Internacional de la Eliminación de la Violencia Contra la Mujer</t>
  </si>
  <si>
    <t>Brindar 1 taller al personal de atención psicológica</t>
  </si>
  <si>
    <t>Dar 1 taller en Educación Financiera para la mujer</t>
  </si>
  <si>
    <t>Dar 1 taller de emprendedurismo para la mujer</t>
  </si>
  <si>
    <t xml:space="preserve">Dar  6 cursos de extensión para la vida laboral </t>
  </si>
  <si>
    <t>Brindar 1 taller sobre violencia patrimonial</t>
  </si>
  <si>
    <t>Relizar en 4 etapas asesorias en derechos humanos</t>
  </si>
  <si>
    <t xml:space="preserve">Brindar 1  taller en defensa personal </t>
  </si>
  <si>
    <t>Realizar  4 campañas de coordinacion con el programa  "Somos tu red de apoyo" para la prevención de la violencia física contra la mujer</t>
  </si>
  <si>
    <t xml:space="preserve">Gestionar 2 convenios de colaboración para el IMM </t>
  </si>
  <si>
    <t>1.-  Realizar 2 acciones recreativas para la juventud</t>
  </si>
  <si>
    <t>2.- Realizar 1 Rodada Familiar Navideña</t>
  </si>
  <si>
    <t>3.- Realizar 1  torneo deportivo entre la juventud de Cuautlancingo</t>
  </si>
  <si>
    <t>4.- Gestionar 4 talleres de primeros auxilios impartido a los jovenes del municipio</t>
  </si>
  <si>
    <t>5.- Realizar 1 curso básico de programación y robótica</t>
  </si>
  <si>
    <t>6.- Realizar en 4 etapas el programa "cine en tu comunidad"</t>
  </si>
  <si>
    <t>7.- Realizar 1 programa de "un kilómetro de juguete"</t>
  </si>
  <si>
    <t>8.- Realizar 1 etapa de talleres navideños</t>
  </si>
  <si>
    <t>COMPONENTE 11</t>
  </si>
  <si>
    <t>Unidad Responsable del indicador del Componente 11:</t>
  </si>
  <si>
    <t>Instituto Municipal de la juventud</t>
  </si>
  <si>
    <t>Unidad Responsable del indicador del Componente 12:</t>
  </si>
  <si>
    <t>COMPONENTE 12</t>
  </si>
  <si>
    <t>1.-  Impartir 3 talleres a jóvenes en materia salud preventiva</t>
  </si>
  <si>
    <t>2.- Realizar 2  Seminarios de Orientación Gratuitos para la PAA de la BUAP</t>
  </si>
  <si>
    <t>3.- Realizar en 4 etapas seguimientos a talleres de prevención y atención al cuidado de la salud psicológica de jóvenes en secundarias y bachilleratos del municipio.</t>
  </si>
  <si>
    <t xml:space="preserve">4.- Realizar 1 jornada en atención al cuidado de la salud de los jóvenes de entre 12 y 18 años </t>
  </si>
  <si>
    <t xml:space="preserve">1.- Canalizar en 4 etapas a usuarias para atención psicológica y/o psiquiátrica </t>
  </si>
  <si>
    <t xml:space="preserve">2.- Realizar 1 Taller para el fortalecimiento de las mujeres </t>
  </si>
  <si>
    <t xml:space="preserve">3.- Realizar 2 Talleres de circulo de lectura con perspectiva de género </t>
  </si>
  <si>
    <t xml:space="preserve">4.- Realizar 1 evento en conmemoración del 8 de marzo Día Internacional de la mujer </t>
  </si>
  <si>
    <t>5.- Realizar 1 evento en conmemoración del 19 de octubre Día Internacional contra el cáncer de mama</t>
  </si>
  <si>
    <t>6.- Realizar 1 evento en conmemoración del 25 de noviembre Día Internacional de la Eliminación de la Violencia Contra la Mujer</t>
  </si>
  <si>
    <t>7.- Brindar 1 taller al personal de atención psicológica</t>
  </si>
  <si>
    <t>8.- Dar 1 taller en Educación Financiera para la mujer</t>
  </si>
  <si>
    <t>9.- Dar 1 taller de emprendedurismo para la mujer</t>
  </si>
  <si>
    <t xml:space="preserve">10.- Dar  6 cursos de extensión para la vida laboral </t>
  </si>
  <si>
    <t>11.- Brindar 1 taller sobre violencia patrimonial</t>
  </si>
  <si>
    <t>12.- Relizar en 4 etapas asesorias en derechos humanos</t>
  </si>
  <si>
    <t xml:space="preserve">13.- Brindar 1  taller en defensa personal </t>
  </si>
  <si>
    <t>14.- Realizar  4 campañas de coordinacion con el programa  "Somos tu red de apoyo" para la prevención de la violencia física contra la mujer</t>
  </si>
  <si>
    <t xml:space="preserve">15.- Gestionar 2 convenios de colaboración para el IMM </t>
  </si>
  <si>
    <t>Variación porcentual de personas en pobreza moderada  ((Personas en pobreza moderada 2024/Personas en pobreza moderada 2023)-1)*100</t>
  </si>
  <si>
    <t>Unidades administrativas coordinadas</t>
  </si>
  <si>
    <t>Carencias de alimentación atendidas</t>
  </si>
  <si>
    <t>Beneficios de salud extendidos</t>
  </si>
  <si>
    <t>Variación porcentual de beneficiados con los servicios de salud  /  ((Beneficiados 2024/Beneficiados2023)-1)*100</t>
  </si>
  <si>
    <t>Porcentaje de cumplimiento de personas atendidas / (Personas atendidas/Personas a atender)*100</t>
  </si>
  <si>
    <t>Porcentaje de unidades administrativas coordinadas   /  (Unidades administrativias coordinadas/Unidades administrativas a coordinar)*100</t>
  </si>
  <si>
    <t>Porcentaje de cumplimiento de beneficiados  /   (Población beneficiada/Población objetivo)*100</t>
  </si>
  <si>
    <t xml:space="preserve">Satisfacción de la comunidad CAICS lograda </t>
  </si>
  <si>
    <t>Porcentaje de satisfacción de la comunidad CAIC /  (Personas satisfechas/Personas encuestadas)*100</t>
  </si>
  <si>
    <t>Variación porcentual de población que se encuentra en carencia social /  ((Personas vulnerables por carencias sociales 2024/Personas vulnerables por carencias sociales 2023)-1)*100</t>
  </si>
  <si>
    <t>Satisfacción de los usuarios lograda</t>
  </si>
  <si>
    <t>Porcentaje de satisfacción de asistentes a talleres /  (Talleristas satisfechos/Talleristas encuestados)*10</t>
  </si>
  <si>
    <t>Satisfacción de desarrollo social lograda</t>
  </si>
  <si>
    <t>Porcentaje de población satisfecha con el apoyo de desarrollo social  /  (Personas satisfechas/Personas encuestadas)*100</t>
  </si>
  <si>
    <t xml:space="preserve">Atención jurídica otorgada </t>
  </si>
  <si>
    <t>Variación porcentural de atención jurídica  /  ((Beneficiados impactados 2024/Beneficiados  impactados 2023)-1)*100</t>
  </si>
  <si>
    <t>Impacto poblacional logrado</t>
  </si>
  <si>
    <t xml:space="preserve"> Porcentaje de población impactada /  (Personas beneficiadas/Personas a beneficiar)*100</t>
  </si>
  <si>
    <t>Violencia psicológica, patrimonial,  económica y fisica contra la mujer atendida</t>
  </si>
  <si>
    <t>Porcentaje de mujeres con violentadas atendidas /  (Mujeres atendidas/Mujeres a atender)*100</t>
  </si>
  <si>
    <t>Actividades con participación juvenil implementadas</t>
  </si>
  <si>
    <t>Promedio de asistentes por actividad  /  (Asistentes/Asistentes esperados)*100</t>
  </si>
  <si>
    <t>Calidad de la atención medida</t>
  </si>
  <si>
    <t>Porcentaje de Jóvenes beneficiadas que están satisfechos con la atención recibida /  (Jóvenes  satisfechos/Jóvenes atendidos)*100</t>
  </si>
  <si>
    <t xml:space="preserve">Realizar 4 etapas eventos familiares con la comunidad de Cuautlancingo </t>
  </si>
  <si>
    <t>Realizar 4 etapas de adecuaciones o mantenimientos para los espacios destinados a las actividades</t>
  </si>
  <si>
    <t>Realizar 10 reuniones de seguimiento de actividades con las coordinaciones y titulares de áreas</t>
  </si>
  <si>
    <t>Realizar 4 reportes de seguimiento de actividades y planeación</t>
  </si>
  <si>
    <t>Realizar 4 etapas apoyos o gestiones ante dependencias públicas</t>
  </si>
  <si>
    <t>Realizar 8  seguimientos atención a población en condiciones de  emergencia (APCE)</t>
  </si>
  <si>
    <t>Entregar en 2 etapas desayuno escolar en modalidad fría en  (Bajo Demanda)</t>
  </si>
  <si>
    <t xml:space="preserve">Entregar en 4 etapas desayuno escolar en modalidad caliente en (Bajo Demanda) </t>
  </si>
  <si>
    <t>Realizar 4 entregas de despensas a personas en condición de vulnerabilidad canalizadas por otras unidades administrativas del Ayuntamiento</t>
  </si>
  <si>
    <t>Realizar 2 entregas de despensas estatales (Bajo Demanda)</t>
  </si>
  <si>
    <t>Realizar 8 etapas de estudios socio-económico</t>
  </si>
  <si>
    <t>Realizar 4 entregas de despensas internas otorgadas  (Bajo Demanda)</t>
  </si>
  <si>
    <t>Realizar 4 etapas de  traslado de insumos de alimentos del DIF Estatal a DIF municipal</t>
  </si>
  <si>
    <t>Entregar en 4 etapas  desayunos en estancias de adulto mayor  (Bajo Demanda)</t>
  </si>
  <si>
    <t>Evidencia Fotográfica</t>
  </si>
  <si>
    <t xml:space="preserve">La población objetivo asisite a los eventos </t>
  </si>
  <si>
    <t>Reporte APCE</t>
  </si>
  <si>
    <t>El titular de área tiene la disponibilidad</t>
  </si>
  <si>
    <t>Reporte de entrega y  evidencia fotográfica</t>
  </si>
  <si>
    <t>Evidencia fotográfica</t>
  </si>
  <si>
    <t>Evidencia fotográfica y padron de entrega</t>
  </si>
  <si>
    <t>Evidencia fotográfica y copia de los padrones firmados</t>
  </si>
  <si>
    <t>Informe del resultado de las etapas</t>
  </si>
  <si>
    <t>Informe de entrega y  evidencia fotográfica</t>
  </si>
  <si>
    <t xml:space="preserve">Informe de entrega </t>
  </si>
  <si>
    <t>DIF del Estado manda las asignaciones en tiempo y forma</t>
  </si>
  <si>
    <t>Las Unidades Administrativas canalizan a las personas vulnerables</t>
  </si>
  <si>
    <t>Las personas cooperan para realizar el estudio socioeconómmico</t>
  </si>
  <si>
    <t>Se registra demanda de despensas internas</t>
  </si>
  <si>
    <t>Los insumos son repartidos sin enconvenientes</t>
  </si>
  <si>
    <t>Realizar 4 etapas de traslados</t>
  </si>
  <si>
    <t>Realizar 4 capacitaciones a personal médico y de servicio social</t>
  </si>
  <si>
    <t>Realizar 3 mantenimientos a equipos médicos</t>
  </si>
  <si>
    <t>Realizar 14 adquisiciones de material médico, dental y  terapéutico</t>
  </si>
  <si>
    <t>Realizar 2 gestiones de apoyos externos para materiales médicos</t>
  </si>
  <si>
    <t>Realizar 12 controles de consultas</t>
  </si>
  <si>
    <t>Realizar 2 actividades de servicios de salud</t>
  </si>
  <si>
    <t>Realizar 12 actividades en favor de la población vulnerable</t>
  </si>
  <si>
    <t>Evidencia fotográfica y lista de beneficiarios</t>
  </si>
  <si>
    <t>Reporte de capacitación y evidencia fotográfica</t>
  </si>
  <si>
    <t>Reporte fotográfico</t>
  </si>
  <si>
    <t>Oficio de solicitud de apoyo</t>
  </si>
  <si>
    <t>Reporte de consultas y evidencia fotográfica</t>
  </si>
  <si>
    <t>Reporte de Jornada y evidencia fotográfica</t>
  </si>
  <si>
    <t>Reporte de platicas y evidencia fotográfica</t>
  </si>
  <si>
    <t>Las condiciones sanitarias permiten los traslados</t>
  </si>
  <si>
    <t>Asisten titulares, practicantes y de servicio social</t>
  </si>
  <si>
    <t>Los mantenimientos se realizan sin incovenientes</t>
  </si>
  <si>
    <t>Se adquiere material medico</t>
  </si>
  <si>
    <t>se consiguen donaciones de apoyos externos</t>
  </si>
  <si>
    <t>Se lleva control de consultas diarias</t>
  </si>
  <si>
    <t>La gente participa en los servicios de salud</t>
  </si>
  <si>
    <t>Los ciudadanos participan en actividades de inclusion</t>
  </si>
  <si>
    <t>Dar 12 talleres para fomento a la lectura al alumnado forma parte de la comunidad CAIC.</t>
  </si>
  <si>
    <t xml:space="preserve">Dar  10  talleres de actualización y capacitación  a Orientadoras Comunitarias. </t>
  </si>
  <si>
    <t xml:space="preserve">Visitar los 12 CAIC´S para identificar sus necesidades prioritarias </t>
  </si>
  <si>
    <t xml:space="preserve">Realizar 24 mesas de trabajo con CDIC </t>
  </si>
  <si>
    <t>Realizar 48 faenas comunitarias en los CAIC.</t>
  </si>
  <si>
    <t xml:space="preserve">Evidencia fotográfica  </t>
  </si>
  <si>
    <t>Evidencia fotográfica y lista de asistencia.</t>
  </si>
  <si>
    <t>Evidencia fotográfica y bitácora de reporte.</t>
  </si>
  <si>
    <t>Evidencia fotográfica y  reporte CDIC.</t>
  </si>
  <si>
    <t xml:space="preserve">Evidencia fotográfico y  reporte de faena comunitaria. </t>
  </si>
  <si>
    <t>Las y los alumnos asisten a clases y son parte del proyecto educativo.</t>
  </si>
  <si>
    <t>Las orientadoras comunitarias se disponen a aprender y actualizarse.</t>
  </si>
  <si>
    <t xml:space="preserve">Las orientadoras comunitarias y padres de familia están dispuestos a realizar un trabajo en colaboración con el municipio para dignificar los planteles. </t>
  </si>
  <si>
    <t>Se gestiona la estructura adecuada para dar cumplimiento y transparencia a los gastos generados durante el ciclo escolar.</t>
  </si>
  <si>
    <t>Los padres de familia asisten a las faenas convocadas</t>
  </si>
  <si>
    <t>contar con 8 talleres presenciales o virtuales de capacitacion gratuita en horarios matutino y vespertino otorgando un reconocimiento</t>
  </si>
  <si>
    <t>Realizar 8 publicaciones en redes sociales para la convocatoria de talleres</t>
  </si>
  <si>
    <t>Realizar 4 etapas de publicaciones en redes sociales para dar a conocer los productos de los talleristas como parte de la "expo-presentaciones"</t>
  </si>
  <si>
    <t>Evidencia fotográfica y lista de inscripción</t>
  </si>
  <si>
    <t>Flyer de la publicacion en página oficial</t>
  </si>
  <si>
    <t>Se cuenta con un mínimo de asistentes</t>
  </si>
  <si>
    <t xml:space="preserve">Comunicación social realiza las publicaciones </t>
  </si>
  <si>
    <t>Realizar 2 entregas integrales de apoyos para el fortalecimiento a la vivienda</t>
  </si>
  <si>
    <t xml:space="preserve">Realizar 2 entregas de materiales para acceder a los servicios básicos en la vivienda </t>
  </si>
  <si>
    <t>Realizar 4 etapas de entregas de paquetes alimentarios a través del programa MERCADIF</t>
  </si>
  <si>
    <t>Realizar 1 sesión para fortalecer acciones de estrategias de alimentación</t>
  </si>
  <si>
    <t>Evidencia fotografica y padrón de beneficiados</t>
  </si>
  <si>
    <t xml:space="preserve">Evidencia fotografica y padrones </t>
  </si>
  <si>
    <t xml:space="preserve">Diagnóstico </t>
  </si>
  <si>
    <t>Se entrega los apoyos a los grupos vulnerables mejorando la vivienda</t>
  </si>
  <si>
    <t>La población asiste a las sesiones de vinculación</t>
  </si>
  <si>
    <t>Se entrega los apoyos a los ciudadanos</t>
  </si>
  <si>
    <t xml:space="preserve">Se realiza la investigación documental </t>
  </si>
  <si>
    <t>Brindar 4 etapas de atención jurídica a la población en general</t>
  </si>
  <si>
    <t>Realizar 4 etapas de visitas domiciliarias para verificar condiciones de vida de adultos mayores</t>
  </si>
  <si>
    <t xml:space="preserve">Realizar 4 etapas de visitas domiciliarias para verificar condiciones de vida de niños en situación de  vulnerabilidad </t>
  </si>
  <si>
    <t>Realizar 4 etapas de colaboración jurídica para apoyar a otras coordinaciones del SMDIF en dirimir conflictos (Bajo Demanda)</t>
  </si>
  <si>
    <t>Canalizar en 4 etapas atención para vincular a juzgados de lo familiar a usurio/as del DIF que lo soliciten</t>
  </si>
  <si>
    <t xml:space="preserve">Realizar 4 etapas de atención integral para niñas, niños y adolecentes victimas de delito y/o en condicion de vulnerabilidad.                                                                                  </t>
  </si>
  <si>
    <t>Lista de atencion juridica</t>
  </si>
  <si>
    <t>Lista de visitas realizadas</t>
  </si>
  <si>
    <t>Lista de colaboración jurídica</t>
  </si>
  <si>
    <t>Lista de atención  jurídica</t>
  </si>
  <si>
    <t>Lista de seguimiento de la atención integral</t>
  </si>
  <si>
    <t xml:space="preserve">La población que requiere la atención jurídica conoce la función de la Coordinación Jurídica del DIF </t>
  </si>
  <si>
    <t>La ciudadanía solicita visitas domiciliarias al Coordinador Jurídico</t>
  </si>
  <si>
    <t>Las unidades administrativas del DIF solicitan la colaboración de la Coordinación Juridica para atender conflictos</t>
  </si>
  <si>
    <t>La ciudadanía solicita la atención de la Coordinación Jurídica</t>
  </si>
  <si>
    <t>Realizar 1 etapa de actividades con personas que se encuentran en estado de vulnerabilidad</t>
  </si>
  <si>
    <t>Celebrar 1 convenio de colaboración para gestionar lentes y/o aparatos visuales y/o auditivos</t>
  </si>
  <si>
    <t>Realizar 1 actividad con recursos municipales, estatales, federales o de la iniciativa privada</t>
  </si>
  <si>
    <t>Realizar 1 actividad en conmemoracion del día del abuelo</t>
  </si>
  <si>
    <t>Realizar 1 actividad en conmemoración de día mundial del discapacitado</t>
  </si>
  <si>
    <t>Evidencia fotográfica, lista de asistencia</t>
  </si>
  <si>
    <t>Evidencia fotográfica y lista de asistencia</t>
  </si>
  <si>
    <t xml:space="preserve">La población asiste a los eventos </t>
  </si>
  <si>
    <t>Se logran acuerdos para firmar el convenio  de colaboracion</t>
  </si>
  <si>
    <t>Existe colaboración por parte de las autoridades estatales, federales o de la iniciativa privada para coadyuvar con el municipio</t>
  </si>
  <si>
    <t>bitácora</t>
  </si>
  <si>
    <t>Evidencias fotografica  y lista de asistencia</t>
  </si>
  <si>
    <t xml:space="preserve">Informes de Control </t>
  </si>
  <si>
    <t xml:space="preserve">La población objetivo participa activamente </t>
  </si>
  <si>
    <t>La población objetivo está interesada en el tema</t>
  </si>
  <si>
    <t>El personal tiene la disponibilidad para asistir</t>
  </si>
  <si>
    <t>Realizar 2 acciones recreativas para la juventud</t>
  </si>
  <si>
    <t>Realizar 1 Rodada Familiar Navideña</t>
  </si>
  <si>
    <t>Realizar 1  torneo deportivo entre la juventud de Cuautlancingo</t>
  </si>
  <si>
    <t>Gestionar 4 talleres de primeros auxilios impartido a los jovenes del municipio</t>
  </si>
  <si>
    <t>Realizar 1 curso básico de programación y robótica</t>
  </si>
  <si>
    <t>Realizar en 4 etapas el programa "cine en tu comunidad"</t>
  </si>
  <si>
    <t>Realizar 1 el programa de "un kilometro de juguete"</t>
  </si>
  <si>
    <t>Realizar 1 etapa de talleres navideños</t>
  </si>
  <si>
    <t>Evidencias fotográficas</t>
  </si>
  <si>
    <t>Listas de asistencia y oficio de solicitud</t>
  </si>
  <si>
    <t>Convocatoria y Evidencia fotográfica</t>
  </si>
  <si>
    <t xml:space="preserve">Los jóvenes responden positivamente a la convocatoria </t>
  </si>
  <si>
    <t xml:space="preserve">Las familias de cuautlancingo incentivan las participaciones en las rodadas. </t>
  </si>
  <si>
    <t xml:space="preserve">Los jóvenes en las escuelas se interesan por competir deportivamente </t>
  </si>
  <si>
    <t>Los jóvenes se interesan por aprender sobre primeros auxilios</t>
  </si>
  <si>
    <t>Los jóvenes se interesan por ampliar sus conocimientos en robotica</t>
  </si>
  <si>
    <t>La comunidad asiste a los eventos de distracción social</t>
  </si>
  <si>
    <t>Los niños asisten a las donaciones de juguetes</t>
  </si>
  <si>
    <t>Las familias de cuautlancingo incentivan a los jóvenes en  participar</t>
  </si>
  <si>
    <t>Listas de asistencia, convocatoria</t>
  </si>
  <si>
    <t>evidencia fotográfica</t>
  </si>
  <si>
    <t>Los jovenes se interesan por su salud reproductiva</t>
  </si>
  <si>
    <t>Bastante interes en los jóvenes por superarse académicamente</t>
  </si>
  <si>
    <t>Existe un alto número de jóvenes interesados</t>
  </si>
  <si>
    <t xml:space="preserve">Los jóvenes del municipio se encuentran interesados en participar en las actividades del mismo </t>
  </si>
  <si>
    <t>Impartir 3 talleres a jóvenes en materia salud preventiva</t>
  </si>
  <si>
    <t>Realizar 2  Seminarios de Orientación Gratuitos para la PAA de la BUAP</t>
  </si>
  <si>
    <t>Realizar en 4 etapas seguimientos a talleres de prevención y atención al cuidado de la salud psicológica de jóvenes en secundarias y bachilleratos del municipio.</t>
  </si>
  <si>
    <t xml:space="preserve">Realizar 1 jornada en atención al cuidado de la salud de los jóvenes de entre 12 y 18 años </t>
  </si>
  <si>
    <t>Gráfica de jovenes atendidos vs satisfechos</t>
  </si>
  <si>
    <t>Los jóvenes responden positivamente a las convocatorias</t>
  </si>
  <si>
    <t>Los jóvenes del municipio se interesan en las actividades</t>
  </si>
  <si>
    <t>Índice de atención del Instituto Municipal de la Mujer y hojas de control</t>
  </si>
  <si>
    <t>Las mujeres en situación de violencia psicológica, acuden al Instituto</t>
  </si>
  <si>
    <t xml:space="preserve">Índice de atención jurídica </t>
  </si>
  <si>
    <t xml:space="preserve">Los trámites ante Fiscalía son rápidos y expeditos </t>
  </si>
  <si>
    <t>Estadística de satisfacción y encuestas aplicadas</t>
  </si>
  <si>
    <t xml:space="preserve">Las personas responden la encuesta </t>
  </si>
  <si>
    <t>Estadística de satisfacción de los talleres</t>
  </si>
  <si>
    <t>La poblacion asiste y participa</t>
  </si>
  <si>
    <t>Estadística de satisfacción de la comunidad CAIC</t>
  </si>
  <si>
    <t>Los padres de familia se integran y comprometen en proyectos en beneficio de la educación de sus hijos(as)</t>
  </si>
  <si>
    <t>Estadistica de ampliacion de los servicios de salud dif</t>
  </si>
  <si>
    <t>las condiciones sanitarias globales permiten acceder a los servicios de salud dif</t>
  </si>
  <si>
    <t xml:space="preserve">Estadística de despensas internas otorgadas </t>
  </si>
  <si>
    <t>DIF estatal proporciona los apoyos</t>
  </si>
  <si>
    <t>Lista de unidades coordinadas</t>
  </si>
  <si>
    <t xml:space="preserve">Las unidades del DIF se supervisan </t>
  </si>
  <si>
    <t>La población con pobreza modera acude a recibir los servicios del DIF</t>
  </si>
  <si>
    <t>La población que se encuentra en carencia socia acude a recibir los servicios del DIF</t>
  </si>
  <si>
    <t>131720</t>
  </si>
  <si>
    <t>6190.84</t>
  </si>
  <si>
    <t xml:space="preserve">1185.54  </t>
  </si>
  <si>
    <t>Personas del municipio de cuautlancingo carente de recursos y servicios basicos</t>
  </si>
  <si>
    <t>Cuautlancingo tiene un alto índice de población vulnerable que carecen de acceso a servicios integrales de bienestar social</t>
  </si>
  <si>
    <t>Mide el descenso  de las personas del municipio que se encuentran en la categoría de pobreza moderada</t>
  </si>
  <si>
    <t xml:space="preserve">Mide el descenso o el aumento de las personas que se encuentran con alguna carencia social </t>
  </si>
  <si>
    <t xml:space="preserve">Mide el grado de cumplimiento de la meta establecida para beneficiar personas </t>
  </si>
  <si>
    <t>Mide el grado de cumplimiento de actividades programadas</t>
  </si>
  <si>
    <t>( Unidades administrativas a coordinar  /Unidades administrativas coordinadas)*100</t>
  </si>
  <si>
    <t xml:space="preserve"> Unidades administrativas </t>
  </si>
  <si>
    <t>Unidades administrativas a coordinar</t>
  </si>
  <si>
    <t>Mide el cumplimiento de la meta de personas atendidas que se estableció</t>
  </si>
  <si>
    <t xml:space="preserve">Mide el incremento o descenso de las personas beneficiadas con los servicios de salud que proporciona el DIF </t>
  </si>
  <si>
    <t>Mide las personas que están satisfechas con la calidad de los servicios que brinda la Coordinación de CAICS</t>
  </si>
  <si>
    <t>Mide el número de personas que están satisfechas con el servicio de apoyos recibido por parte de la Coordinación de Desarrollo Social</t>
  </si>
  <si>
    <t>Mide el cumplimiento de las atenciones jurídicas programadas en beneficio de la población</t>
  </si>
  <si>
    <t xml:space="preserve">Mide el cumplimiento del impacto poblacional </t>
  </si>
  <si>
    <t>Mide el cumplimiento del número de mujeres en situación de violencia  que se atendieron</t>
  </si>
  <si>
    <t>Mide el grado de cumplimiento de la meta de jóvenes esperados sobre los que asisten a los eventos y actividades del Instituto de la Juventud</t>
  </si>
  <si>
    <t>Mide que parte de los jóvenes están satisfechos que los servicios que reciben por parte del Instituto de la Juventud</t>
  </si>
  <si>
    <t>Porcentaje de cumplimiento de personas atendidas</t>
  </si>
  <si>
    <t>Coordinación de Alimentos</t>
  </si>
  <si>
    <t>(Personas atendidas/Personas a atender)*100</t>
  </si>
  <si>
    <t>Personas atendidas</t>
  </si>
  <si>
    <t>Personas a atender</t>
  </si>
  <si>
    <t>Estadística de despensas internas otorgadas 2023-2024</t>
  </si>
  <si>
    <t>Variación porcentual de beneficiados con los servicios de salud</t>
  </si>
  <si>
    <t>((Beneficiados 2024/Beneficiados2023)-1)*100</t>
  </si>
  <si>
    <t>Beneficiados 2024</t>
  </si>
  <si>
    <t>Beneficiados2023</t>
  </si>
  <si>
    <t>Coordinación de Salud</t>
  </si>
  <si>
    <t>Coordinación de CAICS</t>
  </si>
  <si>
    <t>Coordinación de Talleres</t>
  </si>
  <si>
    <t>Coordinación de Grupos Vulnerables</t>
  </si>
  <si>
    <t>Instituto de la Mujer</t>
  </si>
  <si>
    <t>Mide que parte de los  talleristas están satisfechos con la calidad de los talleres que imparte la Coordinación de Talleres</t>
  </si>
  <si>
    <t xml:space="preserve">Personas Beneficiados </t>
  </si>
  <si>
    <t>Estadistica de ampliacion de los servicios de salud DIF</t>
  </si>
  <si>
    <t>18, 000</t>
  </si>
  <si>
    <t>19, 800</t>
  </si>
  <si>
    <t>(Personas satisfechas/Personas encuestadas)*100</t>
  </si>
  <si>
    <t>Personas satisfechas</t>
  </si>
  <si>
    <t>Personas encuestadas</t>
  </si>
  <si>
    <t>Porcentaje de satisfacción de la comunidad CAIC</t>
  </si>
  <si>
    <t>Porcentaje de satisfacción de asistentes a talleres</t>
  </si>
  <si>
    <t>Talleristas</t>
  </si>
  <si>
    <t>(Talleristas satisfechos/Talleristas encuestados)*100</t>
  </si>
  <si>
    <t>Talleristas encuestados</t>
  </si>
  <si>
    <t xml:space="preserve">Dirección General DIF, Dirección Técnica, Coordinación de Alimentos, Coordinación de Salud, Coordinación de CAICS, Coordinación de Talleres, Coordinación de Desarrollo Social, Coordinación Jurídica, Coordinación de Grupos Vulnerables,Instituto de la Mujer, Instituto de la Juventud </t>
  </si>
  <si>
    <t>Coordinación de Desarrollo Social</t>
  </si>
  <si>
    <t xml:space="preserve">Porcentaje de población satisfecha con el apoyo de desarrollo social </t>
  </si>
  <si>
    <t>(Personas beneficiadas/Personas a beneficiar)*100</t>
  </si>
  <si>
    <t>Personas beneficiadas</t>
  </si>
  <si>
    <t>Personas a beneficiar</t>
  </si>
  <si>
    <t>Porcentaje de población impactada</t>
  </si>
  <si>
    <t>(Mujeres atendidas/Mujeres a atender)*100</t>
  </si>
  <si>
    <t>Porcentaje de mujeres violentadas atendidas</t>
  </si>
  <si>
    <t>Mujeres atendidas</t>
  </si>
  <si>
    <t>Mujeres a atender</t>
  </si>
  <si>
    <t>(Asistentes/Asistentes esperados)*100</t>
  </si>
  <si>
    <t xml:space="preserve">Promedio de asistentes por actividad </t>
  </si>
  <si>
    <t>(Jóvenes  satisfechos/Jóvenes atendidos)*100</t>
  </si>
  <si>
    <t>Jóvenes  satisfechos</t>
  </si>
  <si>
    <t>Jóvenes atendidos</t>
  </si>
  <si>
    <t>Porcentaje de Jóvenes beneficiadas que están satisfechos con la atención recibida</t>
  </si>
  <si>
    <t>Calidad de la atención, medida</t>
  </si>
  <si>
    <t xml:space="preserve">Variación porcentural de atención jurídica </t>
  </si>
  <si>
    <t>((Beneficiados impactados 2024/Beneficiados  impactados 2023)-1)*100</t>
  </si>
  <si>
    <t>Beneficiados impactados 2024</t>
  </si>
  <si>
    <t>Beneficiados impactados 2023</t>
  </si>
  <si>
    <t>Mujeres</t>
  </si>
  <si>
    <t>Asistentes</t>
  </si>
  <si>
    <t>Asistentes esperados</t>
  </si>
  <si>
    <t>Jóvenes</t>
  </si>
  <si>
    <t xml:space="preserve"> Bienestar Social</t>
  </si>
  <si>
    <t>Mejorar las condiciones de vida de todas las personas, atendiendo primordialmente a las que se encuentran en situación de vulnerabilidad, para contribuir a su desarrollo integral</t>
  </si>
  <si>
    <t>Implementar politicas orientadas a la disminución de la pobreza y el rezago social en igualdad de oportunidades</t>
  </si>
  <si>
    <t>EJE 3: Bienestar Social y Desarrollo Humano</t>
  </si>
  <si>
    <t>Poner fin a la pobreza en todas sus formas en todo el mundo</t>
  </si>
  <si>
    <t>1.2  Para 2030, reducir al menos a la mitad la proporción de hombres, mujeres y niños y niñas de todas las edades que viven en la pobreza en todas sus dimensiones con arreglo a las definiciones nacionales.</t>
  </si>
  <si>
    <t xml:space="preserve">Prestación de Servicios Públicos </t>
  </si>
  <si>
    <t>2. DESARROLLO SOCIAL</t>
  </si>
  <si>
    <t>2.6. PROTECCION SOCIAL</t>
  </si>
  <si>
    <t>2.6.9 Otros de Seguridad Social y Asistencia Social</t>
  </si>
  <si>
    <t>Proporciona información sobre si las condiciones de vida de la población están mejorando o empeorando con el tiempo</t>
  </si>
  <si>
    <t>Los datos estén disponibles de manera oportuna y precisa.</t>
  </si>
  <si>
    <t>identifica tendencias a lo largo del tiempo y evaluar el impacto de las políticas y programas de desarrollo social.</t>
  </si>
  <si>
    <t xml:space="preserve">Proporciona una medida directa del cambio en las condiciones de vida de la población </t>
  </si>
  <si>
    <t>Puede mejorar la comprensión general de la situación social y orientar las decisiones para abordar la desigualdad y mejorar el bienestar de la población.</t>
  </si>
  <si>
    <t>Es comprensibles porque se entiende cuales son los eventos realizados y que benefician a los ciudadanos del municpio</t>
  </si>
  <si>
    <t>Proporciona una medida directa del éxito o fracaso en el logro de los objetivos de los eventos organizados por el DIF municipal.</t>
  </si>
  <si>
    <t xml:space="preserve">Proporciona información esencial sobre el alcance de los resultados esperados en términos de proporcionar alimentos </t>
  </si>
  <si>
    <t>Los beneficiados son aquellos que han recibido atención médica se calcula la variación porcentual de manera  transparente y fácil de entender</t>
  </si>
  <si>
    <t xml:space="preserve">Proporciona información esencial sobre el logro de los resultados esperados en términos de los servicios de salud </t>
  </si>
  <si>
    <t>Es adecuado para el propósito previsto y proporciona información útil para la toma de decisiones</t>
  </si>
  <si>
    <t>Proporciona información esencial sobre el logro de los resultados esperados en términos de satisfacción y aceptación de los servicios CAIC</t>
  </si>
  <si>
    <t>Permite recopilar datos de forma regular y precisa para evaluar la satisfacción de la comunidad CAIC</t>
  </si>
  <si>
    <t xml:space="preserve">Proporciona una medida directa del éxito en la prestación de servicios de calidad </t>
  </si>
  <si>
    <t>Facilita la identificación e implementación de mejoras en los talleres según las necesidades y preferencias de los participantes.</t>
  </si>
  <si>
    <t xml:space="preserve">Proporciona una medida directa de la efectividad percibida de los talleres </t>
  </si>
  <si>
    <t>Brinda información valiosa sobre el rendimiento de la Coordinación de Talleres del DIF en términos de calidad y relevancia de los programas ofrecidos.</t>
  </si>
  <si>
    <t>Permite mejorar el bienestar y la calidad de vida de la población</t>
  </si>
  <si>
    <t>Proporciona una medida directa de la efectividad percibida de los programas</t>
  </si>
  <si>
    <t>Mide el impacto poblacional de forma transparente y entendible para la reducción de la vulnerabilidad, el aumento del bienestar</t>
  </si>
  <si>
    <t>Proporciona información esencial sobre el logro de los resultados esperados en términos de mejora del bienestar y la calidad de vida de los grupos vulnerables.</t>
  </si>
  <si>
    <t>Las encuestas de satisfacción o estudios de seguimiento recopilar datos de manera efectiva y oportuna</t>
  </si>
  <si>
    <t xml:space="preserve">Aporta una medida directa de la efectividad de las intervenciones y programas dirigidos a grupos vulnerables </t>
  </si>
  <si>
    <t xml:space="preserve">Otorga información valiosa sobre el rendimiento de la Coordinación de Grupos Vulnerables del DIF </t>
  </si>
  <si>
    <t>Permite medir el apoyo brindado y la protección a las mujeres que han experimentado violencia</t>
  </si>
  <si>
    <t>Cuenta con la capacidad de monitorear el indicador de manera continua y consistente durante un periodo</t>
  </si>
  <si>
    <t xml:space="preserve">El  indicador permite mejorar la comprensión general y proporcionar información valiosa sobre el rendimiento del Instituto de la Mujer </t>
  </si>
  <si>
    <t>Permite evaluar el interés y la efectividad de las actividades en atraer a la población joven.</t>
  </si>
  <si>
    <t>Proporciona una medida directa de la efectividad de los servicios y programas ofrecidos por el Instituto Municipal de la Juventud</t>
  </si>
  <si>
    <t xml:space="preserve">Total de habitantes de municipio de Cuautlancingo </t>
  </si>
  <si>
    <t xml:space="preserve"> Población vulnerable del municipio de Cuautlancingo</t>
  </si>
  <si>
    <t>No aplica. Estos objetivos se cubren en el Programa Presupuestario 16, denominado: Igualdad de Género</t>
  </si>
  <si>
    <t>Impulsar la protección y bienestar social de toda la población del Municipio, disminuir las desigualdades, asegurando las mejores condiciones de vida para las garantizar la igualdad de oportunidades</t>
  </si>
  <si>
    <t>Estrategia 2. Atención Estratégica a la Población Vulnerable</t>
  </si>
  <si>
    <t>1. Impulsar los programas y proyectos del Sistema DIF Municipal</t>
  </si>
  <si>
    <t>Eje 4. Desarrollo Integral, Educación y Diversidad Cultural</t>
  </si>
  <si>
    <t>1. Desarrollar políticas que permitan renovar o mejorar las viviendas de la población que se encuentra en situación de vulnerabilidad</t>
  </si>
  <si>
    <t>Porcentaje de personas en situación de pobreza</t>
  </si>
  <si>
    <t>Bitácora</t>
  </si>
  <si>
    <t>Se define y calcula la pobreza moderada de forma fácil y comprensible</t>
  </si>
  <si>
    <t>Proporciona información sobre si la situación económica de la población está mejorando o empeorando</t>
  </si>
  <si>
    <t>El cálculo del indicador es a un costo razonable</t>
  </si>
  <si>
    <t>Permite identificar tendencias a lo largo del tiempo y evaluar el impacto de las políticas y programas de reducción de la pobreza</t>
  </si>
  <si>
    <t>Proporciona una medida directa del cambio en la situación económica de la población y ayuda a evaluar el impacto de las políticas y programas de reducción de la pobreza</t>
  </si>
  <si>
    <t>Mejora  la comprensión general de la situación económica de la población y orientar las decisiones para abordar la pobreza de manera más efectiva</t>
  </si>
  <si>
    <t>Es fácil de entender por culaquier persona, establece sencillamente lo que mide y como lo mide</t>
  </si>
  <si>
    <t>Cumple con los objetivos del con los objetivos del sistema municipal DIF</t>
  </si>
  <si>
    <t>Es medible a un bajo costo</t>
  </si>
  <si>
    <t>Cumple con la capacidad de monitorear el indicador de manera continua y consistente a lo largo del ejercicio</t>
  </si>
  <si>
    <t>Proporciona información valiosa sobre el rendimiento de los programas y actividades organizadas por el DIF</t>
  </si>
  <si>
    <t>Ayuda a evaluar la efectividad de los procesos internos y a identificar áreas donde se necesitan mejoras</t>
  </si>
  <si>
    <t>Ayuda a identificar oportunidades para optimizar los procesos internos y mejorar la calidad de los servicios proporcionados</t>
  </si>
  <si>
    <t>Es claro porque establece que y cómo medirlo</t>
  </si>
  <si>
    <t>Proporciona información sobre el logro de los resultados esperados en términos de coordinación y colaboración entre las diferentes áreas del DIF</t>
  </si>
  <si>
    <t>Es medible a un costo razonable</t>
  </si>
  <si>
    <t>Permita recopilar datos de forma regular y precisa para evaluar la coordinación de unidades administrativas</t>
  </si>
  <si>
    <t>El indicador es claro porque dice que y como se mide</t>
  </si>
  <si>
    <t xml:space="preserve">Se mide a un costo razonable </t>
  </si>
  <si>
    <t>Es medible porque permite establecer los mecanismos para el seguimiento</t>
  </si>
  <si>
    <t>Permite evaluar la eficacia de las intervenciones de los objetivos de la Coordinación de Alimentos</t>
  </si>
  <si>
    <t>Proporciona información valiosa sobre el rendimiento de la Coordinación de Alimentos del DIF en términos de asistencia alimentaria a la población vulnerable</t>
  </si>
  <si>
    <t>Registra la atención médica, mediante estadisticas de servicios de salud, y asegura datos disponibles de manera oportuna y precisa</t>
  </si>
  <si>
    <t>Establece un sistema de monitoreo que permite recopilar datos de forma regular y precisa para evaluar la variación porcentual de beneficiados con los servicios de salud</t>
  </si>
  <si>
    <t>Proporciona información valiosa sobre el rendimiento de la Coordinación de Salud del DIF en términos de acceso y utilización de servicios de salud por parte de la población atendida</t>
  </si>
  <si>
    <t xml:space="preserve">Es claro porque dice que mide y como lo mide de forma sencilla </t>
  </si>
  <si>
    <t>Los medios de verificación se realizan a un costo razonable</t>
  </si>
  <si>
    <t>Proporciona información valiosa sobre el rendimiento de los Centros de Asistencia Infantil Comunitarios DIF</t>
  </si>
  <si>
    <t>Talleristas satisfechos</t>
  </si>
  <si>
    <t xml:space="preserve">Es claro porque dice que y como lo va a medir </t>
  </si>
  <si>
    <t>Es relevante porque así muestra la satisfacción de los talleristas</t>
  </si>
  <si>
    <t>Establece qué y como se va a medir</t>
  </si>
  <si>
    <t>Es un método  eficiente para recopilar datos de manera efectiva y oportuna</t>
  </si>
  <si>
    <t>Facilita la identificación la implementación de mejoras en los programas según las necesidades y preferencias de los beneficiarios</t>
  </si>
  <si>
    <t>Proporciona información valiosa sobre el rendimiento de la Coordinación de Desarrollo Social en términos de calidad y relevancia de los programas ofrecidos</t>
  </si>
  <si>
    <t>Coordinación Jurídica del DIF</t>
  </si>
  <si>
    <t xml:space="preserve">El nombre del indicador permite identificar que y como se está midiendo </t>
  </si>
  <si>
    <t xml:space="preserve">Permite saber en que medida aumenta o disminuye la atención jurídica que brinda el DIF </t>
  </si>
  <si>
    <t xml:space="preserve">Establece un sistema  de monitoreo  a través de la  recopilación de datos de forma regular y precisa </t>
  </si>
  <si>
    <t>Brinda una medida directa del cambio en la demanda de servicios jurídicos que coadyuva a identificar áreas donde se necesita más intervención</t>
  </si>
  <si>
    <t>Ayuda a mejorar la comprensión general del desempeño de la dirección e identificar oportunidades para mejorar la calidad y la eficacia de los servicios jurídicos proporcionados</t>
  </si>
  <si>
    <t>Recopilar datos de forma regular y precisa para evaluar el impacto poblacional logrado.</t>
  </si>
  <si>
    <t xml:space="preserve">Muestra que y como lo mide de forma sencilla y comprensible </t>
  </si>
  <si>
    <t>Otorga una medida directa del impacto del Instituto de la Mujer en la atención a mujeres en situaciones de violencia</t>
  </si>
  <si>
    <t>Es factible porque utiliza métodos eficientes, como registros de atención, para recopilar datos de manera efectiva y oportuna</t>
  </si>
  <si>
    <t xml:space="preserve">Es claro porque establece que y como se va a medir </t>
  </si>
  <si>
    <t>Proporciona información sobre el grado de participación y el alcance de las actividades ofrecidas por el instituto</t>
  </si>
  <si>
    <t>La recopilación de datos no es costosa en términos de tiempo y recursos</t>
  </si>
  <si>
    <t>Establece un sistema de monitoreo con base en la  recopilación datos de forma regular y precisa</t>
  </si>
  <si>
    <t>Aporta información sobre el rendimiento del Instituto Municipal de la Juventud en términos de participación juvenil</t>
  </si>
  <si>
    <t xml:space="preserve">Es claro porque establece que y como lo mide </t>
  </si>
  <si>
    <t>Proporciona información de los resultados en términos de satisfacción en las necesidades y expectativas de los jóvenes atendidos</t>
  </si>
  <si>
    <t xml:space="preserve">La medición es a costo razonable </t>
  </si>
  <si>
    <t xml:space="preserve">Se mide de manera fácil y sistemática </t>
  </si>
  <si>
    <t>Mejora la comprensión general del desempeño del instituto y ayudar a identificar áreas de mejora y buenas prácticas</t>
  </si>
  <si>
    <t>Dirección del Sistema de Evaluación al Desempeño</t>
  </si>
  <si>
    <t>Brindar atención estratégica a la población vulnerable es fundamental para garantizar el respeto y la protección de los derechos humanos de todas las personas. Esto incluye el derecho a la salud, la educación, la vivienda digna, el trabajo decente, entre otros aspectos fundamentales para una vida digna y plena. En este sentido, el presente programa presupuestario  contabiliza el porcentaje de personas que se encuentran en situación de pobreza, definiendola cuando tiene al menos una carencia social y su ingreso es insuficiente para adquirir los bienes y servicios que requiere para satisfacer sus necesidades alimentarias y no alimentarias.,La atención a las personas en situación de vulnerabilidad es un imperativo ético y moral para promover la igualdad de oportunidades y combatir la exclusión social. Es una forma de garantizar que todos los ciudadanos, independientemente de sus circunstancias, tengan acceso a los recursos y servicios necesarios para su desarrollo integral.</t>
  </si>
  <si>
    <t>La atención estratégica a la población en situación de vulnerabilidad es esencial para promover el desarrollo humano integral, garantizar la justicia social, reducir las desigualdades y fomentar la paz y la estabilidad en un municipio. Es una inversión en el presente y el futuro de la comunidad, que beneficia a toda la sociedad y fortalece el tejido social.</t>
  </si>
  <si>
    <t>En el municipio el  2.1% de las viviendas cuentan con  2.5 o más ocupantes por cuarto El 0.9 % de las viviendas no disponen de agua entubada,  el 1.0 % de las viviendas tienen piso de tierra. Garantizar que todos los hombres y mujeres, en particular los pobres y los más vulnerables, tengan los mismos derechos a los recursos económicos, así como acceso a los servicios básicos, la propiedad y el control de las tierras y otros bienes, la herencia, los recursos naturales.</t>
  </si>
  <si>
    <t xml:space="preserve"> Los datos demográficos, estudios de necesidades, informes gubernamentales y la retroalimentación de la comunidad y las partes interesadas locales.Las disparidades socioeconómicas, de género, étnicas u otras pueden perpetuan la vulnerabilidad de ciertos grupos, lo que requiere un enfoque más específico y sensible a las necesidades de la comunidad de cuatlancingo.  Actualmente existen 6,190.84 Personas del municipio de cuautlancingo carentes de recursos y servicios basicos</t>
  </si>
  <si>
    <t xml:space="preserve">Las experiencias de atención han sido brindar apoyos a la población vulnerable del municipio, principalmente a mujeres violentadas, niños, jóvenes adultos mayores y otros grupos vulnerables existentes en el municipio. Se han brindado apoyos alimentarios, de asesoría jurídica, de recreación, estudiantiles. Además se busca cubrir necesidades como de salud, vivienda y alimentación con servicios de calidad en diversas modalidades </t>
  </si>
  <si>
    <t xml:space="preserve">Para el establecimiento de la población objetivo se revisó el Informe Anual de Pobreza que emite la Secretaría del Bienestar </t>
  </si>
  <si>
    <t>Las experiencias de atención han sido brindar apoyos a la población vulnerable del municipio, principalmente a mujeres violentadas, niños, jóvenes adultos mayores y otros grupos vulnerables existentes en el municipio. Se han brindado apoyos alimentarios, de asesoría jurídica, de recreación, estudiantiles. Además se busca cubrir necesidades como de salud, vivienda y alimentación con servicios de calidad en diversas modalidades. Estos mecanismos han sido efectivo para brindar atención a las poblaciones vulnerables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</si>
</sst>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73" x14ac:knownFonts="1">
    <font>
      <sz val="10"/>
      <name val="Arial"/>
      <family val="2"/>
    </font>
    <font>
      <sz val="11"/>
      <color theme="1"/>
      <name val="Calibri"/>
      <family val="2"/>
      <scheme val="minor"/>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1"/>
      <name val="Montserrat"/>
    </font>
  </fonts>
  <fills count="21">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
      <patternFill patternType="solid">
        <fgColor theme="2" tint="-9.9978637043366805E-2"/>
        <bgColor indexed="64"/>
      </patternFill>
    </fill>
  </fills>
  <borders count="57">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44" fontId="3" fillId="0" borderId="0" applyFont="0" applyFill="0" applyBorder="0" applyAlignment="0" applyProtection="0"/>
    <xf numFmtId="0" fontId="2" fillId="0" borderId="0"/>
    <xf numFmtId="0" fontId="18" fillId="0" borderId="0" applyNumberFormat="0" applyFill="0" applyBorder="0" applyAlignment="0" applyProtection="0"/>
    <xf numFmtId="0" fontId="3" fillId="0" borderId="0"/>
    <xf numFmtId="0" fontId="2" fillId="0" borderId="0"/>
    <xf numFmtId="0" fontId="2" fillId="0" borderId="0"/>
    <xf numFmtId="9" fontId="3" fillId="0" borderId="0" applyFont="0" applyFill="0" applyBorder="0" applyAlignment="0" applyProtection="0"/>
    <xf numFmtId="0" fontId="1" fillId="0" borderId="0"/>
    <xf numFmtId="0" fontId="1" fillId="0" borderId="0"/>
  </cellStyleXfs>
  <cellXfs count="559">
    <xf numFmtId="0" fontId="0" fillId="0" borderId="0" xfId="0"/>
    <xf numFmtId="0" fontId="5" fillId="0" borderId="0" xfId="0" applyFont="1" applyAlignment="1">
      <alignment horizontal="justify" vertical="top"/>
    </xf>
    <xf numFmtId="0" fontId="6" fillId="0" borderId="0" xfId="0" applyFont="1" applyAlignment="1">
      <alignment horizontal="left" vertical="center" wrapText="1"/>
    </xf>
    <xf numFmtId="0" fontId="7" fillId="0" borderId="0" xfId="0" applyFont="1" applyAlignment="1">
      <alignment horizontal="center"/>
    </xf>
    <xf numFmtId="0" fontId="5" fillId="0" borderId="0" xfId="2" applyFont="1" applyAlignment="1">
      <alignment horizontal="justify" vertical="top"/>
    </xf>
    <xf numFmtId="0" fontId="9" fillId="0" borderId="0" xfId="2" applyFont="1"/>
    <xf numFmtId="0" fontId="10" fillId="0" borderId="0" xfId="0" applyFont="1" applyAlignment="1">
      <alignment horizontal="left" vertical="top"/>
    </xf>
    <xf numFmtId="0" fontId="9" fillId="0" borderId="0" xfId="0" applyFont="1"/>
    <xf numFmtId="0" fontId="11" fillId="0" borderId="0" xfId="0" applyFont="1" applyAlignment="1">
      <alignment horizontal="center" vertical="center" wrapText="1"/>
    </xf>
    <xf numFmtId="0" fontId="14" fillId="0" borderId="0" xfId="0" applyFont="1"/>
    <xf numFmtId="0" fontId="16" fillId="0" borderId="4" xfId="2" applyFont="1" applyBorder="1" applyAlignment="1">
      <alignment horizontal="center" vertical="center"/>
    </xf>
    <xf numFmtId="0" fontId="16" fillId="0" borderId="5" xfId="2" applyFont="1" applyBorder="1" applyAlignment="1">
      <alignment horizontal="justify" vertical="center"/>
    </xf>
    <xf numFmtId="0" fontId="5" fillId="0" borderId="0" xfId="2" applyFont="1" applyAlignment="1">
      <alignment horizontal="justify" vertical="top" wrapText="1"/>
    </xf>
    <xf numFmtId="0" fontId="16" fillId="0" borderId="4" xfId="2" applyFont="1" applyBorder="1" applyAlignment="1">
      <alignment horizontal="justify" vertical="center"/>
    </xf>
    <xf numFmtId="0" fontId="0" fillId="0" borderId="0" xfId="0" applyAlignment="1">
      <alignment horizontal="left"/>
    </xf>
    <xf numFmtId="0" fontId="22" fillId="0" borderId="4" xfId="0" applyFont="1" applyBorder="1" applyAlignment="1">
      <alignment horizontal="justify" vertical="top"/>
    </xf>
    <xf numFmtId="49" fontId="7" fillId="0" borderId="0" xfId="2" applyNumberFormat="1" applyFont="1" applyAlignment="1">
      <alignment wrapText="1"/>
    </xf>
    <xf numFmtId="0" fontId="7" fillId="0" borderId="0" xfId="4" applyFont="1" applyAlignment="1">
      <alignment horizontal="center"/>
    </xf>
    <xf numFmtId="0" fontId="4" fillId="0" borderId="0" xfId="4" applyFont="1" applyAlignment="1">
      <alignment vertical="center"/>
    </xf>
    <xf numFmtId="0" fontId="23" fillId="0" borderId="0" xfId="4" applyFont="1"/>
    <xf numFmtId="0" fontId="4" fillId="0" borderId="0" xfId="4" applyFont="1" applyAlignment="1">
      <alignment vertical="center" wrapText="1"/>
    </xf>
    <xf numFmtId="0" fontId="24" fillId="0" borderId="0" xfId="4" applyFont="1" applyAlignment="1">
      <alignment horizontal="center"/>
    </xf>
    <xf numFmtId="0" fontId="25" fillId="0" borderId="0" xfId="4" applyFont="1" applyAlignment="1">
      <alignment horizontal="justify"/>
    </xf>
    <xf numFmtId="0" fontId="27" fillId="0" borderId="0" xfId="4" applyFont="1" applyAlignment="1">
      <alignment horizontal="justify"/>
    </xf>
    <xf numFmtId="0" fontId="31" fillId="0" borderId="0" xfId="4" applyFont="1" applyAlignment="1">
      <alignment horizontal="center" vertical="center"/>
    </xf>
    <xf numFmtId="0" fontId="33" fillId="0" borderId="0" xfId="4" applyFont="1" applyAlignment="1">
      <alignment horizontal="center" vertical="center"/>
    </xf>
    <xf numFmtId="0" fontId="31" fillId="9" borderId="0" xfId="4" applyFont="1" applyFill="1" applyAlignment="1">
      <alignment horizontal="center" vertical="center"/>
    </xf>
    <xf numFmtId="0" fontId="8" fillId="9" borderId="0" xfId="4" applyFont="1" applyFill="1" applyAlignment="1">
      <alignment horizontal="center" vertical="center"/>
    </xf>
    <xf numFmtId="0" fontId="33" fillId="9" borderId="0" xfId="4" applyFont="1" applyFill="1" applyAlignment="1">
      <alignment horizontal="center" vertical="center"/>
    </xf>
    <xf numFmtId="49" fontId="20" fillId="10" borderId="0" xfId="3" applyNumberFormat="1" applyFont="1" applyFill="1" applyBorder="1" applyAlignment="1">
      <alignment vertical="center" wrapText="1"/>
    </xf>
    <xf numFmtId="0" fontId="7" fillId="0" borderId="0" xfId="4" applyFont="1" applyAlignment="1">
      <alignment vertical="center" wrapText="1"/>
    </xf>
    <xf numFmtId="0" fontId="7" fillId="0" borderId="0" xfId="4" applyFont="1"/>
    <xf numFmtId="0" fontId="31" fillId="0" borderId="0" xfId="4" applyFont="1" applyAlignment="1">
      <alignment horizontal="center"/>
    </xf>
    <xf numFmtId="0" fontId="3" fillId="0" borderId="0" xfId="4"/>
    <xf numFmtId="0" fontId="25" fillId="0" borderId="0" xfId="4" applyFont="1" applyAlignment="1">
      <alignment horizontal="justify" vertical="center"/>
    </xf>
    <xf numFmtId="0" fontId="37" fillId="0" borderId="0" xfId="0" applyFont="1" applyAlignment="1">
      <alignment horizontal="left" vertical="top"/>
    </xf>
    <xf numFmtId="0" fontId="38" fillId="0" borderId="0" xfId="0" applyFont="1"/>
    <xf numFmtId="0" fontId="24" fillId="0" borderId="0" xfId="0" applyFont="1" applyAlignment="1">
      <alignment horizontal="center"/>
    </xf>
    <xf numFmtId="0" fontId="30" fillId="8" borderId="20" xfId="0" applyFont="1" applyFill="1" applyBorder="1" applyAlignment="1">
      <alignment horizontal="center" vertical="center" wrapText="1"/>
    </xf>
    <xf numFmtId="0" fontId="43" fillId="0" borderId="0" xfId="0" applyFont="1" applyAlignment="1">
      <alignment horizontal="center"/>
    </xf>
    <xf numFmtId="0" fontId="7" fillId="0" borderId="0" xfId="0" applyFont="1" applyAlignment="1">
      <alignment horizontal="center" vertical="center"/>
    </xf>
    <xf numFmtId="0" fontId="9" fillId="0" borderId="0" xfId="0" applyFont="1" applyAlignment="1">
      <alignment vertical="center"/>
    </xf>
    <xf numFmtId="0" fontId="44" fillId="0" borderId="0" xfId="0" applyFont="1"/>
    <xf numFmtId="0" fontId="4" fillId="0" borderId="0" xfId="0" applyFont="1" applyAlignment="1">
      <alignment vertical="center" wrapText="1"/>
    </xf>
    <xf numFmtId="0" fontId="40" fillId="0" borderId="0" xfId="0" applyFont="1" applyAlignment="1">
      <alignment horizontal="center"/>
    </xf>
    <xf numFmtId="0" fontId="42" fillId="0" borderId="26" xfId="0" applyFont="1" applyBorder="1" applyAlignment="1">
      <alignment horizontal="center" vertical="center"/>
    </xf>
    <xf numFmtId="0" fontId="3" fillId="0" borderId="4" xfId="0" applyFont="1" applyBorder="1" applyAlignment="1">
      <alignment vertical="center" wrapText="1"/>
    </xf>
    <xf numFmtId="0" fontId="6" fillId="0" borderId="0" xfId="0" applyFont="1" applyAlignment="1">
      <alignment horizontal="center" vertical="center"/>
    </xf>
    <xf numFmtId="0" fontId="27" fillId="0" borderId="27" xfId="0" applyFont="1" applyBorder="1" applyAlignment="1">
      <alignment horizontal="center"/>
    </xf>
    <xf numFmtId="0" fontId="6" fillId="0" borderId="0" xfId="4" applyFont="1" applyAlignment="1" applyProtection="1">
      <alignment horizontal="left" vertical="center" wrapText="1"/>
      <protection hidden="1"/>
    </xf>
    <xf numFmtId="0" fontId="12" fillId="0" borderId="0" xfId="4" applyFont="1" applyAlignment="1" applyProtection="1">
      <alignment horizontal="center" vertical="center" wrapText="1"/>
      <protection hidden="1"/>
    </xf>
    <xf numFmtId="0" fontId="12" fillId="0" borderId="0" xfId="4" applyFont="1" applyAlignment="1" applyProtection="1">
      <alignment horizontal="left" vertical="center" wrapText="1"/>
      <protection hidden="1"/>
    </xf>
    <xf numFmtId="44" fontId="7" fillId="0" borderId="0" xfId="1" applyFont="1" applyFill="1" applyBorder="1" applyAlignment="1" applyProtection="1">
      <alignment horizontal="center" vertical="center" wrapText="1"/>
      <protection locked="0" hidden="1"/>
    </xf>
    <xf numFmtId="0" fontId="12" fillId="0" borderId="0" xfId="4" applyFont="1" applyAlignment="1" applyProtection="1">
      <alignment vertical="center" wrapText="1"/>
      <protection hidden="1"/>
    </xf>
    <xf numFmtId="0" fontId="6" fillId="0" borderId="31" xfId="4" applyFont="1" applyBorder="1" applyAlignment="1" applyProtection="1">
      <alignment vertical="center" wrapText="1"/>
      <protection hidden="1"/>
    </xf>
    <xf numFmtId="0" fontId="6" fillId="0" borderId="34" xfId="4" applyFont="1" applyBorder="1" applyAlignment="1" applyProtection="1">
      <alignment horizontal="center" vertical="center" wrapText="1"/>
      <protection hidden="1"/>
    </xf>
    <xf numFmtId="0" fontId="13" fillId="0" borderId="0" xfId="0" applyFont="1" applyAlignment="1">
      <alignment horizontal="center"/>
    </xf>
    <xf numFmtId="0" fontId="27" fillId="0" borderId="0" xfId="0" applyFont="1" applyAlignment="1">
      <alignment horizontal="center"/>
    </xf>
    <xf numFmtId="0" fontId="47" fillId="0" borderId="0" xfId="4" applyFont="1" applyAlignment="1">
      <alignment vertical="center"/>
    </xf>
    <xf numFmtId="0" fontId="49" fillId="0" borderId="0" xfId="4" applyFont="1" applyAlignment="1">
      <alignment horizontal="left" vertical="center"/>
    </xf>
    <xf numFmtId="0" fontId="49" fillId="0" borderId="0" xfId="4" applyFont="1" applyAlignment="1">
      <alignment vertical="center"/>
    </xf>
    <xf numFmtId="0" fontId="6" fillId="13" borderId="20" xfId="4" applyFont="1" applyFill="1" applyBorder="1" applyAlignment="1">
      <alignment horizontal="right" vertical="center" wrapText="1"/>
    </xf>
    <xf numFmtId="0" fontId="49" fillId="0" borderId="0" xfId="4" applyFont="1" applyAlignment="1">
      <alignment horizontal="left"/>
    </xf>
    <xf numFmtId="0" fontId="49" fillId="0" borderId="0" xfId="4" applyFont="1"/>
    <xf numFmtId="0" fontId="6" fillId="13" borderId="36" xfId="4" applyFont="1" applyFill="1" applyBorder="1" applyAlignment="1">
      <alignment horizontal="right" vertical="center" wrapText="1"/>
    </xf>
    <xf numFmtId="0" fontId="6" fillId="13" borderId="23" xfId="4" applyFont="1" applyFill="1" applyBorder="1" applyAlignment="1">
      <alignment horizontal="right" vertical="center" wrapText="1"/>
    </xf>
    <xf numFmtId="0" fontId="49" fillId="0" borderId="20" xfId="4" applyFont="1" applyBorder="1" applyAlignment="1">
      <alignment horizontal="center" vertical="center"/>
    </xf>
    <xf numFmtId="0" fontId="58" fillId="13" borderId="20" xfId="4" applyFont="1" applyFill="1" applyBorder="1" applyAlignment="1">
      <alignment vertical="center" wrapText="1"/>
    </xf>
    <xf numFmtId="0" fontId="6" fillId="13" borderId="20" xfId="4" applyFont="1" applyFill="1" applyBorder="1" applyAlignment="1">
      <alignment vertical="center" wrapText="1"/>
    </xf>
    <xf numFmtId="0" fontId="6" fillId="13" borderId="39" xfId="4" applyFont="1" applyFill="1" applyBorder="1" applyAlignment="1">
      <alignment horizontal="right" vertical="center" wrapText="1"/>
    </xf>
    <xf numFmtId="0" fontId="58" fillId="15" borderId="20" xfId="4" applyFont="1" applyFill="1" applyBorder="1" applyAlignment="1">
      <alignment horizontal="center" vertical="center" wrapText="1"/>
    </xf>
    <xf numFmtId="0" fontId="9" fillId="0" borderId="20" xfId="4" applyFont="1" applyBorder="1" applyAlignment="1">
      <alignment horizontal="center" vertical="center"/>
    </xf>
    <xf numFmtId="0" fontId="58" fillId="16" borderId="20" xfId="4" applyFont="1" applyFill="1" applyBorder="1" applyAlignment="1">
      <alignment horizontal="center" vertical="center" wrapText="1"/>
    </xf>
    <xf numFmtId="0" fontId="58" fillId="17" borderId="20" xfId="4" applyFont="1" applyFill="1" applyBorder="1" applyAlignment="1">
      <alignment horizontal="center" vertical="center" wrapText="1"/>
    </xf>
    <xf numFmtId="0" fontId="6" fillId="0" borderId="0" xfId="4" applyFont="1" applyAlignment="1">
      <alignment horizontal="right" vertical="center" wrapText="1"/>
    </xf>
    <xf numFmtId="0" fontId="54" fillId="0" borderId="0" xfId="4" applyFont="1" applyAlignment="1">
      <alignment horizontal="left" vertical="center" wrapText="1"/>
    </xf>
    <xf numFmtId="0" fontId="52" fillId="18" borderId="0" xfId="4" applyFont="1" applyFill="1" applyAlignment="1">
      <alignment horizontal="center" vertical="center"/>
    </xf>
    <xf numFmtId="0" fontId="42" fillId="13" borderId="12" xfId="4" applyFont="1" applyFill="1" applyBorder="1" applyAlignment="1">
      <alignment horizontal="center" vertical="center"/>
    </xf>
    <xf numFmtId="0" fontId="52" fillId="0" borderId="12" xfId="4" applyFont="1" applyBorder="1" applyAlignment="1">
      <alignment horizontal="center" vertical="center"/>
    </xf>
    <xf numFmtId="0" fontId="52" fillId="0" borderId="20" xfId="4" applyFont="1" applyBorder="1" applyAlignment="1">
      <alignment horizontal="center" vertical="center"/>
    </xf>
    <xf numFmtId="0" fontId="54" fillId="0" borderId="20" xfId="4" applyFont="1" applyBorder="1" applyAlignment="1">
      <alignment horizontal="left" vertical="center" wrapText="1"/>
    </xf>
    <xf numFmtId="0" fontId="65" fillId="0" borderId="0" xfId="4" applyFont="1" applyAlignment="1">
      <alignment horizontal="center" vertical="center"/>
    </xf>
    <xf numFmtId="49" fontId="8" fillId="7" borderId="0" xfId="2" applyNumberFormat="1" applyFont="1" applyFill="1" applyAlignment="1">
      <alignment horizontal="center" vertical="center" wrapText="1"/>
    </xf>
    <xf numFmtId="0" fontId="12" fillId="0" borderId="0" xfId="4" applyFont="1" applyAlignment="1">
      <alignment horizontal="center" vertical="center" wrapText="1"/>
    </xf>
    <xf numFmtId="0" fontId="7" fillId="0" borderId="0" xfId="4" applyFont="1" applyAlignment="1">
      <alignment horizontal="center" vertical="center"/>
    </xf>
    <xf numFmtId="0" fontId="53" fillId="0" borderId="0" xfId="4" applyFont="1" applyAlignment="1">
      <alignment horizontal="center" vertical="center"/>
    </xf>
    <xf numFmtId="0" fontId="52" fillId="12" borderId="0" xfId="4" applyFont="1" applyFill="1" applyAlignment="1">
      <alignment horizontal="center" vertical="center"/>
    </xf>
    <xf numFmtId="0" fontId="55" fillId="0" borderId="27" xfId="4" applyFont="1" applyBorder="1" applyAlignment="1">
      <alignment horizontal="center" vertical="center"/>
    </xf>
    <xf numFmtId="0" fontId="55" fillId="0" borderId="0" xfId="4" applyFont="1" applyAlignment="1">
      <alignment horizontal="center" vertical="center"/>
    </xf>
    <xf numFmtId="0" fontId="58" fillId="13" borderId="20" xfId="4" applyFont="1" applyFill="1" applyBorder="1" applyAlignment="1">
      <alignment horizontal="center" vertical="center" wrapText="1"/>
    </xf>
    <xf numFmtId="0" fontId="49" fillId="0" borderId="0" xfId="4" applyFont="1" applyAlignment="1">
      <alignment horizontal="center" vertical="center"/>
    </xf>
    <xf numFmtId="0" fontId="59" fillId="13" borderId="0" xfId="4" applyFont="1" applyFill="1" applyAlignment="1">
      <alignment horizontal="center" vertical="center" wrapText="1"/>
    </xf>
    <xf numFmtId="0" fontId="54" fillId="0" borderId="0" xfId="4" applyFont="1" applyAlignment="1">
      <alignment horizontal="center" vertical="center" wrapText="1"/>
    </xf>
    <xf numFmtId="0" fontId="7" fillId="0" borderId="0" xfId="4" applyFont="1" applyAlignment="1">
      <alignment horizontal="center" vertical="center" wrapText="1"/>
    </xf>
    <xf numFmtId="0" fontId="6" fillId="13" borderId="46" xfId="4" applyFont="1" applyFill="1" applyBorder="1" applyAlignment="1">
      <alignment vertical="center" wrapText="1"/>
    </xf>
    <xf numFmtId="0" fontId="6" fillId="13" borderId="15" xfId="4" applyFont="1" applyFill="1" applyBorder="1" applyAlignment="1">
      <alignment vertical="center" wrapText="1"/>
    </xf>
    <xf numFmtId="0" fontId="6" fillId="13" borderId="15" xfId="4" applyFont="1" applyFill="1" applyBorder="1" applyAlignment="1">
      <alignment horizontal="right" vertical="center" wrapText="1"/>
    </xf>
    <xf numFmtId="0" fontId="6" fillId="13" borderId="47" xfId="4" applyFont="1" applyFill="1" applyBorder="1" applyAlignment="1">
      <alignment vertical="center" wrapText="1"/>
    </xf>
    <xf numFmtId="0" fontId="59" fillId="0" borderId="0" xfId="4" applyFont="1" applyAlignment="1">
      <alignment horizontal="center" vertical="center" wrapText="1"/>
    </xf>
    <xf numFmtId="9" fontId="60" fillId="0" borderId="0" xfId="7" applyFont="1" applyFill="1" applyBorder="1" applyAlignment="1">
      <alignment horizontal="center" vertical="center"/>
    </xf>
    <xf numFmtId="0" fontId="58" fillId="0" borderId="0" xfId="4" applyFont="1" applyAlignment="1">
      <alignment horizontal="center" vertical="center" wrapText="1"/>
    </xf>
    <xf numFmtId="0" fontId="61" fillId="0" borderId="0" xfId="4" applyFont="1" applyAlignment="1">
      <alignment horizontal="center" vertical="center" wrapText="1"/>
    </xf>
    <xf numFmtId="0" fontId="52" fillId="18" borderId="5" xfId="4" applyFont="1" applyFill="1" applyBorder="1" applyAlignment="1">
      <alignment horizontal="center" vertical="center"/>
    </xf>
    <xf numFmtId="0" fontId="6" fillId="13" borderId="0" xfId="4" applyFont="1" applyFill="1" applyAlignment="1">
      <alignment horizontal="center" vertical="center" wrapText="1"/>
    </xf>
    <xf numFmtId="0" fontId="42" fillId="13" borderId="0" xfId="4" applyFont="1" applyFill="1" applyAlignment="1">
      <alignment horizontal="center" vertical="center" wrapText="1"/>
    </xf>
    <xf numFmtId="0" fontId="52" fillId="0" borderId="0" xfId="4" applyFont="1" applyAlignment="1">
      <alignment horizontal="center" vertical="center"/>
    </xf>
    <xf numFmtId="0" fontId="47" fillId="0" borderId="20" xfId="4" applyFont="1" applyBorder="1" applyAlignment="1">
      <alignment vertical="center"/>
    </xf>
    <xf numFmtId="0" fontId="47" fillId="0" borderId="0" xfId="4" applyFont="1" applyAlignment="1">
      <alignment horizontal="center" vertical="center"/>
    </xf>
    <xf numFmtId="0" fontId="66" fillId="0" borderId="0" xfId="4" applyFont="1" applyAlignment="1">
      <alignment vertical="center"/>
    </xf>
    <xf numFmtId="0" fontId="49" fillId="0" borderId="1" xfId="4" applyFont="1" applyBorder="1" applyAlignment="1">
      <alignment horizontal="center" vertical="center"/>
    </xf>
    <xf numFmtId="0" fontId="6" fillId="13" borderId="48" xfId="4" applyFont="1" applyFill="1" applyBorder="1" applyAlignment="1">
      <alignment vertical="center" wrapText="1"/>
    </xf>
    <xf numFmtId="0" fontId="52" fillId="18" borderId="50" xfId="4" applyFont="1" applyFill="1" applyBorder="1" applyAlignment="1">
      <alignment horizontal="center" vertical="center"/>
    </xf>
    <xf numFmtId="0" fontId="42" fillId="13" borderId="50" xfId="4" applyFont="1" applyFill="1" applyBorder="1" applyAlignment="1">
      <alignment horizontal="center" vertical="center" wrapText="1"/>
    </xf>
    <xf numFmtId="49" fontId="12" fillId="6" borderId="7" xfId="3" applyNumberFormat="1" applyFont="1" applyFill="1" applyBorder="1" applyAlignment="1">
      <alignment vertical="center" wrapText="1"/>
    </xf>
    <xf numFmtId="0" fontId="40" fillId="0" borderId="27" xfId="0" applyFont="1" applyBorder="1" applyAlignment="1">
      <alignment horizontal="center" vertical="center"/>
    </xf>
    <xf numFmtId="0" fontId="30" fillId="0" borderId="27" xfId="0" applyFont="1" applyBorder="1" applyAlignment="1">
      <alignment horizontal="center" vertical="center" wrapText="1"/>
    </xf>
    <xf numFmtId="0" fontId="30" fillId="8" borderId="18" xfId="0" applyFont="1" applyFill="1" applyBorder="1" applyAlignment="1">
      <alignment vertical="center" wrapText="1"/>
    </xf>
    <xf numFmtId="0" fontId="42" fillId="3" borderId="20" xfId="0" applyFont="1" applyFill="1" applyBorder="1" applyAlignment="1">
      <alignment horizontal="center" vertical="center" wrapText="1"/>
    </xf>
    <xf numFmtId="0" fontId="42" fillId="3" borderId="20" xfId="0" applyFont="1" applyFill="1" applyBorder="1" applyAlignment="1">
      <alignment horizontal="center" vertical="center"/>
    </xf>
    <xf numFmtId="0" fontId="0" fillId="0" borderId="0" xfId="0" applyAlignment="1">
      <alignment horizontal="center"/>
    </xf>
    <xf numFmtId="0" fontId="3" fillId="0" borderId="0" xfId="0" applyFont="1" applyAlignment="1">
      <alignment horizontal="center"/>
    </xf>
    <xf numFmtId="0" fontId="52" fillId="12" borderId="9" xfId="4" applyFont="1" applyFill="1" applyBorder="1" applyAlignment="1">
      <alignment vertical="center"/>
    </xf>
    <xf numFmtId="0" fontId="52" fillId="12" borderId="0" xfId="4" applyFont="1" applyFill="1" applyAlignment="1">
      <alignment vertical="center"/>
    </xf>
    <xf numFmtId="0" fontId="52" fillId="19" borderId="12" xfId="4" applyFont="1" applyFill="1" applyBorder="1" applyAlignment="1">
      <alignment horizontal="center" vertical="center"/>
    </xf>
    <xf numFmtId="0" fontId="52" fillId="19" borderId="20" xfId="4" applyFont="1" applyFill="1" applyBorder="1" applyAlignment="1">
      <alignment horizontal="center" vertical="center"/>
    </xf>
    <xf numFmtId="0" fontId="54" fillId="19" borderId="20" xfId="4" applyFont="1" applyFill="1" applyBorder="1" applyAlignment="1">
      <alignment horizontal="left" vertical="center" wrapText="1"/>
    </xf>
    <xf numFmtId="0" fontId="15" fillId="12" borderId="20" xfId="0" applyFont="1" applyFill="1" applyBorder="1" applyAlignment="1">
      <alignment horizontal="center" vertical="center" wrapText="1"/>
    </xf>
    <xf numFmtId="0" fontId="47" fillId="0" borderId="20" xfId="4" applyFont="1" applyBorder="1" applyAlignment="1">
      <alignment horizontal="center" vertical="center"/>
    </xf>
    <xf numFmtId="0" fontId="47" fillId="19" borderId="20" xfId="4" applyFont="1" applyFill="1" applyBorder="1" applyAlignment="1">
      <alignment horizontal="center" vertical="center"/>
    </xf>
    <xf numFmtId="0" fontId="49" fillId="19" borderId="20" xfId="4" applyFont="1" applyFill="1" applyBorder="1" applyAlignment="1">
      <alignment horizontal="center" vertical="center"/>
    </xf>
    <xf numFmtId="164" fontId="42" fillId="3" borderId="20" xfId="0" applyNumberFormat="1" applyFont="1" applyFill="1" applyBorder="1" applyAlignment="1">
      <alignment horizontal="center" vertical="center" wrapText="1"/>
    </xf>
    <xf numFmtId="164" fontId="42" fillId="20" borderId="20" xfId="0" applyNumberFormat="1" applyFont="1" applyFill="1" applyBorder="1" applyAlignment="1">
      <alignment horizontal="center" vertical="center" wrapText="1"/>
    </xf>
    <xf numFmtId="0" fontId="42" fillId="20" borderId="20" xfId="0" applyFont="1" applyFill="1" applyBorder="1" applyAlignment="1">
      <alignment horizontal="center" vertical="center" wrapText="1"/>
    </xf>
    <xf numFmtId="0" fontId="42" fillId="20" borderId="20" xfId="0" applyFont="1" applyFill="1" applyBorder="1" applyAlignment="1">
      <alignment horizontal="center" vertical="center"/>
    </xf>
    <xf numFmtId="0" fontId="42" fillId="9" borderId="20" xfId="4" applyFont="1" applyFill="1" applyBorder="1" applyAlignment="1">
      <alignment horizontal="center" vertical="center"/>
    </xf>
    <xf numFmtId="0" fontId="42" fillId="0" borderId="20" xfId="4" applyFont="1" applyBorder="1" applyAlignment="1">
      <alignment horizontal="center" vertical="center"/>
    </xf>
    <xf numFmtId="0" fontId="54" fillId="0" borderId="20" xfId="4" applyFont="1" applyBorder="1" applyAlignment="1">
      <alignment horizontal="center" vertical="center" wrapText="1"/>
    </xf>
    <xf numFmtId="0" fontId="42" fillId="0" borderId="12" xfId="4" applyFont="1" applyBorder="1" applyAlignment="1">
      <alignment horizontal="center" vertical="center"/>
    </xf>
    <xf numFmtId="3" fontId="42" fillId="0" borderId="12" xfId="4" applyNumberFormat="1" applyFont="1" applyBorder="1" applyAlignment="1">
      <alignment horizontal="center" vertical="center"/>
    </xf>
    <xf numFmtId="3" fontId="42" fillId="0" borderId="20" xfId="4" applyNumberFormat="1" applyFont="1" applyBorder="1" applyAlignment="1">
      <alignment horizontal="center" vertical="center"/>
    </xf>
    <xf numFmtId="0" fontId="7" fillId="0" borderId="0" xfId="0" applyFont="1" applyAlignment="1">
      <alignment horizontal="center" wrapText="1"/>
    </xf>
    <xf numFmtId="0" fontId="49" fillId="0" borderId="20" xfId="4" applyFont="1" applyBorder="1" applyAlignment="1">
      <alignment horizontal="center" vertical="center" wrapText="1"/>
    </xf>
    <xf numFmtId="0" fontId="42" fillId="19" borderId="12" xfId="4" applyFont="1" applyFill="1" applyBorder="1" applyAlignment="1">
      <alignment horizontal="center" vertical="center"/>
    </xf>
    <xf numFmtId="0" fontId="47" fillId="0" borderId="20" xfId="4" applyFont="1" applyBorder="1" applyAlignment="1">
      <alignment horizontal="center" vertical="center" wrapText="1"/>
    </xf>
    <xf numFmtId="0" fontId="47" fillId="19" borderId="20" xfId="4" applyFont="1" applyFill="1" applyBorder="1" applyAlignment="1">
      <alignment horizontal="center" vertical="center" wrapText="1"/>
    </xf>
    <xf numFmtId="0" fontId="49" fillId="19" borderId="20" xfId="4" applyFont="1" applyFill="1" applyBorder="1" applyAlignment="1">
      <alignment horizontal="center" vertical="center" wrapText="1"/>
    </xf>
    <xf numFmtId="0" fontId="53" fillId="0" borderId="20" xfId="4" applyFont="1" applyBorder="1" applyAlignment="1">
      <alignment horizontal="left" vertical="center" wrapText="1"/>
    </xf>
    <xf numFmtId="0" fontId="49" fillId="0" borderId="20" xfId="4" applyFont="1" applyBorder="1" applyAlignment="1">
      <alignment horizontal="center" vertical="top" wrapText="1"/>
    </xf>
    <xf numFmtId="0" fontId="52" fillId="0" borderId="12" xfId="4" applyFont="1" applyBorder="1" applyAlignment="1">
      <alignment horizontal="center" vertical="center" wrapText="1"/>
    </xf>
    <xf numFmtId="0" fontId="52" fillId="0" borderId="20" xfId="4" applyFont="1" applyBorder="1" applyAlignment="1">
      <alignment horizontal="center" vertical="center" wrapText="1"/>
    </xf>
    <xf numFmtId="0" fontId="49" fillId="0" borderId="0" xfId="4" applyFont="1" applyAlignment="1">
      <alignment horizontal="center" vertical="center" wrapText="1"/>
    </xf>
    <xf numFmtId="0" fontId="42" fillId="0" borderId="20" xfId="4" applyFont="1" applyBorder="1" applyAlignment="1">
      <alignment horizontal="center" vertical="center" wrapText="1"/>
    </xf>
    <xf numFmtId="0" fontId="5" fillId="0" borderId="0" xfId="9" applyFont="1" applyAlignment="1">
      <alignment horizontal="justify" wrapText="1"/>
    </xf>
    <xf numFmtId="0" fontId="32" fillId="0" borderId="0" xfId="9" applyFont="1" applyAlignment="1">
      <alignment horizontal="justify" vertical="top" wrapText="1"/>
    </xf>
    <xf numFmtId="0" fontId="12" fillId="4" borderId="2" xfId="0" applyFont="1" applyFill="1" applyBorder="1" applyAlignment="1">
      <alignment horizontal="left" wrapText="1"/>
    </xf>
    <xf numFmtId="0" fontId="13" fillId="0" borderId="3" xfId="0" applyFont="1" applyBorder="1" applyAlignment="1">
      <alignment horizontal="center"/>
    </xf>
    <xf numFmtId="0" fontId="12" fillId="4" borderId="2" xfId="0" applyFont="1" applyFill="1" applyBorder="1" applyAlignment="1">
      <alignment horizontal="left" vertical="center" wrapText="1"/>
    </xf>
    <xf numFmtId="0" fontId="4" fillId="0" borderId="0" xfId="0" applyFont="1" applyAlignment="1">
      <alignment horizontal="center" vertical="center" wrapText="1"/>
    </xf>
    <xf numFmtId="49" fontId="8" fillId="2" borderId="1" xfId="2" applyNumberFormat="1" applyFont="1" applyFill="1" applyBorder="1" applyAlignment="1">
      <alignment horizontal="center" vertical="center" wrapText="1"/>
    </xf>
    <xf numFmtId="49" fontId="8" fillId="2" borderId="0" xfId="2" applyNumberFormat="1" applyFont="1" applyFill="1" applyAlignment="1">
      <alignment horizontal="center" vertical="center" wrapText="1"/>
    </xf>
    <xf numFmtId="49" fontId="8" fillId="3" borderId="0" xfId="2" applyNumberFormat="1" applyFont="1" applyFill="1" applyAlignment="1">
      <alignment horizontal="center" vertical="center" wrapText="1"/>
    </xf>
    <xf numFmtId="49" fontId="13" fillId="0" borderId="3" xfId="0" applyNumberFormat="1" applyFont="1" applyBorder="1" applyAlignment="1">
      <alignment horizontal="center"/>
    </xf>
    <xf numFmtId="0" fontId="12" fillId="4" borderId="2" xfId="0" applyFont="1" applyFill="1" applyBorder="1" applyAlignment="1">
      <alignment horizontal="left" vertical="center"/>
    </xf>
    <xf numFmtId="0" fontId="13" fillId="0" borderId="0" xfId="0" applyFont="1" applyAlignment="1">
      <alignment horizontal="center" vertical="center" wrapText="1"/>
    </xf>
    <xf numFmtId="49" fontId="7" fillId="0" borderId="1" xfId="3" applyNumberFormat="1" applyFont="1" applyFill="1" applyBorder="1" applyAlignment="1">
      <alignment horizontal="left" vertical="center" wrapText="1"/>
    </xf>
    <xf numFmtId="49" fontId="7" fillId="0" borderId="0" xfId="3" applyNumberFormat="1" applyFont="1" applyFill="1" applyBorder="1" applyAlignment="1">
      <alignment horizontal="left" vertical="center" wrapText="1"/>
    </xf>
    <xf numFmtId="0" fontId="17" fillId="5" borderId="0" xfId="0" applyFont="1" applyFill="1" applyAlignment="1">
      <alignment horizontal="left" vertical="center"/>
    </xf>
    <xf numFmtId="49" fontId="15" fillId="2" borderId="1" xfId="2" applyNumberFormat="1" applyFont="1" applyFill="1" applyBorder="1" applyAlignment="1">
      <alignment horizontal="center" vertical="center" wrapText="1"/>
    </xf>
    <xf numFmtId="49" fontId="15" fillId="2" borderId="0" xfId="2" applyNumberFormat="1" applyFont="1" applyFill="1" applyAlignment="1">
      <alignment horizontal="center" vertical="center" wrapText="1"/>
    </xf>
    <xf numFmtId="49" fontId="19" fillId="0" borderId="1" xfId="3" applyNumberFormat="1" applyFont="1" applyFill="1" applyBorder="1" applyAlignment="1">
      <alignment horizontal="left" vertical="center" wrapText="1"/>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49" fontId="20" fillId="0" borderId="1" xfId="3" applyNumberFormat="1" applyFont="1" applyFill="1" applyBorder="1" applyAlignment="1">
      <alignment horizontal="left" vertical="center" wrapText="1"/>
    </xf>
    <xf numFmtId="49" fontId="20" fillId="0" borderId="0" xfId="3" applyNumberFormat="1" applyFont="1" applyFill="1" applyBorder="1" applyAlignment="1">
      <alignment horizontal="left" vertical="center" wrapText="1"/>
    </xf>
    <xf numFmtId="0" fontId="21" fillId="5" borderId="0" xfId="0" applyFont="1" applyFill="1" applyAlignment="1">
      <alignment horizontal="left" vertical="center"/>
    </xf>
    <xf numFmtId="0" fontId="67" fillId="0" borderId="6" xfId="2" applyFont="1" applyBorder="1" applyAlignment="1">
      <alignment horizontal="justify" vertical="top" wrapText="1"/>
    </xf>
    <xf numFmtId="0" fontId="67" fillId="0" borderId="0" xfId="2" applyFont="1" applyAlignment="1">
      <alignment horizontal="justify" vertical="top" wrapText="1"/>
    </xf>
    <xf numFmtId="0" fontId="67" fillId="0" borderId="5" xfId="2" applyFont="1" applyBorder="1" applyAlignment="1">
      <alignment horizontal="justify" vertical="top" wrapText="1"/>
    </xf>
    <xf numFmtId="0" fontId="17" fillId="5" borderId="0" xfId="0" applyFont="1" applyFill="1" applyAlignment="1">
      <alignment horizontal="center" vertical="center"/>
    </xf>
    <xf numFmtId="49" fontId="42" fillId="6" borderId="7" xfId="3" applyNumberFormat="1" applyFont="1" applyFill="1" applyBorder="1" applyAlignment="1">
      <alignment horizontal="center" vertical="center" wrapText="1"/>
    </xf>
    <xf numFmtId="49" fontId="7" fillId="0" borderId="7" xfId="3" applyNumberFormat="1" applyFont="1" applyFill="1" applyBorder="1" applyAlignment="1">
      <alignment horizontal="center" vertical="center" wrapText="1"/>
    </xf>
    <xf numFmtId="0" fontId="9" fillId="0" borderId="7" xfId="2" applyFont="1" applyBorder="1" applyAlignment="1">
      <alignment horizontal="center" vertical="center" wrapText="1"/>
    </xf>
    <xf numFmtId="49" fontId="7" fillId="0" borderId="52" xfId="3" applyNumberFormat="1" applyFont="1" applyFill="1" applyBorder="1" applyAlignment="1">
      <alignment horizontal="left" vertical="center" wrapText="1"/>
    </xf>
    <xf numFmtId="49" fontId="7" fillId="0" borderId="53" xfId="3" applyNumberFormat="1" applyFont="1" applyFill="1" applyBorder="1" applyAlignment="1">
      <alignment horizontal="left" vertical="center" wrapText="1"/>
    </xf>
    <xf numFmtId="0" fontId="30" fillId="4" borderId="3" xfId="4" applyFont="1" applyFill="1" applyBorder="1" applyAlignment="1">
      <alignment vertical="center" wrapText="1"/>
    </xf>
    <xf numFmtId="0" fontId="30" fillId="0" borderId="3" xfId="4" applyFont="1" applyBorder="1" applyAlignment="1">
      <alignment horizontal="center" vertical="center"/>
    </xf>
    <xf numFmtId="0" fontId="26" fillId="0" borderId="0" xfId="4" applyFont="1" applyAlignment="1">
      <alignment horizontal="center" vertical="center" wrapText="1"/>
    </xf>
    <xf numFmtId="49" fontId="69" fillId="7" borderId="1" xfId="8" applyNumberFormat="1" applyFont="1" applyFill="1" applyBorder="1" applyAlignment="1">
      <alignment horizontal="center" vertical="center" wrapText="1"/>
    </xf>
    <xf numFmtId="49" fontId="69" fillId="7" borderId="0" xfId="8" applyNumberFormat="1" applyFont="1" applyFill="1" applyAlignment="1">
      <alignment horizontal="center" vertical="center" wrapText="1"/>
    </xf>
    <xf numFmtId="0" fontId="29" fillId="0" borderId="8" xfId="4" applyFont="1" applyBorder="1" applyAlignment="1">
      <alignment horizontal="left" vertical="top"/>
    </xf>
    <xf numFmtId="0" fontId="30" fillId="0" borderId="3" xfId="4" applyFont="1" applyBorder="1" applyAlignment="1">
      <alignment horizontal="center" vertical="center" wrapText="1"/>
    </xf>
    <xf numFmtId="0" fontId="30" fillId="8" borderId="9" xfId="4" applyFont="1" applyFill="1" applyBorder="1" applyAlignment="1">
      <alignment horizontal="center" vertical="center"/>
    </xf>
    <xf numFmtId="0" fontId="30" fillId="8" borderId="0" xfId="4" applyFont="1" applyFill="1" applyAlignment="1">
      <alignment horizontal="center" vertical="center"/>
    </xf>
    <xf numFmtId="0" fontId="32" fillId="0" borderId="27" xfId="9" applyFont="1" applyBorder="1" applyAlignment="1">
      <alignment horizontal="justify" vertical="center" wrapText="1"/>
    </xf>
    <xf numFmtId="0" fontId="32" fillId="0" borderId="0" xfId="9" applyFont="1" applyAlignment="1">
      <alignment horizontal="justify" vertical="center" wrapText="1"/>
    </xf>
    <xf numFmtId="0" fontId="32" fillId="0" borderId="54" xfId="9" applyFont="1" applyBorder="1" applyAlignment="1">
      <alignment horizontal="justify" vertical="center" wrapText="1"/>
    </xf>
    <xf numFmtId="0" fontId="30" fillId="8" borderId="10" xfId="4" applyFont="1" applyFill="1" applyBorder="1" applyAlignment="1">
      <alignment horizontal="center" vertical="center"/>
    </xf>
    <xf numFmtId="0" fontId="30" fillId="8" borderId="11" xfId="4" applyFont="1" applyFill="1" applyBorder="1" applyAlignment="1">
      <alignment horizontal="center" vertical="center"/>
    </xf>
    <xf numFmtId="0" fontId="30" fillId="8" borderId="12" xfId="4" applyFont="1" applyFill="1" applyBorder="1" applyAlignment="1">
      <alignment horizontal="center" vertical="center"/>
    </xf>
    <xf numFmtId="0" fontId="30" fillId="8" borderId="10" xfId="4" applyFont="1" applyFill="1" applyBorder="1" applyAlignment="1">
      <alignment horizontal="center" vertical="center" wrapText="1"/>
    </xf>
    <xf numFmtId="0" fontId="30" fillId="8" borderId="11" xfId="4" applyFont="1" applyFill="1" applyBorder="1" applyAlignment="1">
      <alignment horizontal="center" vertical="center" wrapText="1"/>
    </xf>
    <xf numFmtId="0" fontId="30" fillId="8" borderId="12" xfId="4" applyFont="1" applyFill="1" applyBorder="1" applyAlignment="1">
      <alignment horizontal="center" vertical="center" wrapText="1"/>
    </xf>
    <xf numFmtId="0" fontId="34" fillId="9" borderId="13" xfId="4" applyFont="1" applyFill="1" applyBorder="1" applyAlignment="1">
      <alignment horizontal="center" vertical="center" wrapText="1"/>
    </xf>
    <xf numFmtId="0" fontId="34" fillId="9" borderId="27" xfId="4" applyFont="1" applyFill="1" applyBorder="1" applyAlignment="1">
      <alignment horizontal="center" vertical="center" wrapText="1"/>
    </xf>
    <xf numFmtId="0" fontId="34" fillId="9" borderId="14" xfId="4" applyFont="1" applyFill="1" applyBorder="1" applyAlignment="1">
      <alignment horizontal="center" vertical="center" wrapText="1"/>
    </xf>
    <xf numFmtId="0" fontId="34" fillId="9" borderId="1" xfId="4" applyFont="1" applyFill="1" applyBorder="1" applyAlignment="1">
      <alignment horizontal="center" vertical="center" wrapText="1"/>
    </xf>
    <xf numFmtId="0" fontId="34" fillId="9" borderId="0" xfId="4" applyFont="1" applyFill="1" applyAlignment="1">
      <alignment horizontal="center" vertical="center" wrapText="1"/>
    </xf>
    <xf numFmtId="0" fontId="34" fillId="9" borderId="15" xfId="4" applyFont="1" applyFill="1" applyBorder="1" applyAlignment="1">
      <alignment horizontal="center" vertical="center" wrapText="1"/>
    </xf>
    <xf numFmtId="0" fontId="34" fillId="9" borderId="55" xfId="4" applyFont="1" applyFill="1" applyBorder="1" applyAlignment="1">
      <alignment horizontal="center" vertical="center" wrapText="1"/>
    </xf>
    <xf numFmtId="0" fontId="34" fillId="9" borderId="54" xfId="4" applyFont="1" applyFill="1" applyBorder="1" applyAlignment="1">
      <alignment horizontal="center" vertical="center" wrapText="1"/>
    </xf>
    <xf numFmtId="0" fontId="34" fillId="9" borderId="56" xfId="4" applyFont="1" applyFill="1" applyBorder="1" applyAlignment="1">
      <alignment horizontal="center" vertical="center" wrapText="1"/>
    </xf>
    <xf numFmtId="0" fontId="32" fillId="0" borderId="27" xfId="9" applyFont="1" applyBorder="1" applyAlignment="1">
      <alignment horizontal="justify" vertical="top" wrapText="1"/>
    </xf>
    <xf numFmtId="0" fontId="32" fillId="0" borderId="0" xfId="9" applyFont="1" applyAlignment="1">
      <alignment horizontal="justify" vertical="top" wrapText="1"/>
    </xf>
    <xf numFmtId="0" fontId="32" fillId="0" borderId="54" xfId="9" applyFont="1" applyBorder="1" applyAlignment="1">
      <alignment horizontal="justify" vertical="top" wrapText="1"/>
    </xf>
    <xf numFmtId="0" fontId="30" fillId="8" borderId="11" xfId="4" applyFont="1" applyFill="1" applyBorder="1" applyAlignment="1">
      <alignment horizontal="center"/>
    </xf>
    <xf numFmtId="0" fontId="30" fillId="8" borderId="12" xfId="4" applyFont="1" applyFill="1" applyBorder="1" applyAlignment="1">
      <alignment horizontal="center"/>
    </xf>
    <xf numFmtId="0" fontId="7" fillId="0" borderId="0" xfId="4" applyFont="1" applyAlignment="1">
      <alignment horizontal="center" vertical="center" wrapText="1"/>
    </xf>
    <xf numFmtId="0" fontId="7" fillId="0" borderId="0" xfId="4" applyFont="1" applyAlignment="1">
      <alignment horizontal="justify" vertical="center" wrapText="1"/>
    </xf>
    <xf numFmtId="0" fontId="7" fillId="0" borderId="0" xfId="4" applyFont="1"/>
    <xf numFmtId="0" fontId="4" fillId="0" borderId="0" xfId="4" applyFont="1" applyAlignment="1">
      <alignment horizontal="left" vertical="center" wrapText="1"/>
    </xf>
    <xf numFmtId="0" fontId="4" fillId="0" borderId="0" xfId="4" applyFont="1" applyAlignment="1">
      <alignment horizontal="left" vertical="center"/>
    </xf>
    <xf numFmtId="0" fontId="70" fillId="0" borderId="27" xfId="9" applyFont="1" applyBorder="1" applyAlignment="1">
      <alignment horizontal="left" vertical="center" wrapText="1"/>
    </xf>
    <xf numFmtId="0" fontId="70" fillId="0" borderId="0" xfId="9" applyFont="1" applyAlignment="1">
      <alignment horizontal="left" vertical="center" wrapText="1"/>
    </xf>
    <xf numFmtId="0" fontId="70" fillId="0" borderId="54" xfId="9" applyFont="1" applyBorder="1" applyAlignment="1">
      <alignment horizontal="left" vertical="center" wrapText="1"/>
    </xf>
    <xf numFmtId="0" fontId="3" fillId="11" borderId="18" xfId="4" applyFill="1" applyBorder="1" applyAlignment="1">
      <alignment horizontal="left" vertical="center" wrapText="1"/>
    </xf>
    <xf numFmtId="0" fontId="3" fillId="11" borderId="28" xfId="4" applyFill="1" applyBorder="1" applyAlignment="1">
      <alignment horizontal="left" vertical="center"/>
    </xf>
    <xf numFmtId="0" fontId="3" fillId="11" borderId="19" xfId="4" applyFill="1" applyBorder="1" applyAlignment="1">
      <alignment horizontal="left" vertical="center"/>
    </xf>
    <xf numFmtId="0" fontId="7" fillId="0" borderId="13" xfId="4" applyFont="1" applyBorder="1" applyAlignment="1">
      <alignment horizontal="left" vertical="center" wrapText="1"/>
    </xf>
    <xf numFmtId="0" fontId="7" fillId="0" borderId="27" xfId="4" applyFont="1" applyBorder="1" applyAlignment="1">
      <alignment horizontal="left" vertical="center"/>
    </xf>
    <xf numFmtId="0" fontId="7" fillId="0" borderId="14" xfId="4" applyFont="1" applyBorder="1" applyAlignment="1">
      <alignment horizontal="left" vertical="center"/>
    </xf>
    <xf numFmtId="0" fontId="7" fillId="0" borderId="1" xfId="4" applyFont="1" applyBorder="1" applyAlignment="1">
      <alignment horizontal="left" vertical="center"/>
    </xf>
    <xf numFmtId="0" fontId="7" fillId="0" borderId="0" xfId="4" applyFont="1" applyAlignment="1">
      <alignment horizontal="left" vertical="center"/>
    </xf>
    <xf numFmtId="0" fontId="7" fillId="0" borderId="15" xfId="4" applyFont="1" applyBorder="1" applyAlignment="1">
      <alignment horizontal="left" vertical="center"/>
    </xf>
    <xf numFmtId="0" fontId="7" fillId="0" borderId="55" xfId="4" applyFont="1" applyBorder="1" applyAlignment="1">
      <alignment horizontal="left" vertical="center"/>
    </xf>
    <xf numFmtId="0" fontId="7" fillId="0" borderId="54" xfId="4" applyFont="1" applyBorder="1" applyAlignment="1">
      <alignment horizontal="left" vertical="center"/>
    </xf>
    <xf numFmtId="0" fontId="7" fillId="0" borderId="56" xfId="4" applyFont="1" applyBorder="1" applyAlignment="1">
      <alignment horizontal="left" vertical="center"/>
    </xf>
    <xf numFmtId="0" fontId="30" fillId="8" borderId="18" xfId="0" applyFont="1" applyFill="1" applyBorder="1" applyAlignment="1">
      <alignment horizontal="center" vertical="center" wrapText="1"/>
    </xf>
    <xf numFmtId="0" fontId="30" fillId="8" borderId="19" xfId="0" applyFont="1" applyFill="1" applyBorder="1" applyAlignment="1">
      <alignment horizontal="center" vertical="center" wrapText="1"/>
    </xf>
    <xf numFmtId="0" fontId="30" fillId="8" borderId="28"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30" fillId="8" borderId="50" xfId="0" applyFont="1" applyFill="1" applyBorder="1" applyAlignment="1">
      <alignment horizontal="center" vertical="center" wrapText="1"/>
    </xf>
    <xf numFmtId="0" fontId="30" fillId="8" borderId="51" xfId="0" applyFont="1" applyFill="1" applyBorder="1" applyAlignment="1">
      <alignment horizontal="center"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28" xfId="0" applyFont="1" applyBorder="1" applyAlignment="1">
      <alignment horizontal="center" vertical="center" wrapText="1"/>
    </xf>
    <xf numFmtId="0" fontId="24" fillId="0" borderId="20" xfId="0" applyFont="1" applyBorder="1" applyAlignment="1">
      <alignment horizontal="center" vertical="center" wrapText="1"/>
    </xf>
    <xf numFmtId="0" fontId="39" fillId="4" borderId="2" xfId="0" applyFont="1" applyFill="1" applyBorder="1" applyAlignment="1">
      <alignment horizontal="left" vertical="center" wrapText="1"/>
    </xf>
    <xf numFmtId="0" fontId="72" fillId="0" borderId="20" xfId="0" applyFont="1" applyBorder="1" applyAlignment="1">
      <alignment horizontal="center" vertical="center" wrapText="1"/>
    </xf>
    <xf numFmtId="0" fontId="30" fillId="8" borderId="13"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39" fillId="4" borderId="2" xfId="0" applyFont="1" applyFill="1" applyBorder="1" applyAlignment="1">
      <alignment horizontal="left" wrapText="1"/>
    </xf>
    <xf numFmtId="0" fontId="39" fillId="4" borderId="2" xfId="0" applyFont="1" applyFill="1" applyBorder="1" applyAlignment="1">
      <alignment horizontal="left" vertical="center"/>
    </xf>
    <xf numFmtId="0" fontId="13" fillId="0" borderId="53" xfId="0" applyFont="1" applyBorder="1" applyAlignment="1">
      <alignment horizontal="center" vertical="center" wrapText="1"/>
    </xf>
    <xf numFmtId="0" fontId="36" fillId="0" borderId="0" xfId="0" applyFont="1" applyAlignment="1">
      <alignment horizontal="center" vertical="center" wrapText="1"/>
    </xf>
    <xf numFmtId="49" fontId="28" fillId="2" borderId="1" xfId="2" applyNumberFormat="1" applyFont="1" applyFill="1" applyBorder="1" applyAlignment="1">
      <alignment horizontal="center" vertical="center" wrapText="1"/>
    </xf>
    <xf numFmtId="49" fontId="28" fillId="2" borderId="0" xfId="2" applyNumberFormat="1" applyFont="1" applyFill="1" applyAlignment="1">
      <alignment horizontal="center" vertical="center" wrapText="1"/>
    </xf>
    <xf numFmtId="0" fontId="42" fillId="0" borderId="20" xfId="0" applyFont="1" applyBorder="1" applyAlignment="1">
      <alignment horizontal="center" vertical="center" wrapText="1"/>
    </xf>
    <xf numFmtId="0" fontId="42" fillId="0" borderId="20" xfId="0" applyFont="1" applyBorder="1" applyAlignment="1">
      <alignment horizontal="center" vertical="center"/>
    </xf>
    <xf numFmtId="0" fontId="41" fillId="2" borderId="6" xfId="0" applyFont="1" applyFill="1" applyBorder="1" applyAlignment="1">
      <alignment horizontal="center" vertical="center"/>
    </xf>
    <xf numFmtId="0" fontId="40" fillId="9" borderId="18" xfId="0" applyFont="1" applyFill="1" applyBorder="1" applyAlignment="1">
      <alignment horizontal="center" vertical="center" wrapText="1"/>
    </xf>
    <xf numFmtId="0" fontId="40" fillId="9" borderId="28" xfId="0" applyFont="1" applyFill="1" applyBorder="1" applyAlignment="1">
      <alignment horizontal="center" vertical="center" wrapText="1"/>
    </xf>
    <xf numFmtId="0" fontId="40" fillId="9" borderId="19" xfId="0" applyFont="1" applyFill="1" applyBorder="1" applyAlignment="1">
      <alignment horizontal="center" vertical="center" wrapText="1"/>
    </xf>
    <xf numFmtId="0" fontId="40" fillId="9" borderId="18" xfId="0" applyFont="1" applyFill="1" applyBorder="1" applyAlignment="1">
      <alignment horizontal="left" vertical="center" wrapText="1"/>
    </xf>
    <xf numFmtId="0" fontId="40" fillId="9" borderId="28" xfId="0" applyFont="1" applyFill="1" applyBorder="1" applyAlignment="1">
      <alignment horizontal="left" vertical="center" wrapText="1"/>
    </xf>
    <xf numFmtId="0" fontId="40" fillId="9" borderId="19" xfId="0" applyFont="1" applyFill="1" applyBorder="1" applyAlignment="1">
      <alignment horizontal="left" vertical="center" wrapText="1"/>
    </xf>
    <xf numFmtId="0" fontId="40" fillId="0" borderId="18" xfId="0" applyFont="1" applyBorder="1" applyAlignment="1">
      <alignment horizontal="left" vertical="center" wrapText="1"/>
    </xf>
    <xf numFmtId="0" fontId="40" fillId="0" borderId="28" xfId="0" applyFont="1" applyBorder="1" applyAlignment="1">
      <alignment horizontal="left" vertical="center" wrapText="1"/>
    </xf>
    <xf numFmtId="0" fontId="40" fillId="0" borderId="19" xfId="0" applyFont="1" applyBorder="1" applyAlignment="1">
      <alignment horizontal="left" vertical="center" wrapText="1"/>
    </xf>
    <xf numFmtId="0" fontId="12" fillId="4" borderId="3" xfId="0" applyFont="1" applyFill="1" applyBorder="1" applyAlignment="1">
      <alignment horizontal="left" vertical="center" wrapText="1"/>
    </xf>
    <xf numFmtId="0" fontId="13" fillId="0" borderId="3" xfId="0" applyFont="1" applyBorder="1" applyAlignment="1">
      <alignment horizontal="center" vertical="center"/>
    </xf>
    <xf numFmtId="0" fontId="13" fillId="0" borderId="21" xfId="0" applyFont="1" applyBorder="1" applyAlignment="1">
      <alignment horizontal="center" vertical="center"/>
    </xf>
    <xf numFmtId="49" fontId="13" fillId="0" borderId="3" xfId="0" applyNumberFormat="1" applyFont="1" applyBorder="1" applyAlignment="1">
      <alignment horizontal="center" vertical="center"/>
    </xf>
    <xf numFmtId="49" fontId="13" fillId="0" borderId="21" xfId="0" applyNumberFormat="1" applyFont="1" applyBorder="1" applyAlignment="1">
      <alignment horizontal="center" vertical="center"/>
    </xf>
    <xf numFmtId="0" fontId="12" fillId="4" borderId="3" xfId="0" applyFont="1" applyFill="1" applyBorder="1" applyAlignment="1">
      <alignment horizontal="left" vertical="center"/>
    </xf>
    <xf numFmtId="0" fontId="13" fillId="0" borderId="3" xfId="0" applyFont="1" applyBorder="1" applyAlignment="1">
      <alignment horizontal="center" vertical="center" wrapText="1"/>
    </xf>
    <xf numFmtId="0" fontId="13" fillId="0" borderId="21" xfId="0" applyFont="1" applyBorder="1" applyAlignment="1">
      <alignment horizontal="center" vertical="center" wrapText="1"/>
    </xf>
    <xf numFmtId="49" fontId="41" fillId="2" borderId="1" xfId="2" applyNumberFormat="1" applyFont="1" applyFill="1" applyBorder="1" applyAlignment="1">
      <alignment horizontal="center" vertical="center" wrapText="1"/>
    </xf>
    <xf numFmtId="49" fontId="41" fillId="2" borderId="0" xfId="2" applyNumberFormat="1" applyFont="1" applyFill="1" applyAlignment="1">
      <alignment horizontal="center" vertical="center" wrapText="1"/>
    </xf>
    <xf numFmtId="0" fontId="41" fillId="2" borderId="9" xfId="0" applyFont="1" applyFill="1" applyBorder="1" applyAlignment="1">
      <alignment horizontal="center" vertical="center"/>
    </xf>
    <xf numFmtId="0" fontId="41"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5" fillId="12" borderId="20" xfId="0" applyFont="1" applyFill="1" applyBorder="1" applyAlignment="1">
      <alignment horizontal="center" vertical="center" wrapText="1"/>
    </xf>
    <xf numFmtId="0" fontId="40" fillId="0" borderId="20" xfId="0" applyFont="1" applyBorder="1" applyAlignment="1">
      <alignment horizontal="left" vertical="center" wrapText="1"/>
    </xf>
    <xf numFmtId="0" fontId="40" fillId="0" borderId="20" xfId="0" applyFont="1" applyBorder="1" applyAlignment="1">
      <alignment horizontal="justify" vertical="center" wrapText="1"/>
    </xf>
    <xf numFmtId="0" fontId="40" fillId="0" borderId="20" xfId="0" applyFont="1" applyBorder="1" applyAlignment="1">
      <alignment horizontal="justify"/>
    </xf>
    <xf numFmtId="0" fontId="40" fillId="0" borderId="20" xfId="0" applyFont="1" applyBorder="1"/>
    <xf numFmtId="0" fontId="42" fillId="0" borderId="20" xfId="0" applyFont="1" applyBorder="1" applyAlignment="1">
      <alignment horizontal="justify" vertical="center" wrapText="1"/>
    </xf>
    <xf numFmtId="0" fontId="40" fillId="3" borderId="20" xfId="0" applyFont="1" applyFill="1" applyBorder="1" applyAlignment="1">
      <alignment horizontal="left" vertical="center" wrapText="1"/>
    </xf>
    <xf numFmtId="0" fontId="40" fillId="3" borderId="20" xfId="0" applyFont="1" applyFill="1" applyBorder="1" applyAlignment="1">
      <alignment horizontal="justify" vertical="center" wrapText="1"/>
    </xf>
    <xf numFmtId="0" fontId="40" fillId="3" borderId="20" xfId="0" applyFont="1" applyFill="1" applyBorder="1" applyAlignment="1">
      <alignment horizontal="justify" vertical="center"/>
    </xf>
    <xf numFmtId="0" fontId="40" fillId="3" borderId="20" xfId="0" applyFont="1" applyFill="1" applyBorder="1"/>
    <xf numFmtId="0" fontId="42" fillId="3" borderId="20" xfId="0" applyFont="1" applyFill="1" applyBorder="1" applyAlignment="1">
      <alignment horizontal="justify" vertical="center" wrapText="1"/>
    </xf>
    <xf numFmtId="0" fontId="40" fillId="0" borderId="20" xfId="0" applyFont="1" applyBorder="1" applyAlignment="1">
      <alignment horizontal="left" vertical="center"/>
    </xf>
    <xf numFmtId="0" fontId="40" fillId="0" borderId="20" xfId="0" applyFont="1" applyBorder="1" applyAlignment="1">
      <alignment horizontal="justify" vertical="center"/>
    </xf>
    <xf numFmtId="0" fontId="40" fillId="3" borderId="20" xfId="0" applyFont="1" applyFill="1" applyBorder="1" applyAlignment="1">
      <alignment horizontal="justify"/>
    </xf>
    <xf numFmtId="0" fontId="40" fillId="20" borderId="20" xfId="0" applyFont="1" applyFill="1" applyBorder="1" applyAlignment="1">
      <alignment horizontal="justify" vertical="center" wrapText="1"/>
    </xf>
    <xf numFmtId="0" fontId="40" fillId="20" borderId="20" xfId="0" applyFont="1" applyFill="1" applyBorder="1"/>
    <xf numFmtId="0" fontId="27" fillId="0" borderId="18" xfId="0" applyFont="1" applyBorder="1" applyAlignment="1">
      <alignment horizontal="center" vertical="center"/>
    </xf>
    <xf numFmtId="0" fontId="27" fillId="0" borderId="28" xfId="0" applyFont="1" applyBorder="1" applyAlignment="1">
      <alignment horizontal="center" vertical="center"/>
    </xf>
    <xf numFmtId="0" fontId="27" fillId="0" borderId="19" xfId="0" applyFont="1" applyBorder="1" applyAlignment="1">
      <alignment horizontal="center" vertical="center"/>
    </xf>
    <xf numFmtId="0" fontId="15" fillId="12" borderId="14"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40" fillId="20" borderId="20" xfId="0" applyFont="1" applyFill="1" applyBorder="1" applyAlignment="1">
      <alignment horizontal="left" vertical="center"/>
    </xf>
    <xf numFmtId="0" fontId="40" fillId="20" borderId="20" xfId="0" applyFont="1" applyFill="1" applyBorder="1" applyAlignment="1">
      <alignment horizontal="justify"/>
    </xf>
    <xf numFmtId="0" fontId="42" fillId="20" borderId="20" xfId="0" applyFont="1" applyFill="1" applyBorder="1" applyAlignment="1">
      <alignment horizontal="justify" vertical="center" wrapText="1"/>
    </xf>
    <xf numFmtId="0" fontId="40" fillId="9" borderId="20" xfId="0" applyFont="1" applyFill="1" applyBorder="1" applyAlignment="1">
      <alignment horizontal="left" vertical="center"/>
    </xf>
    <xf numFmtId="0" fontId="40" fillId="9" borderId="20" xfId="0" applyFont="1" applyFill="1" applyBorder="1" applyAlignment="1">
      <alignment horizontal="justify" vertical="center" wrapText="1"/>
    </xf>
    <xf numFmtId="0" fontId="40" fillId="9" borderId="20" xfId="0" applyFont="1" applyFill="1" applyBorder="1" applyAlignment="1">
      <alignment horizontal="justify"/>
    </xf>
    <xf numFmtId="0" fontId="40" fillId="3" borderId="20" xfId="0" applyFont="1" applyFill="1" applyBorder="1" applyAlignment="1">
      <alignment horizontal="left" vertical="center"/>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0" fontId="40" fillId="3" borderId="20" xfId="0" applyFont="1" applyFill="1" applyBorder="1" applyAlignment="1">
      <alignment horizontal="center" vertical="center" wrapText="1"/>
    </xf>
    <xf numFmtId="0" fontId="40" fillId="3" borderId="20" xfId="0" applyFont="1" applyFill="1" applyBorder="1" applyAlignment="1">
      <alignment horizontal="center" vertical="center"/>
    </xf>
    <xf numFmtId="0" fontId="40" fillId="3" borderId="18" xfId="0" applyFont="1" applyFill="1" applyBorder="1" applyAlignment="1">
      <alignment horizontal="justify" vertical="center" wrapText="1"/>
    </xf>
    <xf numFmtId="0" fontId="40" fillId="3" borderId="28" xfId="0" applyFont="1" applyFill="1" applyBorder="1" applyAlignment="1">
      <alignment horizontal="justify" vertical="center" wrapText="1"/>
    </xf>
    <xf numFmtId="0" fontId="40" fillId="3" borderId="19" xfId="0" applyFont="1" applyFill="1" applyBorder="1" applyAlignment="1">
      <alignment horizontal="justify" vertical="center" wrapText="1"/>
    </xf>
    <xf numFmtId="0" fontId="42" fillId="3" borderId="18" xfId="0" applyFont="1" applyFill="1" applyBorder="1" applyAlignment="1">
      <alignment horizontal="justify" vertical="center" wrapText="1"/>
    </xf>
    <xf numFmtId="0" fontId="42" fillId="3" borderId="28" xfId="0" applyFont="1" applyFill="1" applyBorder="1" applyAlignment="1">
      <alignment horizontal="justify" vertical="center" wrapText="1"/>
    </xf>
    <xf numFmtId="0" fontId="42" fillId="3" borderId="19" xfId="0" applyFont="1" applyFill="1" applyBorder="1" applyAlignment="1">
      <alignment horizontal="justify" vertical="center" wrapText="1"/>
    </xf>
    <xf numFmtId="0" fontId="40" fillId="9" borderId="20" xfId="0" applyFont="1" applyFill="1" applyBorder="1"/>
    <xf numFmtId="0" fontId="42" fillId="9" borderId="20" xfId="0" applyFont="1" applyFill="1" applyBorder="1" applyAlignment="1">
      <alignment horizontal="justify" vertical="center" wrapText="1"/>
    </xf>
    <xf numFmtId="0" fontId="40" fillId="0" borderId="20" xfId="0" applyFont="1" applyBorder="1" applyAlignment="1">
      <alignment horizontal="center" vertical="center" wrapText="1"/>
    </xf>
    <xf numFmtId="0" fontId="40" fillId="0" borderId="20" xfId="0" applyFont="1" applyBorder="1" applyAlignment="1">
      <alignment horizontal="center" vertical="center"/>
    </xf>
    <xf numFmtId="0" fontId="40" fillId="0" borderId="20" xfId="0" applyFont="1" applyBorder="1" applyAlignment="1">
      <alignment vertical="center"/>
    </xf>
    <xf numFmtId="0" fontId="42" fillId="0" borderId="18" xfId="0" applyFont="1" applyBorder="1" applyAlignment="1">
      <alignment horizontal="justify" vertical="center" wrapText="1"/>
    </xf>
    <xf numFmtId="0" fontId="42" fillId="0" borderId="28" xfId="0" applyFont="1" applyBorder="1" applyAlignment="1">
      <alignment horizontal="justify" vertical="center" wrapText="1"/>
    </xf>
    <xf numFmtId="0" fontId="42" fillId="0" borderId="19" xfId="0" applyFont="1" applyBorder="1" applyAlignment="1">
      <alignment horizontal="justify" vertical="center" wrapText="1"/>
    </xf>
    <xf numFmtId="0" fontId="40" fillId="20" borderId="20" xfId="0" applyFont="1" applyFill="1" applyBorder="1" applyAlignment="1">
      <alignment horizontal="left" vertical="center" wrapText="1"/>
    </xf>
    <xf numFmtId="0" fontId="42" fillId="20" borderId="18" xfId="0" applyFont="1" applyFill="1" applyBorder="1" applyAlignment="1">
      <alignment horizontal="justify" vertical="center" wrapText="1"/>
    </xf>
    <xf numFmtId="0" fontId="42" fillId="20" borderId="28" xfId="0" applyFont="1" applyFill="1" applyBorder="1" applyAlignment="1">
      <alignment horizontal="justify" vertical="center" wrapText="1"/>
    </xf>
    <xf numFmtId="0" fontId="42" fillId="20" borderId="19" xfId="0" applyFont="1" applyFill="1" applyBorder="1" applyAlignment="1">
      <alignment horizontal="justify" vertical="center" wrapText="1"/>
    </xf>
    <xf numFmtId="0" fontId="40" fillId="20" borderId="18" xfId="0" applyFont="1" applyFill="1" applyBorder="1" applyAlignment="1">
      <alignment horizontal="center" vertical="center" wrapText="1"/>
    </xf>
    <xf numFmtId="0" fontId="40" fillId="20" borderId="28" xfId="0" applyFont="1" applyFill="1" applyBorder="1" applyAlignment="1">
      <alignment horizontal="center" vertical="center" wrapText="1"/>
    </xf>
    <xf numFmtId="0" fontId="40" fillId="20" borderId="19" xfId="0" applyFont="1" applyFill="1" applyBorder="1" applyAlignment="1">
      <alignment horizontal="center" vertical="center" wrapText="1"/>
    </xf>
    <xf numFmtId="0" fontId="40" fillId="9" borderId="20" xfId="0" applyFont="1" applyFill="1" applyBorder="1" applyAlignment="1">
      <alignment horizontal="center" vertical="center" wrapText="1"/>
    </xf>
    <xf numFmtId="0" fontId="40" fillId="9" borderId="20" xfId="0" applyFont="1" applyFill="1" applyBorder="1" applyAlignment="1">
      <alignment horizontal="center" vertical="center"/>
    </xf>
    <xf numFmtId="0" fontId="40" fillId="0" borderId="18" xfId="0" applyFont="1" applyBorder="1" applyAlignment="1">
      <alignment horizontal="justify" vertical="center" wrapText="1"/>
    </xf>
    <xf numFmtId="0" fontId="40" fillId="0" borderId="28" xfId="0" applyFont="1" applyBorder="1" applyAlignment="1">
      <alignment horizontal="justify" vertical="center" wrapText="1"/>
    </xf>
    <xf numFmtId="0" fontId="40" fillId="0" borderId="19" xfId="0" applyFont="1" applyBorder="1" applyAlignment="1">
      <alignment horizontal="justify" vertical="center" wrapText="1"/>
    </xf>
    <xf numFmtId="0" fontId="40" fillId="3" borderId="18" xfId="0" applyFont="1" applyFill="1" applyBorder="1" applyAlignment="1">
      <alignment horizontal="left" vertical="center" wrapText="1"/>
    </xf>
    <xf numFmtId="0" fontId="40" fillId="3" borderId="28" xfId="0" applyFont="1" applyFill="1" applyBorder="1" applyAlignment="1">
      <alignment horizontal="left" vertical="center" wrapText="1"/>
    </xf>
    <xf numFmtId="0" fontId="40" fillId="3" borderId="19" xfId="0" applyFont="1" applyFill="1" applyBorder="1" applyAlignment="1">
      <alignment horizontal="left" vertical="center" wrapText="1"/>
    </xf>
    <xf numFmtId="0" fontId="40" fillId="9" borderId="18" xfId="0" applyFont="1" applyFill="1" applyBorder="1" applyAlignment="1">
      <alignment horizontal="justify" vertical="center" wrapText="1"/>
    </xf>
    <xf numFmtId="0" fontId="40" fillId="9" borderId="28" xfId="0" applyFont="1" applyFill="1" applyBorder="1" applyAlignment="1">
      <alignment horizontal="justify" vertical="center" wrapText="1"/>
    </xf>
    <xf numFmtId="0" fontId="40" fillId="9" borderId="19" xfId="0" applyFont="1" applyFill="1" applyBorder="1" applyAlignment="1">
      <alignment horizontal="justify" vertical="center" wrapText="1"/>
    </xf>
    <xf numFmtId="0" fontId="42" fillId="9" borderId="18" xfId="0" applyFont="1" applyFill="1" applyBorder="1" applyAlignment="1">
      <alignment horizontal="justify" vertical="center" wrapText="1"/>
    </xf>
    <xf numFmtId="0" fontId="42" fillId="9" borderId="28" xfId="0" applyFont="1" applyFill="1" applyBorder="1" applyAlignment="1">
      <alignment horizontal="justify" vertical="center" wrapText="1"/>
    </xf>
    <xf numFmtId="0" fontId="42" fillId="9" borderId="19" xfId="0" applyFont="1" applyFill="1" applyBorder="1" applyAlignment="1">
      <alignment horizontal="justify" vertical="center" wrapText="1"/>
    </xf>
    <xf numFmtId="0" fontId="40" fillId="20" borderId="20" xfId="0" applyFont="1" applyFill="1" applyBorder="1" applyAlignment="1">
      <alignment horizontal="center" vertical="center" wrapText="1"/>
    </xf>
    <xf numFmtId="0" fontId="40" fillId="20" borderId="20" xfId="0" applyFont="1" applyFill="1" applyBorder="1" applyAlignment="1">
      <alignment horizontal="center" vertical="center"/>
    </xf>
    <xf numFmtId="0" fontId="40" fillId="20" borderId="18" xfId="0" applyFont="1" applyFill="1" applyBorder="1" applyAlignment="1">
      <alignment horizontal="justify" vertical="center" wrapText="1"/>
    </xf>
    <xf numFmtId="0" fontId="40" fillId="20" borderId="28" xfId="0" applyFont="1" applyFill="1" applyBorder="1" applyAlignment="1">
      <alignment horizontal="justify" vertical="center" wrapText="1"/>
    </xf>
    <xf numFmtId="0" fontId="40" fillId="20" borderId="19" xfId="0" applyFont="1" applyFill="1" applyBorder="1" applyAlignment="1">
      <alignment horizontal="justify" vertical="center" wrapText="1"/>
    </xf>
    <xf numFmtId="0" fontId="40" fillId="20" borderId="18" xfId="0" applyFont="1" applyFill="1" applyBorder="1" applyAlignment="1">
      <alignment horizontal="left" vertical="center" wrapText="1"/>
    </xf>
    <xf numFmtId="0" fontId="40" fillId="20" borderId="28" xfId="0" applyFont="1" applyFill="1" applyBorder="1" applyAlignment="1">
      <alignment horizontal="left" vertical="center" wrapText="1"/>
    </xf>
    <xf numFmtId="0" fontId="40" fillId="20" borderId="19" xfId="0" applyFont="1" applyFill="1" applyBorder="1" applyAlignment="1">
      <alignment horizontal="left" vertical="center" wrapText="1"/>
    </xf>
    <xf numFmtId="0" fontId="40" fillId="9" borderId="20" xfId="0" applyFont="1" applyFill="1" applyBorder="1" applyAlignment="1">
      <alignment horizontal="left" vertical="center" wrapText="1"/>
    </xf>
    <xf numFmtId="44" fontId="7" fillId="0" borderId="18" xfId="1" applyFont="1" applyFill="1" applyBorder="1" applyAlignment="1" applyProtection="1">
      <alignment horizontal="center" vertical="center" wrapText="1"/>
      <protection locked="0" hidden="1"/>
    </xf>
    <xf numFmtId="44" fontId="7" fillId="0" borderId="28" xfId="1" applyFont="1" applyFill="1" applyBorder="1" applyAlignment="1" applyProtection="1">
      <alignment horizontal="center" vertical="center" wrapText="1"/>
      <protection locked="0" hidden="1"/>
    </xf>
    <xf numFmtId="44" fontId="7" fillId="0" borderId="19" xfId="1" applyFont="1" applyFill="1" applyBorder="1" applyAlignment="1" applyProtection="1">
      <alignment horizontal="center" vertical="center" wrapText="1"/>
      <protection locked="0" hidden="1"/>
    </xf>
    <xf numFmtId="0" fontId="6" fillId="8" borderId="18" xfId="4" applyFont="1" applyFill="1" applyBorder="1" applyAlignment="1" applyProtection="1">
      <alignment horizontal="center" vertical="center" wrapText="1"/>
      <protection hidden="1"/>
    </xf>
    <xf numFmtId="0" fontId="6" fillId="8" borderId="28" xfId="4" applyFont="1" applyFill="1" applyBorder="1" applyAlignment="1" applyProtection="1">
      <alignment horizontal="center" vertical="center" wrapText="1"/>
      <protection hidden="1"/>
    </xf>
    <xf numFmtId="0" fontId="6" fillId="8" borderId="19" xfId="4" applyFont="1" applyFill="1" applyBorder="1" applyAlignment="1" applyProtection="1">
      <alignment horizontal="center" vertical="center" wrapText="1"/>
      <protection hidden="1"/>
    </xf>
    <xf numFmtId="0" fontId="6" fillId="0" borderId="29" xfId="4" applyFont="1" applyBorder="1" applyAlignment="1" applyProtection="1">
      <alignment horizontal="center" vertical="center" wrapText="1"/>
      <protection hidden="1"/>
    </xf>
    <xf numFmtId="0" fontId="6" fillId="0" borderId="30" xfId="4" applyFont="1" applyBorder="1" applyAlignment="1" applyProtection="1">
      <alignment horizontal="center" vertical="center" wrapText="1"/>
      <protection hidden="1"/>
    </xf>
    <xf numFmtId="0" fontId="6" fillId="0" borderId="32" xfId="4" applyFont="1" applyBorder="1" applyAlignment="1" applyProtection="1">
      <alignment horizontal="center" vertical="center" wrapText="1"/>
      <protection hidden="1"/>
    </xf>
    <xf numFmtId="0" fontId="6" fillId="0" borderId="33" xfId="4" applyFont="1" applyBorder="1" applyAlignment="1" applyProtection="1">
      <alignment horizontal="center" vertical="center" wrapText="1"/>
      <protection hidden="1"/>
    </xf>
    <xf numFmtId="0" fontId="6" fillId="8" borderId="18" xfId="0" applyFont="1" applyFill="1" applyBorder="1" applyAlignment="1">
      <alignment horizontal="center" vertical="center" wrapText="1"/>
    </xf>
    <xf numFmtId="0" fontId="6" fillId="8" borderId="2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3" fillId="0" borderId="18" xfId="4" applyBorder="1" applyAlignment="1">
      <alignment horizontal="center" vertical="center" wrapText="1"/>
    </xf>
    <xf numFmtId="0" fontId="3" fillId="0" borderId="28" xfId="4" applyBorder="1" applyAlignment="1">
      <alignment horizontal="center" vertical="center" wrapText="1"/>
    </xf>
    <xf numFmtId="0" fontId="3" fillId="0" borderId="19" xfId="4" applyBorder="1" applyAlignment="1">
      <alignment horizontal="center" vertical="center" wrapText="1"/>
    </xf>
    <xf numFmtId="0" fontId="45" fillId="0" borderId="20" xfId="4" applyFont="1" applyBorder="1" applyAlignment="1">
      <alignment horizontal="center" vertical="center" wrapText="1"/>
    </xf>
    <xf numFmtId="0" fontId="45" fillId="0" borderId="18" xfId="4" applyFont="1" applyBorder="1" applyAlignment="1">
      <alignment horizontal="center" vertical="center" wrapText="1"/>
    </xf>
    <xf numFmtId="0" fontId="45" fillId="0" borderId="28" xfId="4" applyFont="1" applyBorder="1" applyAlignment="1">
      <alignment horizontal="center" vertical="center" wrapText="1"/>
    </xf>
    <xf numFmtId="0" fontId="45" fillId="0" borderId="19" xfId="4" applyFont="1" applyBorder="1" applyAlignment="1">
      <alignment horizontal="center" vertical="center" wrapText="1"/>
    </xf>
    <xf numFmtId="0" fontId="45" fillId="8" borderId="20" xfId="4" applyFont="1" applyFill="1" applyBorder="1" applyAlignment="1">
      <alignment horizontal="center" vertical="center" wrapText="1"/>
    </xf>
    <xf numFmtId="0" fontId="45" fillId="8" borderId="18" xfId="4" applyFont="1" applyFill="1" applyBorder="1" applyAlignment="1">
      <alignment horizontal="center" vertical="center" wrapText="1"/>
    </xf>
    <xf numFmtId="0" fontId="45" fillId="8" borderId="28" xfId="4" applyFont="1" applyFill="1" applyBorder="1" applyAlignment="1">
      <alignment horizontal="center" vertical="center" wrapText="1"/>
    </xf>
    <xf numFmtId="0" fontId="45" fillId="8" borderId="19" xfId="4" applyFont="1" applyFill="1" applyBorder="1" applyAlignment="1">
      <alignment horizontal="center" vertical="center" wrapText="1"/>
    </xf>
    <xf numFmtId="44" fontId="7" fillId="0" borderId="18" xfId="1" applyFont="1" applyBorder="1" applyAlignment="1" applyProtection="1">
      <alignment horizontal="center" vertical="center" wrapText="1"/>
      <protection locked="0" hidden="1"/>
    </xf>
    <xf numFmtId="44" fontId="7" fillId="0" borderId="28" xfId="1" applyFont="1" applyBorder="1" applyAlignment="1" applyProtection="1">
      <alignment horizontal="center" vertical="center" wrapText="1"/>
      <protection locked="0" hidden="1"/>
    </xf>
    <xf numFmtId="44" fontId="7" fillId="0" borderId="19" xfId="1" applyFont="1" applyBorder="1" applyAlignment="1" applyProtection="1">
      <alignment horizontal="center" vertical="center" wrapText="1"/>
      <protection locked="0" hidden="1"/>
    </xf>
    <xf numFmtId="0" fontId="15" fillId="12" borderId="10" xfId="0" applyFont="1" applyFill="1" applyBorder="1" applyAlignment="1">
      <alignment horizontal="center" vertical="center" wrapText="1"/>
    </xf>
    <xf numFmtId="0" fontId="15" fillId="12" borderId="11" xfId="0" applyFont="1" applyFill="1" applyBorder="1" applyAlignment="1">
      <alignment horizontal="center" vertical="center" wrapText="1"/>
    </xf>
    <xf numFmtId="0" fontId="42" fillId="0" borderId="18"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19" xfId="0" applyFont="1" applyBorder="1" applyAlignment="1">
      <alignment horizontal="center" vertical="center" wrapText="1"/>
    </xf>
    <xf numFmtId="0" fontId="7" fillId="20" borderId="18" xfId="0" applyFont="1" applyFill="1" applyBorder="1" applyAlignment="1">
      <alignment horizontal="left" vertical="center" wrapText="1"/>
    </xf>
    <xf numFmtId="0" fontId="7" fillId="20" borderId="28" xfId="0" applyFont="1" applyFill="1" applyBorder="1" applyAlignment="1">
      <alignment horizontal="left" vertical="center" wrapText="1"/>
    </xf>
    <xf numFmtId="0" fontId="7" fillId="20" borderId="19" xfId="0" applyFont="1" applyFill="1" applyBorder="1" applyAlignment="1">
      <alignment horizontal="left" vertical="center" wrapText="1"/>
    </xf>
    <xf numFmtId="0" fontId="59" fillId="13" borderId="18" xfId="4" applyFont="1" applyFill="1" applyBorder="1" applyAlignment="1">
      <alignment horizontal="center" vertical="center" wrapText="1"/>
    </xf>
    <xf numFmtId="0" fontId="59" fillId="13" borderId="4" xfId="4" applyFont="1" applyFill="1" applyBorder="1" applyAlignment="1">
      <alignment horizontal="center" vertical="center" wrapText="1"/>
    </xf>
    <xf numFmtId="0" fontId="52" fillId="12" borderId="9" xfId="4" applyFont="1" applyFill="1" applyBorder="1" applyAlignment="1">
      <alignment horizontal="center" vertical="center"/>
    </xf>
    <xf numFmtId="0" fontId="52" fillId="12" borderId="0" xfId="4" applyFont="1" applyFill="1" applyAlignment="1">
      <alignment horizontal="center" vertical="center"/>
    </xf>
    <xf numFmtId="0" fontId="6" fillId="13" borderId="37" xfId="4" applyFont="1" applyFill="1" applyBorder="1" applyAlignment="1">
      <alignment horizontal="right" vertical="center" wrapText="1"/>
    </xf>
    <xf numFmtId="0" fontId="6" fillId="13" borderId="38" xfId="4" applyFont="1" applyFill="1" applyBorder="1" applyAlignment="1">
      <alignment horizontal="right" vertical="center" wrapText="1"/>
    </xf>
    <xf numFmtId="0" fontId="58" fillId="13" borderId="18" xfId="4" applyFont="1" applyFill="1" applyBorder="1" applyAlignment="1">
      <alignment horizontal="center" vertical="center"/>
    </xf>
    <xf numFmtId="0" fontId="58" fillId="13" borderId="19" xfId="4" applyFont="1" applyFill="1" applyBorder="1" applyAlignment="1">
      <alignment horizontal="center" vertical="center"/>
    </xf>
    <xf numFmtId="0" fontId="6" fillId="13" borderId="18" xfId="4" applyFont="1" applyFill="1" applyBorder="1" applyAlignment="1">
      <alignment horizontal="right" vertical="center" wrapText="1"/>
    </xf>
    <xf numFmtId="0" fontId="6" fillId="13" borderId="19" xfId="4" applyFont="1" applyFill="1" applyBorder="1" applyAlignment="1">
      <alignment horizontal="right" vertical="center" wrapText="1"/>
    </xf>
    <xf numFmtId="0" fontId="58" fillId="0" borderId="20" xfId="4" applyFont="1" applyBorder="1" applyAlignment="1">
      <alignment horizontal="center" vertical="center" wrapText="1"/>
    </xf>
    <xf numFmtId="0" fontId="59" fillId="13" borderId="10" xfId="4" applyFont="1" applyFill="1" applyBorder="1" applyAlignment="1">
      <alignment horizontal="right" vertical="center" wrapText="1"/>
    </xf>
    <xf numFmtId="0" fontId="59" fillId="13" borderId="12" xfId="4" applyFont="1" applyFill="1" applyBorder="1" applyAlignment="1">
      <alignment horizontal="right" vertical="center" wrapText="1"/>
    </xf>
    <xf numFmtId="0" fontId="59" fillId="0" borderId="20" xfId="4" applyFont="1" applyBorder="1" applyAlignment="1">
      <alignment horizontal="center" vertical="center"/>
    </xf>
    <xf numFmtId="0" fontId="48" fillId="8" borderId="35" xfId="4" applyFont="1" applyFill="1" applyBorder="1" applyAlignment="1">
      <alignment horizontal="center" vertical="center"/>
    </xf>
    <xf numFmtId="0" fontId="48" fillId="0" borderId="35" xfId="4" applyFont="1" applyBorder="1" applyAlignment="1">
      <alignment horizontal="center" vertical="center"/>
    </xf>
    <xf numFmtId="0" fontId="50" fillId="0" borderId="0" xfId="4" applyFont="1" applyAlignment="1">
      <alignment horizontal="center" vertical="center"/>
    </xf>
    <xf numFmtId="0" fontId="51" fillId="0" borderId="0" xfId="4" applyFont="1" applyAlignment="1">
      <alignment horizontal="center" vertical="center"/>
    </xf>
    <xf numFmtId="49" fontId="41" fillId="14" borderId="1" xfId="2" applyNumberFormat="1" applyFont="1" applyFill="1" applyBorder="1" applyAlignment="1">
      <alignment horizontal="center" vertical="center" wrapText="1"/>
    </xf>
    <xf numFmtId="49" fontId="41" fillId="14" borderId="0" xfId="2" applyNumberFormat="1" applyFont="1" applyFill="1" applyAlignment="1">
      <alignment horizontal="center" vertical="center" wrapText="1"/>
    </xf>
    <xf numFmtId="0" fontId="12" fillId="0" borderId="20" xfId="4" applyFont="1" applyBorder="1" applyAlignment="1">
      <alignment horizontal="center" vertical="center" wrapText="1"/>
    </xf>
    <xf numFmtId="0" fontId="6" fillId="13" borderId="20" xfId="4" applyFont="1" applyFill="1" applyBorder="1" applyAlignment="1">
      <alignment horizontal="right" vertical="center" wrapText="1"/>
    </xf>
    <xf numFmtId="0" fontId="49" fillId="0" borderId="20" xfId="4" applyFont="1" applyBorder="1" applyAlignment="1">
      <alignment horizontal="center" vertical="center" wrapText="1"/>
    </xf>
    <xf numFmtId="0" fontId="58" fillId="13" borderId="13" xfId="4" applyFont="1" applyFill="1" applyBorder="1" applyAlignment="1">
      <alignment horizontal="center" vertical="center" wrapText="1"/>
    </xf>
    <xf numFmtId="0" fontId="58" fillId="13" borderId="27" xfId="4" applyFont="1" applyFill="1" applyBorder="1" applyAlignment="1">
      <alignment horizontal="center" vertical="center" wrapText="1"/>
    </xf>
    <xf numFmtId="0" fontId="58" fillId="13" borderId="16" xfId="4" applyFont="1" applyFill="1" applyBorder="1" applyAlignment="1">
      <alignment horizontal="center" vertical="center" wrapText="1"/>
    </xf>
    <xf numFmtId="0" fontId="58" fillId="13" borderId="5" xfId="4" applyFont="1" applyFill="1" applyBorder="1" applyAlignment="1">
      <alignment horizontal="center" vertical="center" wrapText="1"/>
    </xf>
    <xf numFmtId="0" fontId="58" fillId="0" borderId="18" xfId="4" applyFont="1" applyBorder="1" applyAlignment="1">
      <alignment horizontal="center" vertical="center" wrapText="1"/>
    </xf>
    <xf numFmtId="0" fontId="58" fillId="0" borderId="4" xfId="4" applyFont="1" applyBorder="1" applyAlignment="1">
      <alignment horizontal="center" vertical="center" wrapText="1"/>
    </xf>
    <xf numFmtId="0" fontId="58" fillId="0" borderId="19" xfId="4" applyFont="1" applyBorder="1" applyAlignment="1">
      <alignment horizontal="center" vertical="center" wrapText="1"/>
    </xf>
    <xf numFmtId="0" fontId="52" fillId="12" borderId="18" xfId="4" applyFont="1" applyFill="1" applyBorder="1" applyAlignment="1">
      <alignment horizontal="center" vertical="center"/>
    </xf>
    <xf numFmtId="0" fontId="52" fillId="12" borderId="28" xfId="4" applyFont="1" applyFill="1" applyBorder="1" applyAlignment="1">
      <alignment horizontal="center" vertical="center"/>
    </xf>
    <xf numFmtId="0" fontId="52" fillId="12" borderId="19" xfId="4" applyFont="1" applyFill="1" applyBorder="1" applyAlignment="1">
      <alignment horizontal="center" vertical="center"/>
    </xf>
    <xf numFmtId="0" fontId="7" fillId="0" borderId="20" xfId="4" applyFont="1" applyBorder="1" applyAlignment="1">
      <alignment horizontal="center" vertical="center"/>
    </xf>
    <xf numFmtId="0" fontId="53" fillId="0" borderId="20" xfId="4" applyFont="1" applyBorder="1" applyAlignment="1">
      <alignment horizontal="center" vertical="center" wrapText="1"/>
    </xf>
    <xf numFmtId="0" fontId="54" fillId="0" borderId="9" xfId="4" applyFont="1" applyBorder="1" applyAlignment="1">
      <alignment horizontal="center" vertical="center" wrapText="1"/>
    </xf>
    <xf numFmtId="0" fontId="54" fillId="0" borderId="0" xfId="4" applyFont="1" applyAlignment="1">
      <alignment horizontal="center" vertical="center" wrapText="1"/>
    </xf>
    <xf numFmtId="0" fontId="54" fillId="0" borderId="15" xfId="4" applyFont="1" applyBorder="1" applyAlignment="1">
      <alignment horizontal="center" vertical="center" wrapText="1"/>
    </xf>
    <xf numFmtId="0" fontId="55" fillId="0" borderId="20" xfId="4" applyFont="1" applyBorder="1" applyAlignment="1">
      <alignment horizontal="center" vertical="center"/>
    </xf>
    <xf numFmtId="0" fontId="56" fillId="0" borderId="0" xfId="4" applyFont="1" applyAlignment="1">
      <alignment horizontal="left" vertical="center" wrapText="1"/>
    </xf>
    <xf numFmtId="0" fontId="54" fillId="0" borderId="20" xfId="4" applyFont="1" applyBorder="1" applyAlignment="1">
      <alignment horizontal="center" vertical="center" wrapText="1"/>
    </xf>
    <xf numFmtId="0" fontId="54" fillId="0" borderId="18" xfId="4" applyFont="1" applyBorder="1" applyAlignment="1">
      <alignment horizontal="center" vertical="center" wrapText="1"/>
    </xf>
    <xf numFmtId="0" fontId="54" fillId="0" borderId="4" xfId="4" applyFont="1" applyBorder="1" applyAlignment="1">
      <alignment horizontal="center" vertical="center" wrapText="1"/>
    </xf>
    <xf numFmtId="0" fontId="54" fillId="0" borderId="19" xfId="4" applyFont="1" applyBorder="1" applyAlignment="1">
      <alignment horizontal="center" vertical="center" wrapText="1"/>
    </xf>
    <xf numFmtId="0" fontId="59" fillId="13" borderId="20" xfId="4" applyFont="1" applyFill="1" applyBorder="1" applyAlignment="1">
      <alignment horizontal="center" vertical="center" wrapText="1"/>
    </xf>
    <xf numFmtId="0" fontId="59" fillId="0" borderId="20" xfId="4" applyFont="1" applyBorder="1" applyAlignment="1">
      <alignment horizontal="center" vertical="center" wrapText="1"/>
    </xf>
    <xf numFmtId="9" fontId="60" fillId="0" borderId="18" xfId="7" applyFont="1" applyFill="1" applyBorder="1" applyAlignment="1">
      <alignment horizontal="left" vertical="center" wrapText="1"/>
    </xf>
    <xf numFmtId="9" fontId="60" fillId="0" borderId="4" xfId="7" applyFont="1" applyFill="1" applyBorder="1" applyAlignment="1">
      <alignment horizontal="left" vertical="center" wrapText="1"/>
    </xf>
    <xf numFmtId="9" fontId="60" fillId="0" borderId="19" xfId="7" applyFont="1" applyFill="1" applyBorder="1" applyAlignment="1">
      <alignment horizontal="left" vertical="center" wrapText="1"/>
    </xf>
    <xf numFmtId="0" fontId="59" fillId="13" borderId="20" xfId="4" applyFont="1" applyFill="1" applyBorder="1" applyAlignment="1">
      <alignment horizontal="center" vertical="center"/>
    </xf>
    <xf numFmtId="0" fontId="58" fillId="13" borderId="20" xfId="4" applyFont="1" applyFill="1" applyBorder="1" applyAlignment="1">
      <alignment horizontal="center" vertical="center"/>
    </xf>
    <xf numFmtId="0" fontId="58" fillId="13" borderId="20" xfId="4" applyFont="1" applyFill="1" applyBorder="1" applyAlignment="1">
      <alignment horizontal="center" vertical="center" wrapText="1"/>
    </xf>
    <xf numFmtId="0" fontId="6" fillId="13" borderId="20" xfId="4" applyFont="1" applyFill="1" applyBorder="1" applyAlignment="1">
      <alignment horizontal="center" vertical="center" wrapText="1"/>
    </xf>
    <xf numFmtId="0" fontId="56" fillId="0" borderId="0" xfId="4" applyFont="1" applyAlignment="1">
      <alignment horizontal="left" vertical="center"/>
    </xf>
    <xf numFmtId="0" fontId="61" fillId="0" borderId="18" xfId="4" applyFont="1" applyBorder="1" applyAlignment="1">
      <alignment horizontal="center" vertical="center" wrapText="1"/>
    </xf>
    <xf numFmtId="0" fontId="61" fillId="0" borderId="28" xfId="4" applyFont="1" applyBorder="1" applyAlignment="1">
      <alignment horizontal="center" vertical="center" wrapText="1"/>
    </xf>
    <xf numFmtId="0" fontId="61" fillId="0" borderId="20" xfId="4" applyFont="1" applyBorder="1" applyAlignment="1">
      <alignment horizontal="center" vertical="center" wrapText="1"/>
    </xf>
    <xf numFmtId="0" fontId="56" fillId="0" borderId="0" xfId="4" applyFont="1" applyAlignment="1">
      <alignment horizontal="center" vertical="center" wrapText="1"/>
    </xf>
    <xf numFmtId="0" fontId="56" fillId="0" borderId="0" xfId="4" applyFont="1" applyAlignment="1">
      <alignment horizontal="center" vertical="center"/>
    </xf>
    <xf numFmtId="0" fontId="47" fillId="0" borderId="28" xfId="4" applyFont="1" applyBorder="1" applyAlignment="1">
      <alignment horizontal="center" vertical="center"/>
    </xf>
    <xf numFmtId="0" fontId="47" fillId="0" borderId="19" xfId="4" applyFont="1" applyBorder="1" applyAlignment="1">
      <alignment horizontal="center" vertical="center"/>
    </xf>
    <xf numFmtId="0" fontId="47" fillId="0" borderId="26" xfId="4" applyFont="1" applyBorder="1" applyAlignment="1">
      <alignment horizontal="center" vertical="center"/>
    </xf>
    <xf numFmtId="0" fontId="47" fillId="0" borderId="12" xfId="4" applyFont="1" applyBorder="1" applyAlignment="1">
      <alignment horizontal="center" vertical="center"/>
    </xf>
    <xf numFmtId="0" fontId="47" fillId="0" borderId="50" xfId="4" applyFont="1" applyBorder="1" applyAlignment="1">
      <alignment horizontal="center" vertical="center"/>
    </xf>
    <xf numFmtId="0" fontId="47" fillId="0" borderId="17" xfId="4" applyFont="1" applyBorder="1" applyAlignment="1">
      <alignment horizontal="center" vertical="center"/>
    </xf>
    <xf numFmtId="0" fontId="47" fillId="0" borderId="18" xfId="4" applyFont="1" applyBorder="1" applyAlignment="1">
      <alignment horizontal="center" vertical="center"/>
    </xf>
    <xf numFmtId="0" fontId="47" fillId="0" borderId="41" xfId="4" applyFont="1" applyBorder="1" applyAlignment="1">
      <alignment horizontal="center" vertical="center"/>
    </xf>
    <xf numFmtId="0" fontId="47" fillId="0" borderId="40" xfId="4" applyFont="1" applyBorder="1" applyAlignment="1">
      <alignment horizontal="center" vertical="center"/>
    </xf>
    <xf numFmtId="0" fontId="49" fillId="0" borderId="20" xfId="4" applyFont="1" applyBorder="1" applyAlignment="1">
      <alignment horizontal="center" vertical="center"/>
    </xf>
    <xf numFmtId="0" fontId="52" fillId="12" borderId="40" xfId="4" applyFont="1" applyFill="1" applyBorder="1" applyAlignment="1">
      <alignment horizontal="center" vertical="center"/>
    </xf>
    <xf numFmtId="0" fontId="52" fillId="12" borderId="50" xfId="4" applyFont="1" applyFill="1" applyBorder="1" applyAlignment="1">
      <alignment horizontal="center" vertical="center"/>
    </xf>
    <xf numFmtId="0" fontId="42" fillId="13" borderId="20" xfId="4" applyFont="1" applyFill="1" applyBorder="1" applyAlignment="1">
      <alignment horizontal="center" vertical="center" wrapText="1"/>
    </xf>
    <xf numFmtId="0" fontId="60" fillId="13" borderId="20" xfId="4" applyFont="1" applyFill="1" applyBorder="1" applyAlignment="1">
      <alignment horizontal="left" vertical="center" wrapText="1"/>
    </xf>
    <xf numFmtId="0" fontId="47" fillId="0" borderId="20" xfId="4" applyFont="1" applyBorder="1" applyAlignment="1">
      <alignment horizontal="center" vertical="center"/>
    </xf>
    <xf numFmtId="0" fontId="15" fillId="0" borderId="0" xfId="4" applyFont="1" applyAlignment="1">
      <alignment horizontal="center" vertical="center"/>
    </xf>
    <xf numFmtId="0" fontId="42" fillId="13" borderId="20" xfId="4" applyFont="1" applyFill="1" applyBorder="1" applyAlignment="1">
      <alignment horizontal="center" vertical="center"/>
    </xf>
    <xf numFmtId="0" fontId="52" fillId="0" borderId="40" xfId="4" applyFont="1" applyBorder="1" applyAlignment="1">
      <alignment horizontal="center" vertical="center"/>
    </xf>
    <xf numFmtId="0" fontId="52" fillId="0" borderId="50" xfId="4" applyFont="1" applyBorder="1" applyAlignment="1">
      <alignment horizontal="center" vertical="center"/>
    </xf>
    <xf numFmtId="0" fontId="52" fillId="12" borderId="4" xfId="4" applyFont="1" applyFill="1" applyBorder="1" applyAlignment="1">
      <alignment horizontal="center" vertical="center"/>
    </xf>
    <xf numFmtId="0" fontId="53" fillId="0" borderId="20" xfId="4" applyFont="1" applyBorder="1" applyAlignment="1">
      <alignment horizontal="center" vertical="center"/>
    </xf>
    <xf numFmtId="0" fontId="62" fillId="8" borderId="35" xfId="4" applyFont="1" applyFill="1" applyBorder="1" applyAlignment="1">
      <alignment horizontal="center" vertical="center"/>
    </xf>
    <xf numFmtId="0" fontId="62" fillId="0" borderId="35" xfId="4" applyFont="1" applyBorder="1" applyAlignment="1">
      <alignment horizontal="center" vertical="center"/>
    </xf>
    <xf numFmtId="0" fontId="58" fillId="13" borderId="42" xfId="4" applyFont="1" applyFill="1" applyBorder="1" applyAlignment="1">
      <alignment horizontal="center" vertical="center" wrapText="1"/>
    </xf>
    <xf numFmtId="9" fontId="60" fillId="0" borderId="18" xfId="7" applyFont="1" applyFill="1" applyBorder="1" applyAlignment="1">
      <alignment horizontal="center" vertical="center" wrapText="1"/>
    </xf>
    <xf numFmtId="9" fontId="60" fillId="0" borderId="4" xfId="7" applyFont="1" applyFill="1" applyBorder="1" applyAlignment="1">
      <alignment horizontal="center" vertical="center" wrapText="1"/>
    </xf>
    <xf numFmtId="9" fontId="60" fillId="0" borderId="19" xfId="7" applyFont="1" applyFill="1" applyBorder="1" applyAlignment="1">
      <alignment horizontal="center" vertical="center" wrapText="1"/>
    </xf>
    <xf numFmtId="0" fontId="6" fillId="13" borderId="18" xfId="4" applyFont="1" applyFill="1" applyBorder="1" applyAlignment="1">
      <alignment horizontal="center" vertical="center" wrapText="1"/>
    </xf>
    <xf numFmtId="0" fontId="6" fillId="13" borderId="4" xfId="4" applyFont="1" applyFill="1" applyBorder="1" applyAlignment="1">
      <alignment horizontal="center" vertical="center" wrapText="1"/>
    </xf>
    <xf numFmtId="0" fontId="6" fillId="13" borderId="19" xfId="4" applyFont="1" applyFill="1" applyBorder="1" applyAlignment="1">
      <alignment horizontal="center" vertical="center" wrapText="1"/>
    </xf>
    <xf numFmtId="0" fontId="6" fillId="13" borderId="4" xfId="4" applyFont="1" applyFill="1" applyBorder="1" applyAlignment="1">
      <alignment horizontal="right" vertical="center" wrapText="1"/>
    </xf>
    <xf numFmtId="0" fontId="63" fillId="8" borderId="20" xfId="4" applyFont="1" applyFill="1" applyBorder="1" applyAlignment="1">
      <alignment horizontal="center" vertical="center"/>
    </xf>
    <xf numFmtId="0" fontId="63" fillId="0" borderId="20" xfId="4" applyFont="1" applyBorder="1" applyAlignment="1">
      <alignment horizontal="center" vertical="center"/>
    </xf>
    <xf numFmtId="0" fontId="64" fillId="0" borderId="27" xfId="4" applyFont="1" applyBorder="1" applyAlignment="1">
      <alignment horizontal="center" vertical="center"/>
    </xf>
    <xf numFmtId="0" fontId="59" fillId="13" borderId="13" xfId="4" applyFont="1" applyFill="1" applyBorder="1" applyAlignment="1">
      <alignment horizontal="center" vertical="center" wrapText="1"/>
    </xf>
    <xf numFmtId="0" fontId="59" fillId="13" borderId="27" xfId="4" applyFont="1" applyFill="1" applyBorder="1" applyAlignment="1">
      <alignment horizontal="center" vertical="center" wrapText="1"/>
    </xf>
    <xf numFmtId="0" fontId="59" fillId="13" borderId="14" xfId="4" applyFont="1" applyFill="1" applyBorder="1" applyAlignment="1">
      <alignment horizontal="center" vertical="center" wrapText="1"/>
    </xf>
    <xf numFmtId="0" fontId="59" fillId="13" borderId="16" xfId="4" applyFont="1" applyFill="1" applyBorder="1" applyAlignment="1">
      <alignment horizontal="center" vertical="center" wrapText="1"/>
    </xf>
    <xf numFmtId="0" fontId="59" fillId="13" borderId="5" xfId="4" applyFont="1" applyFill="1" applyBorder="1" applyAlignment="1">
      <alignment horizontal="center" vertical="center" wrapText="1"/>
    </xf>
    <xf numFmtId="0" fontId="59" fillId="13" borderId="17" xfId="4" applyFont="1" applyFill="1" applyBorder="1" applyAlignment="1">
      <alignment horizontal="center" vertical="center" wrapText="1"/>
    </xf>
    <xf numFmtId="0" fontId="59" fillId="13" borderId="18" xfId="4" applyFont="1" applyFill="1" applyBorder="1" applyAlignment="1">
      <alignment horizontal="center" vertical="center"/>
    </xf>
    <xf numFmtId="0" fontId="59" fillId="13" borderId="4" xfId="4" applyFont="1" applyFill="1" applyBorder="1" applyAlignment="1">
      <alignment horizontal="center" vertical="center"/>
    </xf>
    <xf numFmtId="0" fontId="59" fillId="13" borderId="19" xfId="4" applyFont="1" applyFill="1" applyBorder="1" applyAlignment="1">
      <alignment horizontal="center" vertical="center"/>
    </xf>
    <xf numFmtId="0" fontId="6" fillId="13" borderId="43" xfId="4" applyFont="1" applyFill="1" applyBorder="1" applyAlignment="1">
      <alignment horizontal="center" vertical="center" wrapText="1"/>
    </xf>
    <xf numFmtId="0" fontId="6" fillId="13" borderId="27" xfId="4" applyFont="1" applyFill="1" applyBorder="1" applyAlignment="1">
      <alignment horizontal="center" vertical="center" wrapText="1"/>
    </xf>
    <xf numFmtId="0" fontId="6" fillId="13" borderId="44" xfId="4" applyFont="1" applyFill="1" applyBorder="1" applyAlignment="1">
      <alignment horizontal="center" vertical="center" wrapText="1"/>
    </xf>
    <xf numFmtId="0" fontId="59" fillId="13" borderId="45" xfId="4" applyFont="1" applyFill="1" applyBorder="1" applyAlignment="1">
      <alignment horizontal="center" vertical="center" wrapText="1"/>
    </xf>
    <xf numFmtId="0" fontId="59" fillId="0" borderId="18" xfId="4" applyFont="1" applyBorder="1" applyAlignment="1">
      <alignment horizontal="center" vertical="center"/>
    </xf>
    <xf numFmtId="0" fontId="59" fillId="0" borderId="4" xfId="4" applyFont="1" applyBorder="1" applyAlignment="1">
      <alignment horizontal="center" vertical="center"/>
    </xf>
    <xf numFmtId="0" fontId="59" fillId="0" borderId="19" xfId="4" applyFont="1" applyBorder="1" applyAlignment="1">
      <alignment horizontal="center" vertical="center"/>
    </xf>
    <xf numFmtId="0" fontId="6" fillId="13" borderId="13" xfId="4" applyFont="1" applyFill="1" applyBorder="1" applyAlignment="1">
      <alignment horizontal="center" vertical="center" wrapText="1"/>
    </xf>
    <xf numFmtId="0" fontId="6" fillId="13" borderId="14" xfId="4" applyFont="1" applyFill="1" applyBorder="1" applyAlignment="1">
      <alignment horizontal="center" vertical="center" wrapText="1"/>
    </xf>
    <xf numFmtId="0" fontId="6" fillId="13" borderId="42" xfId="4" applyFont="1" applyFill="1" applyBorder="1" applyAlignment="1">
      <alignment horizontal="center" vertical="center" wrapText="1"/>
    </xf>
    <xf numFmtId="0" fontId="6" fillId="13" borderId="5" xfId="4" applyFont="1" applyFill="1" applyBorder="1" applyAlignment="1">
      <alignment horizontal="center" vertical="center" wrapText="1"/>
    </xf>
    <xf numFmtId="0" fontId="6" fillId="13" borderId="17" xfId="4" applyFont="1" applyFill="1" applyBorder="1" applyAlignment="1">
      <alignment horizontal="center" vertical="center" wrapText="1"/>
    </xf>
    <xf numFmtId="0" fontId="58" fillId="0" borderId="28" xfId="4" applyFont="1" applyBorder="1" applyAlignment="1">
      <alignment horizontal="center" vertical="center" wrapText="1"/>
    </xf>
    <xf numFmtId="0" fontId="54" fillId="0" borderId="12" xfId="4" applyFont="1" applyBorder="1" applyAlignment="1">
      <alignment horizontal="left" vertical="center" wrapText="1"/>
    </xf>
    <xf numFmtId="0" fontId="7" fillId="0" borderId="12" xfId="4" applyFont="1" applyBorder="1" applyAlignment="1">
      <alignment horizontal="left" vertical="center" wrapText="1"/>
    </xf>
    <xf numFmtId="0" fontId="54" fillId="0" borderId="20" xfId="4" applyFont="1" applyBorder="1" applyAlignment="1">
      <alignment horizontal="left" vertical="center" wrapText="1"/>
    </xf>
    <xf numFmtId="0" fontId="7" fillId="0" borderId="20" xfId="4" applyFont="1" applyBorder="1" applyAlignment="1">
      <alignment horizontal="left" vertical="center" wrapText="1"/>
    </xf>
    <xf numFmtId="0" fontId="6" fillId="13" borderId="9" xfId="4" applyFont="1" applyFill="1" applyBorder="1" applyAlignment="1">
      <alignment horizontal="center" vertical="center" wrapText="1"/>
    </xf>
    <xf numFmtId="0" fontId="6" fillId="13" borderId="0" xfId="4" applyFont="1" applyFill="1" applyAlignment="1">
      <alignment horizontal="center" vertical="center" wrapText="1"/>
    </xf>
    <xf numFmtId="0" fontId="6" fillId="13" borderId="15" xfId="4" applyFont="1" applyFill="1" applyBorder="1" applyAlignment="1">
      <alignment horizontal="center" vertical="center" wrapText="1"/>
    </xf>
    <xf numFmtId="0" fontId="6" fillId="13" borderId="40" xfId="4" applyFont="1" applyFill="1" applyBorder="1" applyAlignment="1">
      <alignment horizontal="center" vertical="center" wrapText="1"/>
    </xf>
    <xf numFmtId="0" fontId="61" fillId="0" borderId="4" xfId="4" applyFont="1" applyBorder="1" applyAlignment="1">
      <alignment horizontal="center" vertical="center" wrapText="1"/>
    </xf>
    <xf numFmtId="0" fontId="49" fillId="0" borderId="12" xfId="4" applyFont="1" applyBorder="1" applyAlignment="1">
      <alignment horizontal="center" vertical="center"/>
    </xf>
    <xf numFmtId="0" fontId="47" fillId="0" borderId="4" xfId="4" applyFont="1" applyBorder="1" applyAlignment="1">
      <alignment horizontal="center" vertical="center"/>
    </xf>
    <xf numFmtId="0" fontId="42" fillId="13" borderId="13" xfId="4" applyFont="1" applyFill="1" applyBorder="1" applyAlignment="1">
      <alignment horizontal="center" vertical="center" wrapText="1"/>
    </xf>
    <xf numFmtId="0" fontId="42" fillId="13" borderId="14" xfId="4" applyFont="1" applyFill="1" applyBorder="1" applyAlignment="1">
      <alignment horizontal="center" vertical="center" wrapText="1"/>
    </xf>
    <xf numFmtId="0" fontId="42" fillId="13" borderId="42" xfId="4" applyFont="1" applyFill="1" applyBorder="1" applyAlignment="1">
      <alignment horizontal="center" vertical="center" wrapText="1"/>
    </xf>
    <xf numFmtId="0" fontId="42" fillId="13" borderId="17" xfId="4" applyFont="1" applyFill="1" applyBorder="1" applyAlignment="1">
      <alignment horizontal="center" vertical="center" wrapText="1"/>
    </xf>
    <xf numFmtId="0" fontId="58" fillId="15" borderId="20" xfId="4" applyFont="1" applyFill="1" applyBorder="1" applyAlignment="1">
      <alignment horizontal="center" vertical="center" wrapText="1"/>
    </xf>
    <xf numFmtId="0" fontId="9" fillId="0" borderId="20" xfId="4" applyFont="1" applyBorder="1" applyAlignment="1">
      <alignment horizontal="center" vertical="center"/>
    </xf>
    <xf numFmtId="0" fontId="58" fillId="16" borderId="20" xfId="4" applyFont="1" applyFill="1" applyBorder="1" applyAlignment="1">
      <alignment horizontal="center" vertical="center" wrapText="1"/>
    </xf>
    <xf numFmtId="0" fontId="58" fillId="17" borderId="20" xfId="4" applyFont="1" applyFill="1" applyBorder="1" applyAlignment="1">
      <alignment horizontal="center" vertical="center" wrapText="1"/>
    </xf>
    <xf numFmtId="0" fontId="60" fillId="13" borderId="20" xfId="4" applyFont="1" applyFill="1" applyBorder="1" applyAlignment="1">
      <alignment horizontal="center" vertical="center"/>
    </xf>
    <xf numFmtId="0" fontId="60" fillId="13" borderId="10" xfId="4" applyFont="1" applyFill="1" applyBorder="1" applyAlignment="1">
      <alignment horizontal="center" vertical="center" wrapText="1"/>
    </xf>
    <xf numFmtId="0" fontId="60" fillId="13" borderId="12" xfId="4" applyFont="1" applyFill="1" applyBorder="1" applyAlignment="1">
      <alignment horizontal="center" vertical="center" wrapText="1"/>
    </xf>
    <xf numFmtId="0" fontId="42" fillId="13" borderId="18" xfId="4" applyFont="1" applyFill="1" applyBorder="1" applyAlignment="1">
      <alignment horizontal="center" vertical="center"/>
    </xf>
    <xf numFmtId="0" fontId="42" fillId="13" borderId="4" xfId="4" applyFont="1" applyFill="1" applyBorder="1" applyAlignment="1">
      <alignment horizontal="center" vertical="center"/>
    </xf>
    <xf numFmtId="0" fontId="42" fillId="13" borderId="19" xfId="4" applyFont="1" applyFill="1" applyBorder="1" applyAlignment="1">
      <alignment horizontal="center" vertical="center"/>
    </xf>
    <xf numFmtId="0" fontId="47" fillId="0" borderId="10" xfId="4" applyFont="1" applyBorder="1" applyAlignment="1">
      <alignment vertical="center" wrapText="1"/>
    </xf>
    <xf numFmtId="0" fontId="47" fillId="0" borderId="12" xfId="4" applyFont="1" applyBorder="1" applyAlignment="1">
      <alignment vertical="center" wrapText="1"/>
    </xf>
    <xf numFmtId="0" fontId="47" fillId="0" borderId="10" xfId="4" applyFont="1" applyBorder="1" applyAlignment="1">
      <alignment horizontal="center" vertical="center"/>
    </xf>
    <xf numFmtId="0" fontId="60" fillId="13" borderId="20" xfId="4" applyFont="1" applyFill="1" applyBorder="1" applyAlignment="1">
      <alignment horizontal="center" vertical="center" wrapText="1"/>
    </xf>
    <xf numFmtId="0" fontId="64" fillId="0" borderId="0" xfId="4" applyFont="1" applyAlignment="1">
      <alignment horizontal="center" vertical="center"/>
    </xf>
    <xf numFmtId="1" fontId="54" fillId="0" borderId="18" xfId="4" applyNumberFormat="1" applyFont="1" applyBorder="1" applyAlignment="1">
      <alignment horizontal="center" vertical="center" wrapText="1"/>
    </xf>
    <xf numFmtId="1" fontId="54" fillId="0" borderId="19" xfId="4" applyNumberFormat="1" applyFont="1" applyBorder="1" applyAlignment="1">
      <alignment horizontal="center" vertical="center" wrapText="1"/>
    </xf>
    <xf numFmtId="2" fontId="54" fillId="0" borderId="18" xfId="4" applyNumberFormat="1" applyFont="1" applyBorder="1" applyAlignment="1">
      <alignment horizontal="center" vertical="center" wrapText="1"/>
    </xf>
    <xf numFmtId="2" fontId="54" fillId="0" borderId="19" xfId="4" applyNumberFormat="1" applyFont="1" applyBorder="1" applyAlignment="1">
      <alignment horizontal="center" vertical="center" wrapText="1"/>
    </xf>
    <xf numFmtId="0" fontId="59" fillId="13" borderId="49" xfId="4" applyFont="1" applyFill="1" applyBorder="1" applyAlignment="1">
      <alignment horizontal="center" vertical="center" wrapText="1"/>
    </xf>
    <xf numFmtId="0" fontId="59" fillId="13" borderId="50" xfId="4" applyFont="1" applyFill="1" applyBorder="1" applyAlignment="1">
      <alignment horizontal="center" vertical="center" wrapText="1"/>
    </xf>
    <xf numFmtId="0" fontId="59" fillId="13" borderId="51" xfId="4" applyFont="1" applyFill="1" applyBorder="1" applyAlignment="1">
      <alignment horizontal="center" vertical="center" wrapText="1"/>
    </xf>
    <xf numFmtId="0" fontId="6" fillId="13" borderId="50" xfId="4" applyFont="1" applyFill="1" applyBorder="1" applyAlignment="1">
      <alignment horizontal="center" vertical="center" wrapText="1"/>
    </xf>
    <xf numFmtId="0" fontId="6" fillId="13" borderId="51" xfId="4" applyFont="1" applyFill="1" applyBorder="1" applyAlignment="1">
      <alignment horizontal="center" vertical="center" wrapText="1"/>
    </xf>
    <xf numFmtId="9" fontId="54" fillId="0" borderId="18" xfId="4" applyNumberFormat="1" applyFont="1" applyBorder="1" applyAlignment="1">
      <alignment horizontal="center" vertical="center" wrapText="1"/>
    </xf>
    <xf numFmtId="9" fontId="54" fillId="0" borderId="19" xfId="4" applyNumberFormat="1" applyFont="1" applyBorder="1" applyAlignment="1">
      <alignment horizontal="center" vertical="center" wrapText="1"/>
    </xf>
    <xf numFmtId="0" fontId="47" fillId="0" borderId="51" xfId="4" applyFont="1" applyBorder="1" applyAlignment="1">
      <alignment horizontal="center" vertical="center"/>
    </xf>
    <xf numFmtId="0" fontId="42" fillId="13" borderId="51" xfId="4" applyFont="1" applyFill="1" applyBorder="1" applyAlignment="1">
      <alignment horizontal="center" vertical="center" wrapText="1"/>
    </xf>
    <xf numFmtId="3" fontId="47" fillId="0" borderId="40" xfId="4" applyNumberFormat="1" applyFont="1" applyBorder="1" applyAlignment="1">
      <alignment horizontal="center" vertical="center"/>
    </xf>
    <xf numFmtId="3" fontId="47" fillId="0" borderId="12" xfId="4" applyNumberFormat="1" applyFont="1" applyBorder="1" applyAlignment="1">
      <alignment horizontal="center" vertical="center"/>
    </xf>
    <xf numFmtId="3" fontId="47" fillId="0" borderId="4" xfId="4" applyNumberFormat="1" applyFont="1" applyBorder="1" applyAlignment="1">
      <alignment horizontal="center" vertical="center"/>
    </xf>
  </cellXfs>
  <cellStyles count="10">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2 2 2" xfId="9" xr:uid="{27D47D2C-24DD-4117-AE45-F41879F7282B}"/>
    <cellStyle name="Normal 4 3" xfId="5" xr:uid="{00000000-0005-0000-0000-000006000000}"/>
    <cellStyle name="Normal 4 3 2" xfId="8" xr:uid="{9F93D026-B76C-4764-9038-972777E32865}"/>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a:t>
          </a:r>
          <a:r>
            <a:rPr lang="es-MX" sz="1100" baseline="0">
              <a:solidFill>
                <a:schemeClr val="dk1"/>
              </a:solidFill>
              <a:effectLst/>
              <a:latin typeface="+mn-lt"/>
              <a:ea typeface="+mn-ea"/>
              <a:cs typeface="+mn-cs"/>
            </a:rPr>
            <a:t> Dionicio Cosme Torres</a:t>
          </a:r>
          <a:endParaRPr lang="es-MX" sz="1100">
            <a:solidFill>
              <a:schemeClr val="dk1"/>
            </a:solidFill>
            <a:effectLst/>
            <a:latin typeface="+mn-lt"/>
            <a:ea typeface="+mn-ea"/>
            <a:cs typeface="+mn-cs"/>
          </a:endParaRPr>
        </a:p>
        <a:p>
          <a:pPr algn="ctr"/>
          <a:r>
            <a:rPr lang="es-MX" sz="1100" baseline="0"/>
            <a:t>Presidente Municipal Suplente</a:t>
          </a:r>
          <a:endParaRPr lang="es-MX" sz="1100"/>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22</xdr:row>
      <xdr:rowOff>109268</xdr:rowOff>
    </xdr:from>
    <xdr:to>
      <xdr:col>20</xdr:col>
      <xdr:colOff>735676</xdr:colOff>
      <xdr:row>26</xdr:row>
      <xdr:rowOff>151827</xdr:rowOff>
    </xdr:to>
    <xdr:sp macro="" textlink="">
      <xdr:nvSpPr>
        <xdr:cNvPr id="2" name="CuadroTexto 1">
          <a:extLst>
            <a:ext uri="{FF2B5EF4-FFF2-40B4-BE49-F238E27FC236}">
              <a16:creationId xmlns:a16="http://schemas.microsoft.com/office/drawing/2014/main" id="{D7B5B7F5-9957-41F3-830E-BA98FC78AD0A}"/>
            </a:ext>
          </a:extLst>
        </xdr:cNvPr>
        <xdr:cNvSpPr txBox="1"/>
      </xdr:nvSpPr>
      <xdr:spPr>
        <a:xfrm>
          <a:off x="11292147" y="740541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600" b="0" i="0" u="none" strike="noStrike" kern="1200" cap="none" spc="0" normalizeH="0" baseline="0" noProof="0">
              <a:ln>
                <a:noFill/>
              </a:ln>
              <a:solidFill>
                <a:prstClr val="black"/>
              </a:solidFill>
              <a:effectLst/>
              <a:uLnTx/>
              <a:uFillTx/>
              <a:latin typeface="+mn-lt"/>
              <a:ea typeface="+mn-ea"/>
              <a:cs typeface="+mn-cs"/>
            </a:rPr>
            <a:t> El rezago social y la marginación potencializa la b</a:t>
          </a:r>
          <a:r>
            <a:rPr kumimoji="0" lang="es-MX" sz="1600" b="0" i="0" u="none" strike="noStrike" kern="0" cap="none" spc="0" normalizeH="0" baseline="0" noProof="0">
              <a:ln>
                <a:noFill/>
              </a:ln>
              <a:solidFill>
                <a:sysClr val="windowText" lastClr="000000"/>
              </a:solidFill>
              <a:effectLst/>
              <a:uLnTx/>
              <a:uFillTx/>
              <a:latin typeface="+mn-lt"/>
              <a:ea typeface="+mn-ea"/>
              <a:cs typeface="+mn-cs"/>
            </a:rPr>
            <a:t>aja calidad de vida de los habitantes de Cuautlancingo </a:t>
          </a:r>
        </a:p>
        <a:p>
          <a:pPr algn="ctr"/>
          <a:endParaRPr lang="es-MX" sz="1100"/>
        </a:p>
      </xdr:txBody>
    </xdr:sp>
    <xdr:clientData/>
  </xdr:twoCellAnchor>
  <xdr:twoCellAnchor>
    <xdr:from>
      <xdr:col>15</xdr:col>
      <xdr:colOff>210291</xdr:colOff>
      <xdr:row>16</xdr:row>
      <xdr:rowOff>153739</xdr:rowOff>
    </xdr:from>
    <xdr:to>
      <xdr:col>20</xdr:col>
      <xdr:colOff>738495</xdr:colOff>
      <xdr:row>20</xdr:row>
      <xdr:rowOff>146261</xdr:rowOff>
    </xdr:to>
    <xdr:sp macro="" textlink="">
      <xdr:nvSpPr>
        <xdr:cNvPr id="3" name="CuadroTexto 2">
          <a:extLst>
            <a:ext uri="{FF2B5EF4-FFF2-40B4-BE49-F238E27FC236}">
              <a16:creationId xmlns:a16="http://schemas.microsoft.com/office/drawing/2014/main" id="{D23B913A-519E-45BA-BC4F-9AD67835435D}"/>
            </a:ext>
          </a:extLst>
        </xdr:cNvPr>
        <xdr:cNvSpPr txBox="1"/>
      </xdr:nvSpPr>
      <xdr:spPr>
        <a:xfrm>
          <a:off x="11297391" y="6421189"/>
          <a:ext cx="5385954" cy="678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b="0" i="0">
              <a:solidFill>
                <a:schemeClr val="dk1"/>
              </a:solidFill>
              <a:effectLst/>
              <a:latin typeface="+mn-lt"/>
              <a:ea typeface="+mn-ea"/>
              <a:cs typeface="+mn-cs"/>
            </a:rPr>
            <a:t>Alto índice de población vulnerable en el municipio de Cuautlancingo que carece de acceso a servicios integrales de bienestar social.</a:t>
          </a:r>
          <a:endParaRPr lang="es-MX" sz="1600">
            <a:solidFill>
              <a:schemeClr val="dk1"/>
            </a:solidFill>
            <a:effectLst/>
            <a:latin typeface="+mn-lt"/>
            <a:ea typeface="+mn-ea"/>
            <a:cs typeface="+mn-cs"/>
          </a:endParaRPr>
        </a:p>
      </xdr:txBody>
    </xdr:sp>
    <xdr:clientData/>
  </xdr:twoCellAnchor>
  <xdr:twoCellAnchor>
    <xdr:from>
      <xdr:col>17</xdr:col>
      <xdr:colOff>141317</xdr:colOff>
      <xdr:row>20</xdr:row>
      <xdr:rowOff>146261</xdr:rowOff>
    </xdr:from>
    <xdr:to>
      <xdr:col>17</xdr:col>
      <xdr:colOff>145349</xdr:colOff>
      <xdr:row>22</xdr:row>
      <xdr:rowOff>61643</xdr:rowOff>
    </xdr:to>
    <xdr:cxnSp macro="">
      <xdr:nvCxnSpPr>
        <xdr:cNvPr id="4" name="Conector recto de flecha 3">
          <a:extLst>
            <a:ext uri="{FF2B5EF4-FFF2-40B4-BE49-F238E27FC236}">
              <a16:creationId xmlns:a16="http://schemas.microsoft.com/office/drawing/2014/main" id="{14A64712-9C31-483C-8920-6891F8F4B780}"/>
            </a:ext>
          </a:extLst>
        </xdr:cNvPr>
        <xdr:cNvCxnSpPr/>
      </xdr:nvCxnSpPr>
      <xdr:spPr>
        <a:xfrm flipV="1">
          <a:off x="13857317" y="7099511"/>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5" name="Conector recto de flecha 4">
          <a:extLst>
            <a:ext uri="{FF2B5EF4-FFF2-40B4-BE49-F238E27FC236}">
              <a16:creationId xmlns:a16="http://schemas.microsoft.com/office/drawing/2014/main" id="{55CCDB6E-2E68-4AE1-BE0F-359E66F7C12A}"/>
            </a:ext>
          </a:extLst>
        </xdr:cNvPr>
        <xdr:cNvCxnSpPr/>
      </xdr:nvCxnSpPr>
      <xdr:spPr>
        <a:xfrm flipH="1" flipV="1">
          <a:off x="13841185"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215403</xdr:colOff>
      <xdr:row>85</xdr:row>
      <xdr:rowOff>115220</xdr:rowOff>
    </xdr:from>
    <xdr:to>
      <xdr:col>20</xdr:col>
      <xdr:colOff>719276</xdr:colOff>
      <xdr:row>89</xdr:row>
      <xdr:rowOff>13629</xdr:rowOff>
    </xdr:to>
    <xdr:sp macro="" textlink="">
      <xdr:nvSpPr>
        <xdr:cNvPr id="6" name="CuadroTexto 5">
          <a:extLst>
            <a:ext uri="{FF2B5EF4-FFF2-40B4-BE49-F238E27FC236}">
              <a16:creationId xmlns:a16="http://schemas.microsoft.com/office/drawing/2014/main" id="{96097A33-E4D8-4703-830D-6E82902C901D}"/>
            </a:ext>
          </a:extLst>
        </xdr:cNvPr>
        <xdr:cNvSpPr txBox="1"/>
      </xdr:nvSpPr>
      <xdr:spPr>
        <a:xfrm>
          <a:off x="11302503" y="20060570"/>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i="0">
              <a:solidFill>
                <a:schemeClr val="dk1"/>
              </a:solidFill>
              <a:effectLst/>
              <a:latin typeface="+mn-lt"/>
              <a:ea typeface="+mn-ea"/>
              <a:cs typeface="+mn-cs"/>
            </a:rPr>
            <a:t>mejorar su bienestar social y su calidad de vida.</a:t>
          </a:r>
          <a:endParaRPr lang="es-MX">
            <a:effectLst/>
          </a:endParaRPr>
        </a:p>
      </xdr:txBody>
    </xdr:sp>
    <xdr:clientData/>
  </xdr:twoCellAnchor>
  <xdr:twoCellAnchor>
    <xdr:from>
      <xdr:col>17</xdr:col>
      <xdr:colOff>140768</xdr:colOff>
      <xdr:row>89</xdr:row>
      <xdr:rowOff>40843</xdr:rowOff>
    </xdr:from>
    <xdr:to>
      <xdr:col>17</xdr:col>
      <xdr:colOff>149678</xdr:colOff>
      <xdr:row>90</xdr:row>
      <xdr:rowOff>34541</xdr:rowOff>
    </xdr:to>
    <xdr:cxnSp macro="">
      <xdr:nvCxnSpPr>
        <xdr:cNvPr id="7" name="Conector recto de flecha 6">
          <a:extLst>
            <a:ext uri="{FF2B5EF4-FFF2-40B4-BE49-F238E27FC236}">
              <a16:creationId xmlns:a16="http://schemas.microsoft.com/office/drawing/2014/main" id="{6A65192F-B7AC-46DE-AB25-DE1EE5F94CD7}"/>
            </a:ext>
          </a:extLst>
        </xdr:cNvPr>
        <xdr:cNvCxnSpPr/>
      </xdr:nvCxnSpPr>
      <xdr:spPr>
        <a:xfrm flipH="1" flipV="1">
          <a:off x="13856768" y="20862493"/>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144</xdr:row>
      <xdr:rowOff>103099</xdr:rowOff>
    </xdr:from>
    <xdr:to>
      <xdr:col>11</xdr:col>
      <xdr:colOff>642936</xdr:colOff>
      <xdr:row>149</xdr:row>
      <xdr:rowOff>47625</xdr:rowOff>
    </xdr:to>
    <xdr:sp macro="" textlink="">
      <xdr:nvSpPr>
        <xdr:cNvPr id="8" name="CuadroTexto 7">
          <a:extLst>
            <a:ext uri="{FF2B5EF4-FFF2-40B4-BE49-F238E27FC236}">
              <a16:creationId xmlns:a16="http://schemas.microsoft.com/office/drawing/2014/main" id="{1CED16B6-5D59-41E4-B843-5E20EEBB44C2}"/>
            </a:ext>
          </a:extLst>
        </xdr:cNvPr>
        <xdr:cNvSpPr txBox="1"/>
      </xdr:nvSpPr>
      <xdr:spPr>
        <a:xfrm>
          <a:off x="3333068" y="36307624"/>
          <a:ext cx="5425168" cy="1325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144</xdr:row>
      <xdr:rowOff>54428</xdr:rowOff>
    </xdr:from>
    <xdr:to>
      <xdr:col>21</xdr:col>
      <xdr:colOff>285749</xdr:colOff>
      <xdr:row>149</xdr:row>
      <xdr:rowOff>71437</xdr:rowOff>
    </xdr:to>
    <xdr:sp macro="" textlink="">
      <xdr:nvSpPr>
        <xdr:cNvPr id="9" name="CuadroTexto 8">
          <a:extLst>
            <a:ext uri="{FF2B5EF4-FFF2-40B4-BE49-F238E27FC236}">
              <a16:creationId xmlns:a16="http://schemas.microsoft.com/office/drawing/2014/main" id="{211533A4-CB0A-47DD-822E-4BEB6C6079BF}"/>
            </a:ext>
          </a:extLst>
        </xdr:cNvPr>
        <xdr:cNvSpPr txBox="1"/>
      </xdr:nvSpPr>
      <xdr:spPr>
        <a:xfrm>
          <a:off x="10077449" y="36258953"/>
          <a:ext cx="6896100" cy="1398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144</xdr:row>
      <xdr:rowOff>54428</xdr:rowOff>
    </xdr:from>
    <xdr:to>
      <xdr:col>31</xdr:col>
      <xdr:colOff>119062</xdr:colOff>
      <xdr:row>149</xdr:row>
      <xdr:rowOff>71436</xdr:rowOff>
    </xdr:to>
    <xdr:sp macro="" textlink="">
      <xdr:nvSpPr>
        <xdr:cNvPr id="10" name="CuadroTexto 9">
          <a:extLst>
            <a:ext uri="{FF2B5EF4-FFF2-40B4-BE49-F238E27FC236}">
              <a16:creationId xmlns:a16="http://schemas.microsoft.com/office/drawing/2014/main" id="{623DA111-2688-4256-8B7B-D7207A0BDFCB}"/>
            </a:ext>
          </a:extLst>
        </xdr:cNvPr>
        <xdr:cNvSpPr txBox="1"/>
      </xdr:nvSpPr>
      <xdr:spPr>
        <a:xfrm>
          <a:off x="18388012" y="36258953"/>
          <a:ext cx="5848350" cy="13981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4</xdr:col>
      <xdr:colOff>441612</xdr:colOff>
      <xdr:row>33</xdr:row>
      <xdr:rowOff>74645</xdr:rowOff>
    </xdr:from>
    <xdr:to>
      <xdr:col>9</xdr:col>
      <xdr:colOff>374869</xdr:colOff>
      <xdr:row>72</xdr:row>
      <xdr:rowOff>137702</xdr:rowOff>
    </xdr:to>
    <xdr:grpSp>
      <xdr:nvGrpSpPr>
        <xdr:cNvPr id="11" name="Grupo 10">
          <a:extLst>
            <a:ext uri="{FF2B5EF4-FFF2-40B4-BE49-F238E27FC236}">
              <a16:creationId xmlns:a16="http://schemas.microsoft.com/office/drawing/2014/main" id="{E13DCBDC-AE90-44CB-80BA-A529D84A699B}"/>
            </a:ext>
          </a:extLst>
        </xdr:cNvPr>
        <xdr:cNvGrpSpPr/>
      </xdr:nvGrpSpPr>
      <xdr:grpSpPr>
        <a:xfrm>
          <a:off x="3352029" y="9881867"/>
          <a:ext cx="3637423" cy="6704099"/>
          <a:chOff x="2422619" y="8829114"/>
          <a:chExt cx="3626624" cy="6983577"/>
        </a:xfrm>
      </xdr:grpSpPr>
      <xdr:grpSp>
        <xdr:nvGrpSpPr>
          <xdr:cNvPr id="12" name="Grupo 11">
            <a:extLst>
              <a:ext uri="{FF2B5EF4-FFF2-40B4-BE49-F238E27FC236}">
                <a16:creationId xmlns:a16="http://schemas.microsoft.com/office/drawing/2014/main" id="{FB22551C-F915-290F-FA53-0C92560704E2}"/>
              </a:ext>
            </a:extLst>
          </xdr:cNvPr>
          <xdr:cNvGrpSpPr/>
        </xdr:nvGrpSpPr>
        <xdr:grpSpPr>
          <a:xfrm>
            <a:off x="3040940" y="8829114"/>
            <a:ext cx="2348864" cy="1887490"/>
            <a:chOff x="3291311" y="5317378"/>
            <a:chExt cx="1793889" cy="1139576"/>
          </a:xfrm>
        </xdr:grpSpPr>
        <xdr:cxnSp macro="">
          <xdr:nvCxnSpPr>
            <xdr:cNvPr id="24" name="Conector recto de flecha 23">
              <a:extLst>
                <a:ext uri="{FF2B5EF4-FFF2-40B4-BE49-F238E27FC236}">
                  <a16:creationId xmlns:a16="http://schemas.microsoft.com/office/drawing/2014/main" id="{8ABEC4C5-EBB0-D435-3196-AC8F343E2156}"/>
                </a:ext>
              </a:extLst>
            </xdr:cNvPr>
            <xdr:cNvCxnSpPr/>
          </xdr:nvCxnSpPr>
          <xdr:spPr>
            <a:xfrm flipH="1" flipV="1">
              <a:off x="4262839" y="5317378"/>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CuadroTexto 24">
              <a:extLst>
                <a:ext uri="{FF2B5EF4-FFF2-40B4-BE49-F238E27FC236}">
                  <a16:creationId xmlns:a16="http://schemas.microsoft.com/office/drawing/2014/main" id="{163C18D5-F1B8-E3C1-D8E8-46490723CA8A}"/>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Limitado acceso a servicios de salud de calidad</a:t>
              </a:r>
              <a:endParaRPr lang="es-MX" sz="800"/>
            </a:p>
          </xdr:txBody>
        </xdr:sp>
      </xdr:grpSp>
      <xdr:grpSp>
        <xdr:nvGrpSpPr>
          <xdr:cNvPr id="13" name="Grupo 12">
            <a:extLst>
              <a:ext uri="{FF2B5EF4-FFF2-40B4-BE49-F238E27FC236}">
                <a16:creationId xmlns:a16="http://schemas.microsoft.com/office/drawing/2014/main" id="{89A8FB15-9EF2-2BAA-94AA-5719F0C69962}"/>
              </a:ext>
            </a:extLst>
          </xdr:cNvPr>
          <xdr:cNvGrpSpPr/>
        </xdr:nvGrpSpPr>
        <xdr:grpSpPr>
          <a:xfrm>
            <a:off x="2422619" y="10728854"/>
            <a:ext cx="3626624" cy="5083837"/>
            <a:chOff x="2565094" y="10518000"/>
            <a:chExt cx="3631198" cy="4886726"/>
          </a:xfrm>
        </xdr:grpSpPr>
        <xdr:grpSp>
          <xdr:nvGrpSpPr>
            <xdr:cNvPr id="14" name="Grupo 13">
              <a:extLst>
                <a:ext uri="{FF2B5EF4-FFF2-40B4-BE49-F238E27FC236}">
                  <a16:creationId xmlns:a16="http://schemas.microsoft.com/office/drawing/2014/main" id="{0BCCF1CF-E634-4228-C6B0-66246BDA562F}"/>
                </a:ext>
              </a:extLst>
            </xdr:cNvPr>
            <xdr:cNvGrpSpPr/>
          </xdr:nvGrpSpPr>
          <xdr:grpSpPr>
            <a:xfrm>
              <a:off x="2565094" y="10518000"/>
              <a:ext cx="1293178" cy="4292934"/>
              <a:chOff x="2969486" y="10555367"/>
              <a:chExt cx="1295288" cy="4360391"/>
            </a:xfrm>
          </xdr:grpSpPr>
          <xdr:cxnSp macro="">
            <xdr:nvCxnSpPr>
              <xdr:cNvPr id="21" name="Conector recto 20">
                <a:extLst>
                  <a:ext uri="{FF2B5EF4-FFF2-40B4-BE49-F238E27FC236}">
                    <a16:creationId xmlns:a16="http://schemas.microsoft.com/office/drawing/2014/main" id="{513C0524-2730-2026-4B3F-093F65441E5F}"/>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 name="Conector recto 21">
                <a:extLst>
                  <a:ext uri="{FF2B5EF4-FFF2-40B4-BE49-F238E27FC236}">
                    <a16:creationId xmlns:a16="http://schemas.microsoft.com/office/drawing/2014/main" id="{4881E4FE-EFDC-69E8-5028-A81DD81D3A2E}"/>
                  </a:ext>
                </a:extLst>
              </xdr:cNvPr>
              <xdr:cNvCxnSpPr/>
            </xdr:nvCxnSpPr>
            <xdr:spPr>
              <a:xfrm>
                <a:off x="2969486" y="11058448"/>
                <a:ext cx="23503" cy="38573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 name="Conector recto de flecha 22">
                <a:extLst>
                  <a:ext uri="{FF2B5EF4-FFF2-40B4-BE49-F238E27FC236}">
                    <a16:creationId xmlns:a16="http://schemas.microsoft.com/office/drawing/2014/main" id="{FE21BED6-5451-3570-55EC-3BF98608AE7A}"/>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 name="CuadroTexto 14">
              <a:extLst>
                <a:ext uri="{FF2B5EF4-FFF2-40B4-BE49-F238E27FC236}">
                  <a16:creationId xmlns:a16="http://schemas.microsoft.com/office/drawing/2014/main" id="{3DAA31EC-8CBD-EF51-5C32-CDCF4A8FBA6D}"/>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Falta de infraestructura adecuada y personal médico en zonas vulnerables</a:t>
              </a:r>
              <a:endParaRPr lang="es-MX" sz="800"/>
            </a:p>
          </xdr:txBody>
        </xdr:sp>
        <xdr:sp macro="" textlink="">
          <xdr:nvSpPr>
            <xdr:cNvPr id="16" name="CuadroTexto 15">
              <a:extLst>
                <a:ext uri="{FF2B5EF4-FFF2-40B4-BE49-F238E27FC236}">
                  <a16:creationId xmlns:a16="http://schemas.microsoft.com/office/drawing/2014/main" id="{ED950CB3-B8E8-C694-7322-81E983A135A2}"/>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Escasez de recursos para la atención médica preventiva y curativa.</a:t>
              </a:r>
              <a:endParaRPr lang="es-MX" sz="800"/>
            </a:p>
          </xdr:txBody>
        </xdr:sp>
        <xdr:sp macro="" textlink="">
          <xdr:nvSpPr>
            <xdr:cNvPr id="17" name="CuadroTexto 16">
              <a:extLst>
                <a:ext uri="{FF2B5EF4-FFF2-40B4-BE49-F238E27FC236}">
                  <a16:creationId xmlns:a16="http://schemas.microsoft.com/office/drawing/2014/main" id="{55955307-4E66-8169-DF87-DD90C99A905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Dificultades para acceder a medicamentos y tratamientos especializados</a:t>
              </a:r>
              <a:endParaRPr lang="es-MX" sz="800"/>
            </a:p>
          </xdr:txBody>
        </xdr:sp>
        <xdr:cxnSp macro="">
          <xdr:nvCxnSpPr>
            <xdr:cNvPr id="18" name="Conector recto de flecha 17">
              <a:extLst>
                <a:ext uri="{FF2B5EF4-FFF2-40B4-BE49-F238E27FC236}">
                  <a16:creationId xmlns:a16="http://schemas.microsoft.com/office/drawing/2014/main" id="{A1EBDAC3-47F8-E94C-26D4-99CF18770E20}"/>
                </a:ext>
              </a:extLst>
            </xdr:cNvPr>
            <xdr:cNvCxnSpPr>
              <a:stCxn id="1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Conector recto de flecha 18">
              <a:extLst>
                <a:ext uri="{FF2B5EF4-FFF2-40B4-BE49-F238E27FC236}">
                  <a16:creationId xmlns:a16="http://schemas.microsoft.com/office/drawing/2014/main" id="{E6D28A87-DCCD-A0D2-4D1C-8483F66EA533}"/>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147CD568-FB60-C54E-2E98-202D8175B5CB}"/>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1132</xdr:colOff>
      <xdr:row>32</xdr:row>
      <xdr:rowOff>542921</xdr:rowOff>
    </xdr:from>
    <xdr:to>
      <xdr:col>16</xdr:col>
      <xdr:colOff>1387437</xdr:colOff>
      <xdr:row>72</xdr:row>
      <xdr:rowOff>24326</xdr:rowOff>
    </xdr:to>
    <xdr:grpSp>
      <xdr:nvGrpSpPr>
        <xdr:cNvPr id="26" name="Grupo 25">
          <a:extLst>
            <a:ext uri="{FF2B5EF4-FFF2-40B4-BE49-F238E27FC236}">
              <a16:creationId xmlns:a16="http://schemas.microsoft.com/office/drawing/2014/main" id="{BD45A846-047F-4027-AA44-A6C5F6FDE864}"/>
            </a:ext>
          </a:extLst>
        </xdr:cNvPr>
        <xdr:cNvGrpSpPr/>
      </xdr:nvGrpSpPr>
      <xdr:grpSpPr>
        <a:xfrm>
          <a:off x="9579049" y="9794518"/>
          <a:ext cx="3608805" cy="6678072"/>
          <a:chOff x="2422619" y="8864082"/>
          <a:chExt cx="3626624" cy="6948610"/>
        </a:xfrm>
      </xdr:grpSpPr>
      <xdr:grpSp>
        <xdr:nvGrpSpPr>
          <xdr:cNvPr id="27" name="Grupo 26">
            <a:extLst>
              <a:ext uri="{FF2B5EF4-FFF2-40B4-BE49-F238E27FC236}">
                <a16:creationId xmlns:a16="http://schemas.microsoft.com/office/drawing/2014/main" id="{618296FA-8164-C6D8-C8BA-87ADC892A7C8}"/>
              </a:ext>
            </a:extLst>
          </xdr:cNvPr>
          <xdr:cNvGrpSpPr/>
        </xdr:nvGrpSpPr>
        <xdr:grpSpPr>
          <a:xfrm>
            <a:off x="3040940" y="8864082"/>
            <a:ext cx="2348864" cy="1852522"/>
            <a:chOff x="3291311" y="5338490"/>
            <a:chExt cx="1793889" cy="1118464"/>
          </a:xfrm>
        </xdr:grpSpPr>
        <xdr:cxnSp macro="">
          <xdr:nvCxnSpPr>
            <xdr:cNvPr id="39" name="Conector recto de flecha 38">
              <a:extLst>
                <a:ext uri="{FF2B5EF4-FFF2-40B4-BE49-F238E27FC236}">
                  <a16:creationId xmlns:a16="http://schemas.microsoft.com/office/drawing/2014/main" id="{C8B54357-E899-E107-DE65-0A1E0E6B8971}"/>
                </a:ext>
              </a:extLst>
            </xdr:cNvPr>
            <xdr:cNvCxnSpPr/>
          </xdr:nvCxnSpPr>
          <xdr:spPr>
            <a:xfrm flipH="1" flipV="1">
              <a:off x="4159982"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CuadroTexto 39">
              <a:extLst>
                <a:ext uri="{FF2B5EF4-FFF2-40B4-BE49-F238E27FC236}">
                  <a16:creationId xmlns:a16="http://schemas.microsoft.com/office/drawing/2014/main" id="{000654E1-D5E9-19FB-46CE-59D0EBFE43B6}"/>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Inseguridad alimentaria y desnutrición</a:t>
              </a:r>
              <a:endParaRPr lang="es-MX" sz="800"/>
            </a:p>
          </xdr:txBody>
        </xdr:sp>
      </xdr:grpSp>
      <xdr:grpSp>
        <xdr:nvGrpSpPr>
          <xdr:cNvPr id="28" name="Grupo 27">
            <a:extLst>
              <a:ext uri="{FF2B5EF4-FFF2-40B4-BE49-F238E27FC236}">
                <a16:creationId xmlns:a16="http://schemas.microsoft.com/office/drawing/2014/main" id="{E8258A7B-4324-078C-9F98-477ED2378CF5}"/>
              </a:ext>
            </a:extLst>
          </xdr:cNvPr>
          <xdr:cNvGrpSpPr/>
        </xdr:nvGrpSpPr>
        <xdr:grpSpPr>
          <a:xfrm>
            <a:off x="2422619" y="10728866"/>
            <a:ext cx="3626624" cy="5083826"/>
            <a:chOff x="2565094" y="10518013"/>
            <a:chExt cx="3631198" cy="4886713"/>
          </a:xfrm>
        </xdr:grpSpPr>
        <xdr:grpSp>
          <xdr:nvGrpSpPr>
            <xdr:cNvPr id="29" name="Grupo 28">
              <a:extLst>
                <a:ext uri="{FF2B5EF4-FFF2-40B4-BE49-F238E27FC236}">
                  <a16:creationId xmlns:a16="http://schemas.microsoft.com/office/drawing/2014/main" id="{17F053CC-F2D2-D48C-98EC-244BF68FE131}"/>
                </a:ext>
              </a:extLst>
            </xdr:cNvPr>
            <xdr:cNvGrpSpPr/>
          </xdr:nvGrpSpPr>
          <xdr:grpSpPr>
            <a:xfrm>
              <a:off x="2565094" y="10518013"/>
              <a:ext cx="1293178" cy="4264192"/>
              <a:chOff x="2969486" y="10555367"/>
              <a:chExt cx="1295288" cy="4331192"/>
            </a:xfrm>
          </xdr:grpSpPr>
          <xdr:cxnSp macro="">
            <xdr:nvCxnSpPr>
              <xdr:cNvPr id="36" name="Conector recto 35">
                <a:extLst>
                  <a:ext uri="{FF2B5EF4-FFF2-40B4-BE49-F238E27FC236}">
                    <a16:creationId xmlns:a16="http://schemas.microsoft.com/office/drawing/2014/main" id="{5F06AE0A-989E-2ACA-FFDC-CA1687301815}"/>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7" name="Conector recto 36">
                <a:extLst>
                  <a:ext uri="{FF2B5EF4-FFF2-40B4-BE49-F238E27FC236}">
                    <a16:creationId xmlns:a16="http://schemas.microsoft.com/office/drawing/2014/main" id="{CF62C809-05F4-B33C-331E-FB667AD4345A}"/>
                  </a:ext>
                </a:extLst>
              </xdr:cNvPr>
              <xdr:cNvCxnSpPr/>
            </xdr:nvCxnSpPr>
            <xdr:spPr>
              <a:xfrm>
                <a:off x="2969486" y="11029249"/>
                <a:ext cx="23503" cy="38573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8" name="Conector recto de flecha 37">
                <a:extLst>
                  <a:ext uri="{FF2B5EF4-FFF2-40B4-BE49-F238E27FC236}">
                    <a16:creationId xmlns:a16="http://schemas.microsoft.com/office/drawing/2014/main" id="{0BC375BE-779C-C7CC-C210-65B8B23E55C5}"/>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30" name="CuadroTexto 29">
              <a:extLst>
                <a:ext uri="{FF2B5EF4-FFF2-40B4-BE49-F238E27FC236}">
                  <a16:creationId xmlns:a16="http://schemas.microsoft.com/office/drawing/2014/main" id="{CCCD17AA-D7AE-6D96-48B5-07DEDE003D8D}"/>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Escasez de acceso a alimentos nutritivos y suficientes para familias vulnerables.</a:t>
              </a:r>
              <a:endParaRPr lang="es-MX" sz="800"/>
            </a:p>
          </xdr:txBody>
        </xdr:sp>
        <xdr:sp macro="" textlink="">
          <xdr:nvSpPr>
            <xdr:cNvPr id="31" name="CuadroTexto 30">
              <a:extLst>
                <a:ext uri="{FF2B5EF4-FFF2-40B4-BE49-F238E27FC236}">
                  <a16:creationId xmlns:a16="http://schemas.microsoft.com/office/drawing/2014/main" id="{B97FE98C-CB05-6B7C-DAE9-15AFD6477203}"/>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Inadecuadas prácticas de alimentación y falta de educación nutricional.</a:t>
              </a:r>
              <a:endParaRPr lang="es-MX" sz="800"/>
            </a:p>
          </xdr:txBody>
        </xdr:sp>
        <xdr:sp macro="" textlink="">
          <xdr:nvSpPr>
            <xdr:cNvPr id="32" name="CuadroTexto 31">
              <a:extLst>
                <a:ext uri="{FF2B5EF4-FFF2-40B4-BE49-F238E27FC236}">
                  <a16:creationId xmlns:a16="http://schemas.microsoft.com/office/drawing/2014/main" id="{4978A5F0-53D5-0E88-F3EE-2655CAB97F16}"/>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es-MX" sz="1100" b="0" i="0">
                <a:solidFill>
                  <a:schemeClr val="dk1"/>
                </a:solidFill>
                <a:effectLst/>
                <a:latin typeface="+mn-lt"/>
                <a:ea typeface="+mn-ea"/>
                <a:cs typeface="+mn-cs"/>
              </a:endParaRPr>
            </a:p>
            <a:p>
              <a:pPr lvl="1"/>
              <a:r>
                <a:rPr lang="es-MX" sz="1100" b="0" i="0">
                  <a:solidFill>
                    <a:schemeClr val="dk1"/>
                  </a:solidFill>
                  <a:effectLst/>
                  <a:latin typeface="+mn-lt"/>
                  <a:ea typeface="+mn-ea"/>
                  <a:cs typeface="+mn-cs"/>
                </a:rPr>
                <a:t>Altas tasas de desnutrición infantil y anemia debido a la falta de recursos alimentarios.</a:t>
              </a:r>
            </a:p>
            <a:p>
              <a:br>
                <a:rPr lang="es-MX"/>
              </a:br>
              <a:endParaRPr lang="es-MX" sz="800"/>
            </a:p>
          </xdr:txBody>
        </xdr:sp>
        <xdr:cxnSp macro="">
          <xdr:nvCxnSpPr>
            <xdr:cNvPr id="33" name="Conector recto de flecha 32">
              <a:extLst>
                <a:ext uri="{FF2B5EF4-FFF2-40B4-BE49-F238E27FC236}">
                  <a16:creationId xmlns:a16="http://schemas.microsoft.com/office/drawing/2014/main" id="{ACE0FB6A-10B7-6A81-9D4F-87BC2638BDF1}"/>
                </a:ext>
              </a:extLst>
            </xdr:cNvPr>
            <xdr:cNvCxnSpPr>
              <a:stCxn id="3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8B88006F-3B5C-D257-F4C7-848FEFEF80DA}"/>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Conector recto de flecha 34">
              <a:extLst>
                <a:ext uri="{FF2B5EF4-FFF2-40B4-BE49-F238E27FC236}">
                  <a16:creationId xmlns:a16="http://schemas.microsoft.com/office/drawing/2014/main" id="{F2B1D3B2-67DE-9906-4B88-278961CD1929}"/>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206987</xdr:colOff>
      <xdr:row>33</xdr:row>
      <xdr:rowOff>48985</xdr:rowOff>
    </xdr:from>
    <xdr:to>
      <xdr:col>24</xdr:col>
      <xdr:colOff>140244</xdr:colOff>
      <xdr:row>72</xdr:row>
      <xdr:rowOff>77996</xdr:rowOff>
    </xdr:to>
    <xdr:grpSp>
      <xdr:nvGrpSpPr>
        <xdr:cNvPr id="41" name="Grupo 40">
          <a:extLst>
            <a:ext uri="{FF2B5EF4-FFF2-40B4-BE49-F238E27FC236}">
              <a16:creationId xmlns:a16="http://schemas.microsoft.com/office/drawing/2014/main" id="{727FAE2D-6604-46A5-BC3A-69951F086EA1}"/>
            </a:ext>
          </a:extLst>
        </xdr:cNvPr>
        <xdr:cNvGrpSpPr/>
      </xdr:nvGrpSpPr>
      <xdr:grpSpPr>
        <a:xfrm>
          <a:off x="15376431" y="9856207"/>
          <a:ext cx="3637424" cy="6670053"/>
          <a:chOff x="2422619" y="8864082"/>
          <a:chExt cx="3626624" cy="6948607"/>
        </a:xfrm>
      </xdr:grpSpPr>
      <xdr:grpSp>
        <xdr:nvGrpSpPr>
          <xdr:cNvPr id="42" name="Grupo 41">
            <a:extLst>
              <a:ext uri="{FF2B5EF4-FFF2-40B4-BE49-F238E27FC236}">
                <a16:creationId xmlns:a16="http://schemas.microsoft.com/office/drawing/2014/main" id="{B3AC73DA-3D0A-988B-8CC8-2419ACBF4B09}"/>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CB995057-9224-F40B-1205-EDFDE75AAD76}"/>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272B489D-6339-44D8-ECA5-490AC89EC7E4}"/>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Precariedad en las condiciones de vivienda</a:t>
              </a:r>
              <a:endParaRPr lang="es-MX" sz="800"/>
            </a:p>
          </xdr:txBody>
        </xdr:sp>
      </xdr:grpSp>
      <xdr:grpSp>
        <xdr:nvGrpSpPr>
          <xdr:cNvPr id="43" name="Grupo 42">
            <a:extLst>
              <a:ext uri="{FF2B5EF4-FFF2-40B4-BE49-F238E27FC236}">
                <a16:creationId xmlns:a16="http://schemas.microsoft.com/office/drawing/2014/main" id="{2673CDD4-D113-E8FF-C7E2-1B56BBE6690D}"/>
              </a:ext>
            </a:extLst>
          </xdr:cNvPr>
          <xdr:cNvGrpSpPr/>
        </xdr:nvGrpSpPr>
        <xdr:grpSpPr>
          <a:xfrm>
            <a:off x="2422619" y="10728866"/>
            <a:ext cx="3626624" cy="5083823"/>
            <a:chOff x="2565094" y="10518014"/>
            <a:chExt cx="3631198" cy="4886712"/>
          </a:xfrm>
        </xdr:grpSpPr>
        <xdr:grpSp>
          <xdr:nvGrpSpPr>
            <xdr:cNvPr id="44" name="Grupo 43">
              <a:extLst>
                <a:ext uri="{FF2B5EF4-FFF2-40B4-BE49-F238E27FC236}">
                  <a16:creationId xmlns:a16="http://schemas.microsoft.com/office/drawing/2014/main" id="{D6A00A32-D1CF-D0E6-EBCB-35CF5F3E5C29}"/>
                </a:ext>
              </a:extLst>
            </xdr:cNvPr>
            <xdr:cNvGrpSpPr/>
          </xdr:nvGrpSpPr>
          <xdr:grpSpPr>
            <a:xfrm>
              <a:off x="2565094" y="10518014"/>
              <a:ext cx="1293178" cy="4247245"/>
              <a:chOff x="2969486" y="10555367"/>
              <a:chExt cx="1295288" cy="4313980"/>
            </a:xfrm>
          </xdr:grpSpPr>
          <xdr:cxnSp macro="">
            <xdr:nvCxnSpPr>
              <xdr:cNvPr id="51" name="Conector recto 50">
                <a:extLst>
                  <a:ext uri="{FF2B5EF4-FFF2-40B4-BE49-F238E27FC236}">
                    <a16:creationId xmlns:a16="http://schemas.microsoft.com/office/drawing/2014/main" id="{31043E7E-65CD-9B25-B887-F0DD8E7432CA}"/>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A8170017-4955-A709-01C6-6C0F38C96DAC}"/>
                  </a:ext>
                </a:extLst>
              </xdr:cNvPr>
              <xdr:cNvCxnSpPr/>
            </xdr:nvCxnSpPr>
            <xdr:spPr>
              <a:xfrm>
                <a:off x="2969486" y="11012036"/>
                <a:ext cx="23503" cy="38573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F94266C1-0F79-E3EC-D0CC-4FDFFC18E1BE}"/>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5" name="CuadroTexto 44">
              <a:extLst>
                <a:ext uri="{FF2B5EF4-FFF2-40B4-BE49-F238E27FC236}">
                  <a16:creationId xmlns:a16="http://schemas.microsoft.com/office/drawing/2014/main" id="{6602C5DE-930A-9FF2-C2EB-C59720970E66}"/>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100" b="0" i="0">
                  <a:solidFill>
                    <a:schemeClr val="dk1"/>
                  </a:solidFill>
                  <a:effectLst/>
                  <a:latin typeface="+mn-lt"/>
                  <a:ea typeface="+mn-ea"/>
                  <a:cs typeface="+mn-cs"/>
                </a:rPr>
                <a:t>Viviendas inadecuadas y en mal estado en áreas vulnerables. </a:t>
              </a:r>
              <a:r>
                <a:rPr lang="es-MX" sz="1100">
                  <a:solidFill>
                    <a:schemeClr val="dk1"/>
                  </a:solidFill>
                  <a:effectLst/>
                  <a:latin typeface="+mn-lt"/>
                  <a:ea typeface="+mn-ea"/>
                  <a:cs typeface="+mn-cs"/>
                </a:rPr>
                <a:t>El 1.5% de la población carece</a:t>
              </a:r>
              <a:r>
                <a:rPr lang="es-MX" sz="1100" baseline="0">
                  <a:solidFill>
                    <a:schemeClr val="dk1"/>
                  </a:solidFill>
                  <a:effectLst/>
                  <a:latin typeface="+mn-lt"/>
                  <a:ea typeface="+mn-ea"/>
                  <a:cs typeface="+mn-cs"/>
                </a:rPr>
                <a:t> </a:t>
              </a:r>
              <a:r>
                <a:rPr lang="es-MX" sz="1100">
                  <a:solidFill>
                    <a:schemeClr val="dk1"/>
                  </a:solidFill>
                  <a:effectLst/>
                  <a:latin typeface="+mn-lt"/>
                  <a:ea typeface="+mn-ea"/>
                  <a:cs typeface="+mn-cs"/>
                </a:rPr>
                <a:t> de</a:t>
              </a:r>
              <a:r>
                <a:rPr lang="es-MX" sz="1100" baseline="0">
                  <a:solidFill>
                    <a:schemeClr val="dk1"/>
                  </a:solidFill>
                  <a:effectLst/>
                  <a:latin typeface="+mn-lt"/>
                  <a:ea typeface="+mn-ea"/>
                  <a:cs typeface="+mn-cs"/>
                </a:rPr>
                <a:t> </a:t>
              </a:r>
              <a:r>
                <a:rPr lang="es-MX" sz="1100">
                  <a:solidFill>
                    <a:schemeClr val="dk1"/>
                  </a:solidFill>
                  <a:effectLst/>
                  <a:latin typeface="+mn-lt"/>
                  <a:ea typeface="+mn-ea"/>
                  <a:cs typeface="+mn-cs"/>
                </a:rPr>
                <a:t>servicio de agua  </a:t>
              </a:r>
              <a:endParaRPr lang="es-MX" sz="800">
                <a:effectLst/>
              </a:endParaRPr>
            </a:p>
            <a:p>
              <a:pPr algn="l"/>
              <a:endParaRPr lang="es-MX" sz="800"/>
            </a:p>
          </xdr:txBody>
        </xdr:sp>
        <xdr:sp macro="" textlink="">
          <xdr:nvSpPr>
            <xdr:cNvPr id="46" name="CuadroTexto 45">
              <a:extLst>
                <a:ext uri="{FF2B5EF4-FFF2-40B4-BE49-F238E27FC236}">
                  <a16:creationId xmlns:a16="http://schemas.microsoft.com/office/drawing/2014/main" id="{562438B4-E6A3-CF36-9FE7-E037AD1537C9}"/>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00" b="0" i="0">
                  <a:solidFill>
                    <a:schemeClr val="dk1"/>
                  </a:solidFill>
                  <a:effectLst/>
                  <a:latin typeface="+mn-lt"/>
                  <a:ea typeface="+mn-ea"/>
                  <a:cs typeface="+mn-cs"/>
                </a:rPr>
                <a:t>Falta de acceso a servicios básicos como agua potable, saneamiento y electricidad. </a:t>
              </a:r>
              <a:r>
                <a:rPr lang="es-MX" sz="1100" b="0">
                  <a:solidFill>
                    <a:schemeClr val="dk1"/>
                  </a:solidFill>
                  <a:effectLst/>
                  <a:latin typeface="+mn-lt"/>
                  <a:ea typeface="+mn-ea"/>
                  <a:cs typeface="+mn-cs"/>
                </a:rPr>
                <a:t>El 0.2 % de las viviendas carecen de energía </a:t>
              </a:r>
              <a:endParaRPr lang="es-MX"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eléctrica y el </a:t>
              </a:r>
              <a:r>
                <a:rPr lang="es-MX" sz="1100">
                  <a:solidFill>
                    <a:schemeClr val="dk1"/>
                  </a:solidFill>
                  <a:effectLst/>
                  <a:latin typeface="+mn-lt"/>
                  <a:ea typeface="+mn-ea"/>
                  <a:cs typeface="+mn-cs"/>
                </a:rPr>
                <a:t>El 6.4% de la población carece de una vivienda digna</a:t>
              </a:r>
              <a:endParaRPr lang="es-MX" sz="800">
                <a:effectLst/>
              </a:endParaRPr>
            </a:p>
            <a:p>
              <a:endParaRPr lang="es-MX" sz="800">
                <a:effectLst/>
              </a:endParaRPr>
            </a:p>
            <a:p>
              <a:pPr algn="l"/>
              <a:endParaRPr lang="es-MX" sz="800"/>
            </a:p>
          </xdr:txBody>
        </xdr:sp>
        <xdr:sp macro="" textlink="">
          <xdr:nvSpPr>
            <xdr:cNvPr id="47" name="CuadroTexto 46">
              <a:extLst>
                <a:ext uri="{FF2B5EF4-FFF2-40B4-BE49-F238E27FC236}">
                  <a16:creationId xmlns:a16="http://schemas.microsoft.com/office/drawing/2014/main" id="{B74D77C7-D38F-74B8-1DB9-DC8E507E73BC}"/>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100" b="0" i="0">
                  <a:solidFill>
                    <a:schemeClr val="dk1"/>
                  </a:solidFill>
                  <a:effectLst/>
                  <a:latin typeface="+mn-lt"/>
                  <a:ea typeface="+mn-ea"/>
                  <a:cs typeface="+mn-cs"/>
                </a:rPr>
                <a:t>Hacinamiento y falta de privacidad en hogares de familias vulnerables</a:t>
              </a:r>
              <a:r>
                <a:rPr lang="es-MX" sz="1100" b="0" i="0" baseline="0">
                  <a:solidFill>
                    <a:schemeClr val="dk1"/>
                  </a:solidFill>
                  <a:effectLst/>
                  <a:latin typeface="+mn-lt"/>
                  <a:ea typeface="+mn-ea"/>
                  <a:cs typeface="+mn-cs"/>
                </a:rPr>
                <a:t> </a:t>
              </a:r>
              <a:r>
                <a:rPr lang="es-MX" sz="1100" b="0">
                  <a:solidFill>
                    <a:schemeClr val="dk1"/>
                  </a:solidFill>
                  <a:effectLst/>
                  <a:latin typeface="+mn-lt"/>
                  <a:ea typeface="+mn-ea"/>
                  <a:cs typeface="+mn-cs"/>
                </a:rPr>
                <a:t>Los</a:t>
              </a:r>
              <a:r>
                <a:rPr lang="es-MX" sz="1100" b="0" baseline="0">
                  <a:solidFill>
                    <a:schemeClr val="dk1"/>
                  </a:solidFill>
                  <a:effectLst/>
                  <a:latin typeface="+mn-lt"/>
                  <a:ea typeface="+mn-ea"/>
                  <a:cs typeface="+mn-cs"/>
                </a:rPr>
                <a:t> ciudadanos habitan en viviendas de material endeble</a:t>
              </a:r>
              <a:endParaRPr lang="es-MX" sz="800">
                <a:effectLst/>
              </a:endParaRPr>
            </a:p>
            <a:p>
              <a:pPr algn="l"/>
              <a:endParaRPr lang="es-MX" sz="800"/>
            </a:p>
          </xdr:txBody>
        </xdr:sp>
        <xdr:cxnSp macro="">
          <xdr:nvCxnSpPr>
            <xdr:cNvPr id="48" name="Conector recto de flecha 47">
              <a:extLst>
                <a:ext uri="{FF2B5EF4-FFF2-40B4-BE49-F238E27FC236}">
                  <a16:creationId xmlns:a16="http://schemas.microsoft.com/office/drawing/2014/main" id="{20B5D5EF-24E6-B22C-9D77-50B47BC82C0C}"/>
                </a:ext>
              </a:extLst>
            </xdr:cNvPr>
            <xdr:cNvCxnSpPr>
              <a:stCxn id="4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EE4E4E41-DBE8-22B1-B0C7-B31CF93FFFFB}"/>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679F02AA-679D-1628-BE95-4AD3ABA9CF01}"/>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72</xdr:row>
      <xdr:rowOff>74884</xdr:rowOff>
    </xdr:to>
    <xdr:grpSp>
      <xdr:nvGrpSpPr>
        <xdr:cNvPr id="56" name="Grupo 55">
          <a:extLst>
            <a:ext uri="{FF2B5EF4-FFF2-40B4-BE49-F238E27FC236}">
              <a16:creationId xmlns:a16="http://schemas.microsoft.com/office/drawing/2014/main" id="{D8D17B87-4436-4E80-BB34-8991E9534A30}"/>
            </a:ext>
          </a:extLst>
        </xdr:cNvPr>
        <xdr:cNvGrpSpPr/>
      </xdr:nvGrpSpPr>
      <xdr:grpSpPr>
        <a:xfrm>
          <a:off x="21484656" y="9853095"/>
          <a:ext cx="3637424" cy="6670053"/>
          <a:chOff x="2422619" y="8864082"/>
          <a:chExt cx="3626624" cy="6948607"/>
        </a:xfrm>
      </xdr:grpSpPr>
      <xdr:grpSp>
        <xdr:nvGrpSpPr>
          <xdr:cNvPr id="57" name="Grupo 56">
            <a:extLst>
              <a:ext uri="{FF2B5EF4-FFF2-40B4-BE49-F238E27FC236}">
                <a16:creationId xmlns:a16="http://schemas.microsoft.com/office/drawing/2014/main" id="{3B107053-5F6A-76AD-ADAF-007B0EA88FDA}"/>
              </a:ext>
            </a:extLst>
          </xdr:cNvPr>
          <xdr:cNvGrpSpPr/>
        </xdr:nvGrpSpPr>
        <xdr:grpSpPr>
          <a:xfrm>
            <a:off x="3040940" y="8864082"/>
            <a:ext cx="2348864" cy="1852522"/>
            <a:chOff x="3291311" y="5338490"/>
            <a:chExt cx="1793889" cy="1118464"/>
          </a:xfrm>
        </xdr:grpSpPr>
        <xdr:cxnSp macro="">
          <xdr:nvCxnSpPr>
            <xdr:cNvPr id="69" name="Conector recto de flecha 68">
              <a:extLst>
                <a:ext uri="{FF2B5EF4-FFF2-40B4-BE49-F238E27FC236}">
                  <a16:creationId xmlns:a16="http://schemas.microsoft.com/office/drawing/2014/main" id="{02E3979A-9FAD-AC2E-9E40-D48BF94EC31A}"/>
                </a:ext>
              </a:extLst>
            </xdr:cNvPr>
            <xdr:cNvCxnSpPr>
              <a:stCxn id="7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CuadroTexto 69">
              <a:extLst>
                <a:ext uri="{FF2B5EF4-FFF2-40B4-BE49-F238E27FC236}">
                  <a16:creationId xmlns:a16="http://schemas.microsoft.com/office/drawing/2014/main" id="{0BA1F113-5AAB-2B4E-7188-2D1535DC93C4}"/>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Vulnerabilidad ante la violencia y la inseguridad</a:t>
              </a:r>
              <a:endParaRPr lang="es-MX" sz="800"/>
            </a:p>
          </xdr:txBody>
        </xdr:sp>
      </xdr:grpSp>
      <xdr:grpSp>
        <xdr:nvGrpSpPr>
          <xdr:cNvPr id="58" name="Grupo 57">
            <a:extLst>
              <a:ext uri="{FF2B5EF4-FFF2-40B4-BE49-F238E27FC236}">
                <a16:creationId xmlns:a16="http://schemas.microsoft.com/office/drawing/2014/main" id="{7A434A0B-E16D-B3D3-96D6-43F093A697CA}"/>
              </a:ext>
            </a:extLst>
          </xdr:cNvPr>
          <xdr:cNvGrpSpPr/>
        </xdr:nvGrpSpPr>
        <xdr:grpSpPr>
          <a:xfrm>
            <a:off x="2422619" y="10728870"/>
            <a:ext cx="3626624" cy="5083819"/>
            <a:chOff x="2565094" y="10518018"/>
            <a:chExt cx="3631198" cy="4886708"/>
          </a:xfrm>
        </xdr:grpSpPr>
        <xdr:grpSp>
          <xdr:nvGrpSpPr>
            <xdr:cNvPr id="59" name="Grupo 58">
              <a:extLst>
                <a:ext uri="{FF2B5EF4-FFF2-40B4-BE49-F238E27FC236}">
                  <a16:creationId xmlns:a16="http://schemas.microsoft.com/office/drawing/2014/main" id="{A3DCE911-0432-1A2D-C44A-A25E6E3B39C7}"/>
                </a:ext>
              </a:extLst>
            </xdr:cNvPr>
            <xdr:cNvGrpSpPr/>
          </xdr:nvGrpSpPr>
          <xdr:grpSpPr>
            <a:xfrm>
              <a:off x="2565094" y="10518018"/>
              <a:ext cx="1293178" cy="4262534"/>
              <a:chOff x="2969486" y="10555367"/>
              <a:chExt cx="1295288" cy="4329508"/>
            </a:xfrm>
          </xdr:grpSpPr>
          <xdr:cxnSp macro="">
            <xdr:nvCxnSpPr>
              <xdr:cNvPr id="66" name="Conector recto 65">
                <a:extLst>
                  <a:ext uri="{FF2B5EF4-FFF2-40B4-BE49-F238E27FC236}">
                    <a16:creationId xmlns:a16="http://schemas.microsoft.com/office/drawing/2014/main" id="{BFF7ADC8-A656-0ECC-B9C2-2A9BAEB202A2}"/>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 name="Conector recto 66">
                <a:extLst>
                  <a:ext uri="{FF2B5EF4-FFF2-40B4-BE49-F238E27FC236}">
                    <a16:creationId xmlns:a16="http://schemas.microsoft.com/office/drawing/2014/main" id="{658109D3-A2DE-6E3E-A45C-DF236DF8E94F}"/>
                  </a:ext>
                </a:extLst>
              </xdr:cNvPr>
              <xdr:cNvCxnSpPr/>
            </xdr:nvCxnSpPr>
            <xdr:spPr>
              <a:xfrm>
                <a:off x="2969486" y="11027564"/>
                <a:ext cx="23503" cy="385731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CD02CCD8-FB4C-68B1-AB9A-673EE4AD9D1A}"/>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3FC44DBE-EC49-3EA0-0FF2-C32134564E5C}"/>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Falta de protección y apoyo para víctimas de violencia en el</a:t>
              </a:r>
              <a:r>
                <a:rPr lang="es-MX" sz="1100" b="0" i="0" baseline="0">
                  <a:solidFill>
                    <a:schemeClr val="dk1"/>
                  </a:solidFill>
                  <a:effectLst/>
                  <a:latin typeface="+mn-lt"/>
                  <a:ea typeface="+mn-ea"/>
                  <a:cs typeface="+mn-cs"/>
                </a:rPr>
                <a:t> muncipio y de  personas en situacion de </a:t>
              </a:r>
              <a:r>
                <a:rPr lang="es-MX" sz="1100" b="0" i="0">
                  <a:solidFill>
                    <a:schemeClr val="dk1"/>
                  </a:solidFill>
                  <a:effectLst/>
                  <a:latin typeface="+mn-lt"/>
                  <a:ea typeface="+mn-ea"/>
                  <a:cs typeface="+mn-cs"/>
                </a:rPr>
                <a:t>vulnerabilidad</a:t>
              </a:r>
              <a:endParaRPr lang="es-MX" sz="800"/>
            </a:p>
          </xdr:txBody>
        </xdr:sp>
        <xdr:sp macro="" textlink="">
          <xdr:nvSpPr>
            <xdr:cNvPr id="61" name="CuadroTexto 60">
              <a:extLst>
                <a:ext uri="{FF2B5EF4-FFF2-40B4-BE49-F238E27FC236}">
                  <a16:creationId xmlns:a16="http://schemas.microsoft.com/office/drawing/2014/main" id="{D99E500B-449F-F5D5-4668-EEA969021E4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Exposición a la violencia doméstica</a:t>
              </a:r>
              <a:endParaRPr lang="es-MX" sz="800"/>
            </a:p>
          </xdr:txBody>
        </xdr:sp>
        <xdr:sp macro="" textlink="">
          <xdr:nvSpPr>
            <xdr:cNvPr id="62" name="CuadroTexto 61">
              <a:extLst>
                <a:ext uri="{FF2B5EF4-FFF2-40B4-BE49-F238E27FC236}">
                  <a16:creationId xmlns:a16="http://schemas.microsoft.com/office/drawing/2014/main" id="{19D96640-E65F-E284-1FA0-4DD9B8F7F30D}"/>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Limitado acceso a recursos legales y de seguridad para hacer frente a situaciones de violencia y abuso.</a:t>
              </a:r>
              <a:endParaRPr lang="es-MX" sz="800"/>
            </a:p>
          </xdr:txBody>
        </xdr:sp>
        <xdr:cxnSp macro="">
          <xdr:nvCxnSpPr>
            <xdr:cNvPr id="63" name="Conector recto de flecha 62">
              <a:extLst>
                <a:ext uri="{FF2B5EF4-FFF2-40B4-BE49-F238E27FC236}">
                  <a16:creationId xmlns:a16="http://schemas.microsoft.com/office/drawing/2014/main" id="{CCC4AB3D-BD56-E214-3B52-C60F3DAA5EE1}"/>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Conector recto de flecha 63">
              <a:extLst>
                <a:ext uri="{FF2B5EF4-FFF2-40B4-BE49-F238E27FC236}">
                  <a16:creationId xmlns:a16="http://schemas.microsoft.com/office/drawing/2014/main" id="{AC1B3C90-17C3-D438-D08C-8DDFC6A3F539}"/>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5" name="Conector recto de flecha 64">
              <a:extLst>
                <a:ext uri="{FF2B5EF4-FFF2-40B4-BE49-F238E27FC236}">
                  <a16:creationId xmlns:a16="http://schemas.microsoft.com/office/drawing/2014/main" id="{03B031A8-B640-FCC2-ECB9-9725FAC0E3AD}"/>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95</xdr:row>
      <xdr:rowOff>77760</xdr:rowOff>
    </xdr:from>
    <xdr:to>
      <xdr:col>8</xdr:col>
      <xdr:colOff>256933</xdr:colOff>
      <xdr:row>127</xdr:row>
      <xdr:rowOff>120040</xdr:rowOff>
    </xdr:to>
    <xdr:grpSp>
      <xdr:nvGrpSpPr>
        <xdr:cNvPr id="71" name="Grupo 70">
          <a:extLst>
            <a:ext uri="{FF2B5EF4-FFF2-40B4-BE49-F238E27FC236}">
              <a16:creationId xmlns:a16="http://schemas.microsoft.com/office/drawing/2014/main" id="{CA5F64F9-78F1-4439-A975-8D48412012E8}"/>
            </a:ext>
          </a:extLst>
        </xdr:cNvPr>
        <xdr:cNvGrpSpPr/>
      </xdr:nvGrpSpPr>
      <xdr:grpSpPr>
        <a:xfrm>
          <a:off x="2500041" y="22479149"/>
          <a:ext cx="3630642" cy="8191447"/>
          <a:chOff x="2422619" y="8864082"/>
          <a:chExt cx="3619911" cy="5513523"/>
        </a:xfrm>
      </xdr:grpSpPr>
      <xdr:grpSp>
        <xdr:nvGrpSpPr>
          <xdr:cNvPr id="72" name="Grupo 71">
            <a:extLst>
              <a:ext uri="{FF2B5EF4-FFF2-40B4-BE49-F238E27FC236}">
                <a16:creationId xmlns:a16="http://schemas.microsoft.com/office/drawing/2014/main" id="{4CD9BC6D-8C68-7A3D-C13C-A8528FA3D58F}"/>
              </a:ext>
            </a:extLst>
          </xdr:cNvPr>
          <xdr:cNvGrpSpPr/>
        </xdr:nvGrpSpPr>
        <xdr:grpSpPr>
          <a:xfrm>
            <a:off x="3040940" y="8864082"/>
            <a:ext cx="2348864" cy="1852522"/>
            <a:chOff x="3291311" y="5338490"/>
            <a:chExt cx="1793889" cy="1118464"/>
          </a:xfrm>
        </xdr:grpSpPr>
        <xdr:cxnSp macro="">
          <xdr:nvCxnSpPr>
            <xdr:cNvPr id="82" name="Conector recto de flecha 81">
              <a:extLst>
                <a:ext uri="{FF2B5EF4-FFF2-40B4-BE49-F238E27FC236}">
                  <a16:creationId xmlns:a16="http://schemas.microsoft.com/office/drawing/2014/main" id="{F1FB7FFE-37D5-24F2-0D1A-19B39D8589B4}"/>
                </a:ext>
              </a:extLst>
            </xdr:cNvPr>
            <xdr:cNvCxnSpPr>
              <a:stCxn id="8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3" name="CuadroTexto 82">
              <a:extLst>
                <a:ext uri="{FF2B5EF4-FFF2-40B4-BE49-F238E27FC236}">
                  <a16:creationId xmlns:a16="http://schemas.microsoft.com/office/drawing/2014/main" id="{FE09AEF3-B2D6-0780-8F90-8129F91DDCEB}"/>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Incrementar el acceso a servicios básicos de salud,</a:t>
              </a:r>
              <a:r>
                <a:rPr lang="es-MX" sz="1100" b="1" i="0" baseline="0">
                  <a:solidFill>
                    <a:schemeClr val="dk1"/>
                  </a:solidFill>
                  <a:effectLst/>
                  <a:latin typeface="+mn-lt"/>
                  <a:ea typeface="+mn-ea"/>
                  <a:cs typeface="+mn-cs"/>
                </a:rPr>
                <a:t> alimentación </a:t>
              </a:r>
              <a:r>
                <a:rPr lang="es-MX" sz="1100" b="1" i="0">
                  <a:solidFill>
                    <a:schemeClr val="dk1"/>
                  </a:solidFill>
                  <a:effectLst/>
                  <a:latin typeface="+mn-lt"/>
                  <a:ea typeface="+mn-ea"/>
                  <a:cs typeface="+mn-cs"/>
                </a:rPr>
                <a:t>y vivienda para la población vulnerable</a:t>
              </a:r>
              <a:endParaRPr lang="es-MX" sz="800"/>
            </a:p>
          </xdr:txBody>
        </xdr:sp>
      </xdr:grpSp>
      <xdr:grpSp>
        <xdr:nvGrpSpPr>
          <xdr:cNvPr id="73" name="Grupo 72">
            <a:extLst>
              <a:ext uri="{FF2B5EF4-FFF2-40B4-BE49-F238E27FC236}">
                <a16:creationId xmlns:a16="http://schemas.microsoft.com/office/drawing/2014/main" id="{23D6CE89-3EA9-3EE3-771C-0C30BE9321E8}"/>
              </a:ext>
            </a:extLst>
          </xdr:cNvPr>
          <xdr:cNvGrpSpPr/>
        </xdr:nvGrpSpPr>
        <xdr:grpSpPr>
          <a:xfrm>
            <a:off x="2422619" y="10728847"/>
            <a:ext cx="3619911" cy="3648758"/>
            <a:chOff x="2565094" y="10517993"/>
            <a:chExt cx="3624476" cy="3507289"/>
          </a:xfrm>
        </xdr:grpSpPr>
        <xdr:grpSp>
          <xdr:nvGrpSpPr>
            <xdr:cNvPr id="74" name="Grupo 73">
              <a:extLst>
                <a:ext uri="{FF2B5EF4-FFF2-40B4-BE49-F238E27FC236}">
                  <a16:creationId xmlns:a16="http://schemas.microsoft.com/office/drawing/2014/main" id="{3A003667-0B18-4EF3-79E1-308FA320B1F2}"/>
                </a:ext>
              </a:extLst>
            </xdr:cNvPr>
            <xdr:cNvGrpSpPr/>
          </xdr:nvGrpSpPr>
          <xdr:grpSpPr>
            <a:xfrm>
              <a:off x="2565094" y="10517993"/>
              <a:ext cx="1293178" cy="3008904"/>
              <a:chOff x="2969486" y="10555367"/>
              <a:chExt cx="1295288" cy="3056188"/>
            </a:xfrm>
          </xdr:grpSpPr>
          <xdr:cxnSp macro="">
            <xdr:nvCxnSpPr>
              <xdr:cNvPr id="79" name="Conector recto 78">
                <a:extLst>
                  <a:ext uri="{FF2B5EF4-FFF2-40B4-BE49-F238E27FC236}">
                    <a16:creationId xmlns:a16="http://schemas.microsoft.com/office/drawing/2014/main" id="{9AF7DFC4-2F1C-FD10-DDF6-3ADF5095AA3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 name="Conector recto 79">
                <a:extLst>
                  <a:ext uri="{FF2B5EF4-FFF2-40B4-BE49-F238E27FC236}">
                    <a16:creationId xmlns:a16="http://schemas.microsoft.com/office/drawing/2014/main" id="{212E43B6-EE48-378A-B099-0185A2C6216C}"/>
                  </a:ext>
                </a:extLst>
              </xdr:cNvPr>
              <xdr:cNvCxnSpPr/>
            </xdr:nvCxnSpPr>
            <xdr:spPr>
              <a:xfrm>
                <a:off x="2969486" y="12259589"/>
                <a:ext cx="23503" cy="13519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 name="Conector recto de flecha 80">
                <a:extLst>
                  <a:ext uri="{FF2B5EF4-FFF2-40B4-BE49-F238E27FC236}">
                    <a16:creationId xmlns:a16="http://schemas.microsoft.com/office/drawing/2014/main" id="{0903B773-97A0-0E31-F4B9-A4B3456E6E55}"/>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5" name="CuadroTexto 74">
              <a:extLst>
                <a:ext uri="{FF2B5EF4-FFF2-40B4-BE49-F238E27FC236}">
                  <a16:creationId xmlns:a16="http://schemas.microsoft.com/office/drawing/2014/main" id="{C5C986F2-896B-4B3A-55B2-5DD0EB84D365}"/>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Aumentar la cobertura y calidad de los servicios de atención médica primaria en áreas de alta y media vulnerabilidad.</a:t>
              </a:r>
              <a:endParaRPr lang="es-MX" sz="800"/>
            </a:p>
          </xdr:txBody>
        </xdr:sp>
        <xdr:sp macro="" textlink="">
          <xdr:nvSpPr>
            <xdr:cNvPr id="76" name="CuadroTexto 75">
              <a:extLst>
                <a:ext uri="{FF2B5EF4-FFF2-40B4-BE49-F238E27FC236}">
                  <a16:creationId xmlns:a16="http://schemas.microsoft.com/office/drawing/2014/main" id="{1D4880A4-C0DB-97E6-AD5D-B0D79DEA522C}"/>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Mejorar la infraestructura y equipamiento de las</a:t>
              </a:r>
              <a:r>
                <a:rPr lang="es-MX" sz="1100" b="0" i="0" baseline="0">
                  <a:solidFill>
                    <a:schemeClr val="dk1"/>
                  </a:solidFill>
                  <a:effectLst/>
                  <a:latin typeface="+mn-lt"/>
                  <a:ea typeface="+mn-ea"/>
                  <a:cs typeface="+mn-cs"/>
                </a:rPr>
                <a:t> instituciones de salud </a:t>
              </a:r>
              <a:r>
                <a:rPr lang="es-MX" sz="1100" b="0" i="0">
                  <a:solidFill>
                    <a:schemeClr val="dk1"/>
                  </a:solidFill>
                  <a:effectLst/>
                  <a:latin typeface="+mn-lt"/>
                  <a:ea typeface="+mn-ea"/>
                  <a:cs typeface="+mn-cs"/>
                </a:rPr>
                <a:t>en el</a:t>
              </a:r>
              <a:r>
                <a:rPr lang="es-MX" sz="1100" b="0" i="0" baseline="0">
                  <a:solidFill>
                    <a:schemeClr val="dk1"/>
                  </a:solidFill>
                  <a:effectLst/>
                  <a:latin typeface="+mn-lt"/>
                  <a:ea typeface="+mn-ea"/>
                  <a:cs typeface="+mn-cs"/>
                </a:rPr>
                <a:t> municipio y juntas auxiliares </a:t>
              </a:r>
              <a:r>
                <a:rPr lang="es-MX" sz="1100" b="0" i="0">
                  <a:solidFill>
                    <a:schemeClr val="dk1"/>
                  </a:solidFill>
                  <a:effectLst/>
                  <a:latin typeface="+mn-lt"/>
                  <a:ea typeface="+mn-ea"/>
                  <a:cs typeface="+mn-cs"/>
                </a:rPr>
                <a:t>con altos índices de vulnerabilidad.</a:t>
              </a:r>
              <a:endParaRPr lang="es-MX" sz="800"/>
            </a:p>
          </xdr:txBody>
        </xdr:sp>
        <xdr:cxnSp macro="">
          <xdr:nvCxnSpPr>
            <xdr:cNvPr id="77" name="Conector recto de flecha 76">
              <a:extLst>
                <a:ext uri="{FF2B5EF4-FFF2-40B4-BE49-F238E27FC236}">
                  <a16:creationId xmlns:a16="http://schemas.microsoft.com/office/drawing/2014/main" id="{A92BFD14-DCBA-98B0-9D7B-9B28041D33DE}"/>
                </a:ext>
              </a:extLst>
            </xdr:cNvPr>
            <xdr:cNvCxnSpPr>
              <a:stCxn id="7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8" name="Conector recto de flecha 77">
              <a:extLst>
                <a:ext uri="{FF2B5EF4-FFF2-40B4-BE49-F238E27FC236}">
                  <a16:creationId xmlns:a16="http://schemas.microsoft.com/office/drawing/2014/main" id="{AE352FDA-D825-35C8-4865-8A6610419FE1}"/>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215576</xdr:colOff>
      <xdr:row>95</xdr:row>
      <xdr:rowOff>21190</xdr:rowOff>
    </xdr:from>
    <xdr:to>
      <xdr:col>16</xdr:col>
      <xdr:colOff>897226</xdr:colOff>
      <xdr:row>134</xdr:row>
      <xdr:rowOff>225559</xdr:rowOff>
    </xdr:to>
    <xdr:grpSp>
      <xdr:nvGrpSpPr>
        <xdr:cNvPr id="84" name="Grupo 83">
          <a:extLst>
            <a:ext uri="{FF2B5EF4-FFF2-40B4-BE49-F238E27FC236}">
              <a16:creationId xmlns:a16="http://schemas.microsoft.com/office/drawing/2014/main" id="{27706744-A0D8-45FD-BC5D-1357D978B8C1}"/>
            </a:ext>
          </a:extLst>
        </xdr:cNvPr>
        <xdr:cNvGrpSpPr/>
      </xdr:nvGrpSpPr>
      <xdr:grpSpPr>
        <a:xfrm>
          <a:off x="9052659" y="22422579"/>
          <a:ext cx="3644984" cy="10267355"/>
          <a:chOff x="2422619" y="8864082"/>
          <a:chExt cx="3626624" cy="6948608"/>
        </a:xfrm>
      </xdr:grpSpPr>
      <xdr:grpSp>
        <xdr:nvGrpSpPr>
          <xdr:cNvPr id="85" name="Grupo 84">
            <a:extLst>
              <a:ext uri="{FF2B5EF4-FFF2-40B4-BE49-F238E27FC236}">
                <a16:creationId xmlns:a16="http://schemas.microsoft.com/office/drawing/2014/main" id="{4B890C1A-DD73-11ED-71AD-EC64E19E6D3F}"/>
              </a:ext>
            </a:extLst>
          </xdr:cNvPr>
          <xdr:cNvGrpSpPr/>
        </xdr:nvGrpSpPr>
        <xdr:grpSpPr>
          <a:xfrm>
            <a:off x="3040940" y="8864082"/>
            <a:ext cx="2348864" cy="1852522"/>
            <a:chOff x="3291311" y="5338490"/>
            <a:chExt cx="1793889" cy="1118464"/>
          </a:xfrm>
        </xdr:grpSpPr>
        <xdr:cxnSp macro="">
          <xdr:nvCxnSpPr>
            <xdr:cNvPr id="97" name="Conector recto de flecha 96">
              <a:extLst>
                <a:ext uri="{FF2B5EF4-FFF2-40B4-BE49-F238E27FC236}">
                  <a16:creationId xmlns:a16="http://schemas.microsoft.com/office/drawing/2014/main" id="{8BE696F5-79E4-F279-E48F-E7A63F38C54E}"/>
                </a:ext>
              </a:extLst>
            </xdr:cNvPr>
            <xdr:cNvCxnSpPr>
              <a:stCxn id="9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8" name="CuadroTexto 97">
              <a:extLst>
                <a:ext uri="{FF2B5EF4-FFF2-40B4-BE49-F238E27FC236}">
                  <a16:creationId xmlns:a16="http://schemas.microsoft.com/office/drawing/2014/main" id="{81D4BCCB-A708-A87F-7862-49894EFA9C86}"/>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Reducir la desnutrición y la inseguridad alimentaria entre la población vulnerable</a:t>
              </a:r>
              <a:endParaRPr lang="es-MX" sz="800"/>
            </a:p>
          </xdr:txBody>
        </xdr:sp>
      </xdr:grpSp>
      <xdr:grpSp>
        <xdr:nvGrpSpPr>
          <xdr:cNvPr id="86" name="Grupo 85">
            <a:extLst>
              <a:ext uri="{FF2B5EF4-FFF2-40B4-BE49-F238E27FC236}">
                <a16:creationId xmlns:a16="http://schemas.microsoft.com/office/drawing/2014/main" id="{75E2F3F1-C6B1-5917-2FBA-44F3B9C6059C}"/>
              </a:ext>
            </a:extLst>
          </xdr:cNvPr>
          <xdr:cNvGrpSpPr/>
        </xdr:nvGrpSpPr>
        <xdr:grpSpPr>
          <a:xfrm>
            <a:off x="2422619" y="10728865"/>
            <a:ext cx="3626624" cy="5083825"/>
            <a:chOff x="2565094" y="10518013"/>
            <a:chExt cx="3631198" cy="4886713"/>
          </a:xfrm>
        </xdr:grpSpPr>
        <xdr:grpSp>
          <xdr:nvGrpSpPr>
            <xdr:cNvPr id="87" name="Grupo 86">
              <a:extLst>
                <a:ext uri="{FF2B5EF4-FFF2-40B4-BE49-F238E27FC236}">
                  <a16:creationId xmlns:a16="http://schemas.microsoft.com/office/drawing/2014/main" id="{D269425F-80F5-186D-9E44-47BF3179FA71}"/>
                </a:ext>
              </a:extLst>
            </xdr:cNvPr>
            <xdr:cNvGrpSpPr/>
          </xdr:nvGrpSpPr>
          <xdr:grpSpPr>
            <a:xfrm>
              <a:off x="2565094" y="10518013"/>
              <a:ext cx="1293178" cy="4333037"/>
              <a:chOff x="2969486" y="10555367"/>
              <a:chExt cx="1295288" cy="4401121"/>
            </a:xfrm>
          </xdr:grpSpPr>
          <xdr:cxnSp macro="">
            <xdr:nvCxnSpPr>
              <xdr:cNvPr id="94" name="Conector recto 93">
                <a:extLst>
                  <a:ext uri="{FF2B5EF4-FFF2-40B4-BE49-F238E27FC236}">
                    <a16:creationId xmlns:a16="http://schemas.microsoft.com/office/drawing/2014/main" id="{9C06BBCC-1DF7-8B78-24D1-0D5CFBA3FE22}"/>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 name="Conector recto 94">
                <a:extLst>
                  <a:ext uri="{FF2B5EF4-FFF2-40B4-BE49-F238E27FC236}">
                    <a16:creationId xmlns:a16="http://schemas.microsoft.com/office/drawing/2014/main" id="{89D9D5E4-1C38-1236-150E-3C2A0BAF8400}"/>
                  </a:ext>
                </a:extLst>
              </xdr:cNvPr>
              <xdr:cNvCxnSpPr/>
            </xdr:nvCxnSpPr>
            <xdr:spPr>
              <a:xfrm>
                <a:off x="2969486" y="10973406"/>
                <a:ext cx="85368" cy="398308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 name="Conector recto de flecha 95">
                <a:extLst>
                  <a:ext uri="{FF2B5EF4-FFF2-40B4-BE49-F238E27FC236}">
                    <a16:creationId xmlns:a16="http://schemas.microsoft.com/office/drawing/2014/main" id="{0F476FC4-4792-6F07-63B1-8B162560C1F7}"/>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88" name="CuadroTexto 87">
              <a:extLst>
                <a:ext uri="{FF2B5EF4-FFF2-40B4-BE49-F238E27FC236}">
                  <a16:creationId xmlns:a16="http://schemas.microsoft.com/office/drawing/2014/main" id="{96273F5D-06B8-A4AC-D7E2-1DB99C0A82EB}"/>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Promover programas de alimentación escolar y comunitaria para garantizar una nutrición adecuada.</a:t>
              </a:r>
              <a:endParaRPr lang="es-MX" sz="800"/>
            </a:p>
          </xdr:txBody>
        </xdr:sp>
        <xdr:sp macro="" textlink="">
          <xdr:nvSpPr>
            <xdr:cNvPr id="89" name="CuadroTexto 88">
              <a:extLst>
                <a:ext uri="{FF2B5EF4-FFF2-40B4-BE49-F238E27FC236}">
                  <a16:creationId xmlns:a16="http://schemas.microsoft.com/office/drawing/2014/main" id="{5D0CDA09-E782-47E7-C99D-20899429CE1B}"/>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Facilitar el acceso a programas de asistencia alimentaria para familias en situación de vulnerabilidad.</a:t>
              </a:r>
              <a:endParaRPr lang="es-MX" sz="800"/>
            </a:p>
          </xdr:txBody>
        </xdr:sp>
        <xdr:sp macro="" textlink="">
          <xdr:nvSpPr>
            <xdr:cNvPr id="90" name="CuadroTexto 89">
              <a:extLst>
                <a:ext uri="{FF2B5EF4-FFF2-40B4-BE49-F238E27FC236}">
                  <a16:creationId xmlns:a16="http://schemas.microsoft.com/office/drawing/2014/main" id="{4B9E88F2-97F3-1F33-5D18-238EEB2C700B}"/>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Impulsar proyectos de agricultura urbana y comunitaria para mejorar la disponibilidad de alimentos frescos y nutritivos.</a:t>
              </a:r>
              <a:endParaRPr lang="es-MX" sz="800"/>
            </a:p>
          </xdr:txBody>
        </xdr:sp>
        <xdr:cxnSp macro="">
          <xdr:nvCxnSpPr>
            <xdr:cNvPr id="91" name="Conector recto de flecha 90">
              <a:extLst>
                <a:ext uri="{FF2B5EF4-FFF2-40B4-BE49-F238E27FC236}">
                  <a16:creationId xmlns:a16="http://schemas.microsoft.com/office/drawing/2014/main" id="{236A2380-1550-B6C1-2B5B-DD98473BC0F3}"/>
                </a:ext>
              </a:extLst>
            </xdr:cNvPr>
            <xdr:cNvCxnSpPr>
              <a:stCxn id="8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2" name="Conector recto de flecha 91">
              <a:extLst>
                <a:ext uri="{FF2B5EF4-FFF2-40B4-BE49-F238E27FC236}">
                  <a16:creationId xmlns:a16="http://schemas.microsoft.com/office/drawing/2014/main" id="{05666291-BED2-C7DF-6479-13B218E0848D}"/>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3" name="Conector recto de flecha 92">
              <a:extLst>
                <a:ext uri="{FF2B5EF4-FFF2-40B4-BE49-F238E27FC236}">
                  <a16:creationId xmlns:a16="http://schemas.microsoft.com/office/drawing/2014/main" id="{84C10A35-83BE-CF7E-0912-BD0617831C5C}"/>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134711</xdr:colOff>
      <xdr:row>95</xdr:row>
      <xdr:rowOff>906</xdr:rowOff>
    </xdr:from>
    <xdr:to>
      <xdr:col>24</xdr:col>
      <xdr:colOff>17529</xdr:colOff>
      <xdr:row>126</xdr:row>
      <xdr:rowOff>258482</xdr:rowOff>
    </xdr:to>
    <xdr:grpSp>
      <xdr:nvGrpSpPr>
        <xdr:cNvPr id="99" name="Grupo 98">
          <a:extLst>
            <a:ext uri="{FF2B5EF4-FFF2-40B4-BE49-F238E27FC236}">
              <a16:creationId xmlns:a16="http://schemas.microsoft.com/office/drawing/2014/main" id="{3ABF5B14-9C7D-4825-9E57-A58BFA64E7DD}"/>
            </a:ext>
          </a:extLst>
        </xdr:cNvPr>
        <xdr:cNvGrpSpPr/>
      </xdr:nvGrpSpPr>
      <xdr:grpSpPr>
        <a:xfrm>
          <a:off x="15304155" y="22402295"/>
          <a:ext cx="3586985" cy="8133340"/>
          <a:chOff x="2422619" y="8864082"/>
          <a:chExt cx="3619911" cy="5513489"/>
        </a:xfrm>
      </xdr:grpSpPr>
      <xdr:grpSp>
        <xdr:nvGrpSpPr>
          <xdr:cNvPr id="100" name="Grupo 99">
            <a:extLst>
              <a:ext uri="{FF2B5EF4-FFF2-40B4-BE49-F238E27FC236}">
                <a16:creationId xmlns:a16="http://schemas.microsoft.com/office/drawing/2014/main" id="{DB448B7E-14BC-DBE0-98A6-3B0355FFACA4}"/>
              </a:ext>
            </a:extLst>
          </xdr:cNvPr>
          <xdr:cNvGrpSpPr/>
        </xdr:nvGrpSpPr>
        <xdr:grpSpPr>
          <a:xfrm>
            <a:off x="3040940" y="8864082"/>
            <a:ext cx="2348864" cy="1852522"/>
            <a:chOff x="3291311" y="5338490"/>
            <a:chExt cx="1793889" cy="1118464"/>
          </a:xfrm>
        </xdr:grpSpPr>
        <xdr:cxnSp macro="">
          <xdr:nvCxnSpPr>
            <xdr:cNvPr id="110" name="Conector recto de flecha 109">
              <a:extLst>
                <a:ext uri="{FF2B5EF4-FFF2-40B4-BE49-F238E27FC236}">
                  <a16:creationId xmlns:a16="http://schemas.microsoft.com/office/drawing/2014/main" id="{30F51BBF-4E74-7547-AE4C-4C9C16920F89}"/>
                </a:ext>
              </a:extLst>
            </xdr:cNvPr>
            <xdr:cNvCxnSpPr>
              <a:stCxn id="11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1" name="CuadroTexto 110">
              <a:extLst>
                <a:ext uri="{FF2B5EF4-FFF2-40B4-BE49-F238E27FC236}">
                  <a16:creationId xmlns:a16="http://schemas.microsoft.com/office/drawing/2014/main" id="{749CB295-C9AB-36C9-C5A9-B564EDF4EF01}"/>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Fomentar el acceso igualitario de capacitación para la población vulnerable.</a:t>
              </a:r>
              <a:endParaRPr lang="es-MX" sz="800"/>
            </a:p>
          </xdr:txBody>
        </xdr:sp>
      </xdr:grpSp>
      <xdr:grpSp>
        <xdr:nvGrpSpPr>
          <xdr:cNvPr id="101" name="Grupo 100">
            <a:extLst>
              <a:ext uri="{FF2B5EF4-FFF2-40B4-BE49-F238E27FC236}">
                <a16:creationId xmlns:a16="http://schemas.microsoft.com/office/drawing/2014/main" id="{0A4F4170-C796-CE44-B5A9-01CCEE35F01A}"/>
              </a:ext>
            </a:extLst>
          </xdr:cNvPr>
          <xdr:cNvGrpSpPr/>
        </xdr:nvGrpSpPr>
        <xdr:grpSpPr>
          <a:xfrm>
            <a:off x="2422619" y="10728871"/>
            <a:ext cx="3619911" cy="3648700"/>
            <a:chOff x="2565094" y="10518043"/>
            <a:chExt cx="3624476" cy="3507239"/>
          </a:xfrm>
        </xdr:grpSpPr>
        <xdr:grpSp>
          <xdr:nvGrpSpPr>
            <xdr:cNvPr id="102" name="Grupo 101">
              <a:extLst>
                <a:ext uri="{FF2B5EF4-FFF2-40B4-BE49-F238E27FC236}">
                  <a16:creationId xmlns:a16="http://schemas.microsoft.com/office/drawing/2014/main" id="{146AC7D2-4F72-36A7-4896-C15C435B7FD6}"/>
                </a:ext>
              </a:extLst>
            </xdr:cNvPr>
            <xdr:cNvGrpSpPr/>
          </xdr:nvGrpSpPr>
          <xdr:grpSpPr>
            <a:xfrm>
              <a:off x="2565094" y="10518043"/>
              <a:ext cx="1293178" cy="3058063"/>
              <a:chOff x="2969486" y="10555367"/>
              <a:chExt cx="1295288" cy="3106105"/>
            </a:xfrm>
          </xdr:grpSpPr>
          <xdr:cxnSp macro="">
            <xdr:nvCxnSpPr>
              <xdr:cNvPr id="107" name="Conector recto 106">
                <a:extLst>
                  <a:ext uri="{FF2B5EF4-FFF2-40B4-BE49-F238E27FC236}">
                    <a16:creationId xmlns:a16="http://schemas.microsoft.com/office/drawing/2014/main" id="{C33DD981-1EC6-7259-1AD4-CDED533EA346}"/>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 name="Conector recto 107">
                <a:extLst>
                  <a:ext uri="{FF2B5EF4-FFF2-40B4-BE49-F238E27FC236}">
                    <a16:creationId xmlns:a16="http://schemas.microsoft.com/office/drawing/2014/main" id="{6E1BC7BC-B6DE-3EAC-ADD3-E769D3C8513A}"/>
                  </a:ext>
                </a:extLst>
              </xdr:cNvPr>
              <xdr:cNvCxnSpPr/>
            </xdr:nvCxnSpPr>
            <xdr:spPr>
              <a:xfrm>
                <a:off x="2969486" y="11026877"/>
                <a:ext cx="23503" cy="263459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de flecha 108">
                <a:extLst>
                  <a:ext uri="{FF2B5EF4-FFF2-40B4-BE49-F238E27FC236}">
                    <a16:creationId xmlns:a16="http://schemas.microsoft.com/office/drawing/2014/main" id="{5108612A-3D15-9FAF-117B-14A71E2DE197}"/>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03" name="CuadroTexto 102">
              <a:extLst>
                <a:ext uri="{FF2B5EF4-FFF2-40B4-BE49-F238E27FC236}">
                  <a16:creationId xmlns:a16="http://schemas.microsoft.com/office/drawing/2014/main" id="{E1B29F92-01A0-F0C2-E87D-114B2C61B5B6}"/>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Establecer programas de educación no formal y capacitación laboral para adultos vulnerables, incluyendo mujeres y personas con discapacidad.</a:t>
              </a:r>
              <a:endParaRPr lang="es-MX" sz="800"/>
            </a:p>
          </xdr:txBody>
        </xdr:sp>
        <xdr:sp macro="" textlink="">
          <xdr:nvSpPr>
            <xdr:cNvPr id="104" name="CuadroTexto 103">
              <a:extLst>
                <a:ext uri="{FF2B5EF4-FFF2-40B4-BE49-F238E27FC236}">
                  <a16:creationId xmlns:a16="http://schemas.microsoft.com/office/drawing/2014/main" id="{E03D1B34-858D-2928-F775-0782A76EF69C}"/>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Promover la inclusión de</a:t>
              </a:r>
              <a:r>
                <a:rPr lang="es-MX" sz="1100" b="0" i="0" baseline="0">
                  <a:solidFill>
                    <a:schemeClr val="dk1"/>
                  </a:solidFill>
                  <a:effectLst/>
                  <a:latin typeface="+mn-lt"/>
                  <a:ea typeface="+mn-ea"/>
                  <a:cs typeface="+mn-cs"/>
                </a:rPr>
                <a:t> talleres del sistema municipal DIF</a:t>
              </a:r>
              <a:endParaRPr lang="es-MX" sz="800"/>
            </a:p>
          </xdr:txBody>
        </xdr:sp>
        <xdr:cxnSp macro="">
          <xdr:nvCxnSpPr>
            <xdr:cNvPr id="105" name="Conector recto de flecha 104">
              <a:extLst>
                <a:ext uri="{FF2B5EF4-FFF2-40B4-BE49-F238E27FC236}">
                  <a16:creationId xmlns:a16="http://schemas.microsoft.com/office/drawing/2014/main" id="{79E8FEB1-1BEB-530C-0C8C-14F373E033FC}"/>
                </a:ext>
              </a:extLst>
            </xdr:cNvPr>
            <xdr:cNvCxnSpPr>
              <a:stCxn id="10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733ED860-8202-8879-4DA6-C2686D01180A}"/>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457201</xdr:colOff>
      <xdr:row>95</xdr:row>
      <xdr:rowOff>151041</xdr:rowOff>
    </xdr:from>
    <xdr:to>
      <xdr:col>32</xdr:col>
      <xdr:colOff>390458</xdr:colOff>
      <xdr:row>135</xdr:row>
      <xdr:rowOff>85535</xdr:rowOff>
    </xdr:to>
    <xdr:grpSp>
      <xdr:nvGrpSpPr>
        <xdr:cNvPr id="112" name="Grupo 111">
          <a:extLst>
            <a:ext uri="{FF2B5EF4-FFF2-40B4-BE49-F238E27FC236}">
              <a16:creationId xmlns:a16="http://schemas.microsoft.com/office/drawing/2014/main" id="{630642A2-5AF4-47A8-BCE1-89DE87DB6464}"/>
            </a:ext>
          </a:extLst>
        </xdr:cNvPr>
        <xdr:cNvGrpSpPr/>
      </xdr:nvGrpSpPr>
      <xdr:grpSpPr>
        <a:xfrm>
          <a:off x="21553312" y="22552430"/>
          <a:ext cx="3637424" cy="10270883"/>
          <a:chOff x="2422619" y="8864082"/>
          <a:chExt cx="3626624" cy="6948608"/>
        </a:xfrm>
      </xdr:grpSpPr>
      <xdr:grpSp>
        <xdr:nvGrpSpPr>
          <xdr:cNvPr id="113" name="Grupo 112">
            <a:extLst>
              <a:ext uri="{FF2B5EF4-FFF2-40B4-BE49-F238E27FC236}">
                <a16:creationId xmlns:a16="http://schemas.microsoft.com/office/drawing/2014/main" id="{A7DA2B03-4259-9111-9D32-C194150293B7}"/>
              </a:ext>
            </a:extLst>
          </xdr:cNvPr>
          <xdr:cNvGrpSpPr/>
        </xdr:nvGrpSpPr>
        <xdr:grpSpPr>
          <a:xfrm>
            <a:off x="3040940" y="8864082"/>
            <a:ext cx="2348864" cy="1852522"/>
            <a:chOff x="3291311" y="5338490"/>
            <a:chExt cx="1793889" cy="1118464"/>
          </a:xfrm>
        </xdr:grpSpPr>
        <xdr:cxnSp macro="">
          <xdr:nvCxnSpPr>
            <xdr:cNvPr id="125" name="Conector recto de flecha 124">
              <a:extLst>
                <a:ext uri="{FF2B5EF4-FFF2-40B4-BE49-F238E27FC236}">
                  <a16:creationId xmlns:a16="http://schemas.microsoft.com/office/drawing/2014/main" id="{B92F1904-E389-ED27-0E23-E42A22C19038}"/>
                </a:ext>
              </a:extLst>
            </xdr:cNvPr>
            <xdr:cNvCxnSpPr>
              <a:stCxn id="12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6" name="CuadroTexto 125">
              <a:extLst>
                <a:ext uri="{FF2B5EF4-FFF2-40B4-BE49-F238E27FC236}">
                  <a16:creationId xmlns:a16="http://schemas.microsoft.com/office/drawing/2014/main" id="{C55F0C37-B683-EAEB-B0CD-907618A7EE8B}"/>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1" i="0">
                  <a:solidFill>
                    <a:schemeClr val="dk1"/>
                  </a:solidFill>
                  <a:effectLst/>
                  <a:latin typeface="+mn-lt"/>
                  <a:ea typeface="+mn-ea"/>
                  <a:cs typeface="+mn-cs"/>
                </a:rPr>
                <a:t>Fortalecer la protección y promoción de los derechos humanos de la población vulnerable.</a:t>
              </a:r>
              <a:endParaRPr lang="es-MX" sz="800"/>
            </a:p>
          </xdr:txBody>
        </xdr:sp>
      </xdr:grpSp>
      <xdr:grpSp>
        <xdr:nvGrpSpPr>
          <xdr:cNvPr id="114" name="Grupo 113">
            <a:extLst>
              <a:ext uri="{FF2B5EF4-FFF2-40B4-BE49-F238E27FC236}">
                <a16:creationId xmlns:a16="http://schemas.microsoft.com/office/drawing/2014/main" id="{FEE5644B-2D66-D174-610C-3A078C8887F1}"/>
              </a:ext>
            </a:extLst>
          </xdr:cNvPr>
          <xdr:cNvGrpSpPr/>
        </xdr:nvGrpSpPr>
        <xdr:grpSpPr>
          <a:xfrm>
            <a:off x="2422619" y="10728872"/>
            <a:ext cx="3626624" cy="5083818"/>
            <a:chOff x="2565094" y="10518020"/>
            <a:chExt cx="3631198" cy="4886706"/>
          </a:xfrm>
        </xdr:grpSpPr>
        <xdr:grpSp>
          <xdr:nvGrpSpPr>
            <xdr:cNvPr id="115" name="Grupo 114">
              <a:extLst>
                <a:ext uri="{FF2B5EF4-FFF2-40B4-BE49-F238E27FC236}">
                  <a16:creationId xmlns:a16="http://schemas.microsoft.com/office/drawing/2014/main" id="{1EDB934A-4668-ABD0-A1FD-0F025D0334CC}"/>
                </a:ext>
              </a:extLst>
            </xdr:cNvPr>
            <xdr:cNvGrpSpPr/>
          </xdr:nvGrpSpPr>
          <xdr:grpSpPr>
            <a:xfrm>
              <a:off x="2565094" y="10518020"/>
              <a:ext cx="1293178" cy="4331161"/>
              <a:chOff x="2969486" y="10555367"/>
              <a:chExt cx="1295288" cy="4399212"/>
            </a:xfrm>
          </xdr:grpSpPr>
          <xdr:cxnSp macro="">
            <xdr:nvCxnSpPr>
              <xdr:cNvPr id="122" name="Conector recto 121">
                <a:extLst>
                  <a:ext uri="{FF2B5EF4-FFF2-40B4-BE49-F238E27FC236}">
                    <a16:creationId xmlns:a16="http://schemas.microsoft.com/office/drawing/2014/main" id="{2E3C44AA-B8AC-7B45-9415-1DB29C7060EF}"/>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3" name="Conector recto 122">
                <a:extLst>
                  <a:ext uri="{FF2B5EF4-FFF2-40B4-BE49-F238E27FC236}">
                    <a16:creationId xmlns:a16="http://schemas.microsoft.com/office/drawing/2014/main" id="{EF7C806F-C266-F50D-9F99-25351EC59FC9}"/>
                  </a:ext>
                </a:extLst>
              </xdr:cNvPr>
              <xdr:cNvCxnSpPr/>
            </xdr:nvCxnSpPr>
            <xdr:spPr>
              <a:xfrm>
                <a:off x="2969486" y="10962832"/>
                <a:ext cx="3151" cy="399174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9B24A073-1CB2-DE06-F656-F67E08AB168E}"/>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6" name="CuadroTexto 115">
              <a:extLst>
                <a:ext uri="{FF2B5EF4-FFF2-40B4-BE49-F238E27FC236}">
                  <a16:creationId xmlns:a16="http://schemas.microsoft.com/office/drawing/2014/main" id="{ACBF7EF9-8D95-4BBF-948E-1703BDBBFEC9}"/>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Implementar campañas de sensibilización y capacitación dirigidas a la población vulnerable y los funcionarios públicos.</a:t>
              </a:r>
              <a:endParaRPr lang="es-MX" sz="800"/>
            </a:p>
          </xdr:txBody>
        </xdr:sp>
        <xdr:sp macro="" textlink="">
          <xdr:nvSpPr>
            <xdr:cNvPr id="117" name="CuadroTexto 116">
              <a:extLst>
                <a:ext uri="{FF2B5EF4-FFF2-40B4-BE49-F238E27FC236}">
                  <a16:creationId xmlns:a16="http://schemas.microsoft.com/office/drawing/2014/main" id="{F81BC0BF-D08D-660C-8316-744FB55CF63C}"/>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Establecer mecanismos de atención y protección para víctimas de violencia de género, abuso infantil y otras formas de vulnerabilidad.</a:t>
              </a:r>
              <a:endParaRPr lang="es-MX" sz="800"/>
            </a:p>
          </xdr:txBody>
        </xdr:sp>
        <xdr:sp macro="" textlink="">
          <xdr:nvSpPr>
            <xdr:cNvPr id="118" name="CuadroTexto 117">
              <a:extLst>
                <a:ext uri="{FF2B5EF4-FFF2-40B4-BE49-F238E27FC236}">
                  <a16:creationId xmlns:a16="http://schemas.microsoft.com/office/drawing/2014/main" id="{3B8FBC8D-F8C7-E476-B347-CF3CBA51D965}"/>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0" i="0">
                  <a:solidFill>
                    <a:schemeClr val="dk1"/>
                  </a:solidFill>
                  <a:effectLst/>
                  <a:latin typeface="+mn-lt"/>
                  <a:ea typeface="+mn-ea"/>
                  <a:cs typeface="+mn-cs"/>
                </a:rPr>
                <a:t>Garantizar el acceso a la justicia y la protección legal para grupos vulnerables, incluyendo el acceso a servicios legales gratuitos y de calidad.</a:t>
              </a:r>
              <a:endParaRPr lang="es-MX" sz="800"/>
            </a:p>
          </xdr:txBody>
        </xdr:sp>
        <xdr:cxnSp macro="">
          <xdr:nvCxnSpPr>
            <xdr:cNvPr id="119" name="Conector recto de flecha 118">
              <a:extLst>
                <a:ext uri="{FF2B5EF4-FFF2-40B4-BE49-F238E27FC236}">
                  <a16:creationId xmlns:a16="http://schemas.microsoft.com/office/drawing/2014/main" id="{5FB646E7-BD8E-9DDA-29AD-4C9535BBFA76}"/>
                </a:ext>
              </a:extLst>
            </xdr:cNvPr>
            <xdr:cNvCxnSpPr>
              <a:stCxn id="11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Conector recto de flecha 119">
              <a:extLst>
                <a:ext uri="{FF2B5EF4-FFF2-40B4-BE49-F238E27FC236}">
                  <a16:creationId xmlns:a16="http://schemas.microsoft.com/office/drawing/2014/main" id="{68F24664-43A3-56D8-B841-14D45725FBEB}"/>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1" name="Conector recto de flecha 120">
              <a:extLst>
                <a:ext uri="{FF2B5EF4-FFF2-40B4-BE49-F238E27FC236}">
                  <a16:creationId xmlns:a16="http://schemas.microsoft.com/office/drawing/2014/main" id="{1693CFBE-D899-8D62-6AD4-F8C9B0BC2138}"/>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127" name="Imagen 126">
          <a:extLst>
            <a:ext uri="{FF2B5EF4-FFF2-40B4-BE49-F238E27FC236}">
              <a16:creationId xmlns:a16="http://schemas.microsoft.com/office/drawing/2014/main" id="{4D22D998-01EC-40ED-B862-C5C6864372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204" y="59619"/>
          <a:ext cx="3112437" cy="1544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400"/>
            <a:t>C. </a:t>
          </a:r>
          <a:r>
            <a:rPr kumimoji="0" lang="es-MX" sz="1100" b="0" i="0" u="none" strike="noStrike" kern="0" cap="none" spc="0" normalizeH="0" baseline="0" noProof="0">
              <a:ln>
                <a:noFill/>
              </a:ln>
              <a:solidFill>
                <a:prstClr val="black"/>
              </a:solidFill>
              <a:effectLst/>
              <a:uLnTx/>
              <a:uFillTx/>
              <a:latin typeface="+mn-lt"/>
              <a:ea typeface="+mn-ea"/>
              <a:cs typeface="+mn-cs"/>
            </a:rPr>
            <a:t>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111</xdr:row>
      <xdr:rowOff>152236</xdr:rowOff>
    </xdr:from>
    <xdr:to>
      <xdr:col>4</xdr:col>
      <xdr:colOff>520427</xdr:colOff>
      <xdr:row>114</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111</xdr:row>
      <xdr:rowOff>135466</xdr:rowOff>
    </xdr:from>
    <xdr:to>
      <xdr:col>10</xdr:col>
      <xdr:colOff>504825</xdr:colOff>
      <xdr:row>114</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111</xdr:row>
      <xdr:rowOff>95250</xdr:rowOff>
    </xdr:from>
    <xdr:to>
      <xdr:col>17</xdr:col>
      <xdr:colOff>133349</xdr:colOff>
      <xdr:row>114</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349250</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158528</xdr:colOff>
      <xdr:row>60</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8492B7FD-68CF-459E-B3F1-99BB9733E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71</xdr:row>
      <xdr:rowOff>31009</xdr:rowOff>
    </xdr:from>
    <xdr:to>
      <xdr:col>4</xdr:col>
      <xdr:colOff>448235</xdr:colOff>
      <xdr:row>74</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2999" y="17232038"/>
          <a:ext cx="310403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70</xdr:row>
      <xdr:rowOff>220326</xdr:rowOff>
    </xdr:from>
    <xdr:to>
      <xdr:col>8</xdr:col>
      <xdr:colOff>762870</xdr:colOff>
      <xdr:row>74</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70</xdr:row>
      <xdr:rowOff>199160</xdr:rowOff>
    </xdr:from>
    <xdr:to>
      <xdr:col>13</xdr:col>
      <xdr:colOff>0</xdr:colOff>
      <xdr:row>73</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0" lang="es-MX" sz="1100" b="0" i="0" u="none" strike="noStrike" kern="0" cap="none" spc="0" normalizeH="0" baseline="0" noProof="0">
              <a:ln>
                <a:noFill/>
              </a:ln>
              <a:solidFill>
                <a:prstClr val="black"/>
              </a:solidFill>
              <a:effectLst/>
              <a:uLnTx/>
              <a:uFillTx/>
              <a:latin typeface="+mn-lt"/>
              <a:ea typeface="+mn-ea"/>
              <a:cs typeface="+mn-cs"/>
            </a:rPr>
            <a:t>C. </a:t>
          </a:r>
          <a:r>
            <a:rPr lang="es-MX" sz="1100" b="0" i="0" baseline="0">
              <a:solidFill>
                <a:schemeClr val="dk1"/>
              </a:solidFill>
              <a:effectLst/>
              <a:latin typeface="+mn-lt"/>
              <a:ea typeface="+mn-ea"/>
              <a:cs typeface="+mn-cs"/>
            </a:rPr>
            <a:t>Anastacio Dionicio Cosme Torres</a:t>
          </a:r>
          <a:endParaRPr lang="es-MX">
            <a:effectLst/>
          </a:endParaRPr>
        </a:p>
        <a:p>
          <a:pPr algn="ctr" eaLnBrk="1" fontAlgn="auto" latinLnBrk="0" hangingPunct="1"/>
          <a:r>
            <a:rPr lang="es-MX" sz="1100" b="0" i="0" baseline="0">
              <a:solidFill>
                <a:schemeClr val="dk1"/>
              </a:solidFill>
              <a:effectLst/>
              <a:latin typeface="+mn-lt"/>
              <a:ea typeface="+mn-ea"/>
              <a:cs typeface="+mn-cs"/>
            </a:rPr>
            <a:t>Presidente Municipal Suplente</a:t>
          </a:r>
          <a:endParaRPr lang="es-MX">
            <a:effectLst/>
          </a:endParaRPr>
        </a:p>
        <a:p>
          <a:pPr algn="ctr" eaLnBrk="1" fontAlgn="auto" latinLnBrk="0" hangingPunct="1"/>
          <a:r>
            <a:rPr lang="es-MX" sz="1100" b="0" i="0" baseline="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6" name="Imagen 5">
          <a:extLst>
            <a:ext uri="{FF2B5EF4-FFF2-40B4-BE49-F238E27FC236}">
              <a16:creationId xmlns:a16="http://schemas.microsoft.com/office/drawing/2014/main" id="{4427CB47-2B3F-4014-9276-F09DEFE46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33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1143000</xdr:colOff>
      <xdr:row>71</xdr:row>
      <xdr:rowOff>31009</xdr:rowOff>
    </xdr:from>
    <xdr:to>
      <xdr:col>4</xdr:col>
      <xdr:colOff>392206</xdr:colOff>
      <xdr:row>74</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7232038"/>
          <a:ext cx="304800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70</xdr:row>
      <xdr:rowOff>220326</xdr:rowOff>
    </xdr:from>
    <xdr:to>
      <xdr:col>8</xdr:col>
      <xdr:colOff>762870</xdr:colOff>
      <xdr:row>74</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70</xdr:row>
      <xdr:rowOff>199160</xdr:rowOff>
    </xdr:from>
    <xdr:to>
      <xdr:col>13</xdr:col>
      <xdr:colOff>0</xdr:colOff>
      <xdr:row>73</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0" lang="es-MX" sz="1100" b="0" i="0" u="none" strike="noStrike" kern="0" cap="none" spc="0" normalizeH="0" baseline="0" noProof="0">
              <a:ln>
                <a:noFill/>
              </a:ln>
              <a:solidFill>
                <a:prstClr val="black"/>
              </a:solidFill>
              <a:effectLst/>
              <a:uLnTx/>
              <a:uFillTx/>
              <a:latin typeface="+mn-lt"/>
              <a:ea typeface="+mn-ea"/>
              <a:cs typeface="+mn-cs"/>
            </a:rPr>
            <a:t>C. </a:t>
          </a:r>
          <a:r>
            <a:rPr lang="es-MX" sz="1100" b="0" i="0" baseline="0">
              <a:solidFill>
                <a:schemeClr val="dk1"/>
              </a:solidFill>
              <a:effectLst/>
              <a:latin typeface="+mn-lt"/>
              <a:ea typeface="+mn-ea"/>
              <a:cs typeface="+mn-cs"/>
            </a:rPr>
            <a:t>Anastacio Dionicio Cosme Torres</a:t>
          </a:r>
          <a:endParaRPr lang="es-MX">
            <a:effectLst/>
          </a:endParaRPr>
        </a:p>
        <a:p>
          <a:pPr algn="ctr" eaLnBrk="1" fontAlgn="auto" latinLnBrk="0" hangingPunct="1"/>
          <a:r>
            <a:rPr lang="es-MX" sz="1100" b="0" i="0" baseline="0">
              <a:solidFill>
                <a:schemeClr val="dk1"/>
              </a:solidFill>
              <a:effectLst/>
              <a:latin typeface="+mn-lt"/>
              <a:ea typeface="+mn-ea"/>
              <a:cs typeface="+mn-cs"/>
            </a:rPr>
            <a:t>Presidente Municipal Suplente</a:t>
          </a:r>
          <a:endParaRPr lang="es-MX">
            <a:effectLst/>
          </a:endParaRPr>
        </a:p>
        <a:p>
          <a:pPr algn="ctr" eaLnBrk="1" fontAlgn="auto" latinLnBrk="0" hangingPunct="1"/>
          <a:r>
            <a:rPr lang="es-MX" sz="1100" b="0" i="0" baseline="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6" name="Imagen 5">
          <a:extLst>
            <a:ext uri="{FF2B5EF4-FFF2-40B4-BE49-F238E27FC236}">
              <a16:creationId xmlns:a16="http://schemas.microsoft.com/office/drawing/2014/main" id="{2797689A-57FE-4F74-9212-E37E7C02CC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33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437030</xdr:colOff>
      <xdr:row>68</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2999" y="17232038"/>
          <a:ext cx="3092825"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0" lang="es-MX" sz="1100" b="0" i="0" u="none" strike="noStrike" kern="0" cap="none" spc="0" normalizeH="0" baseline="0" noProof="0">
              <a:ln>
                <a:noFill/>
              </a:ln>
              <a:solidFill>
                <a:prstClr val="black"/>
              </a:solidFill>
              <a:effectLst/>
              <a:uLnTx/>
              <a:uFillTx/>
              <a:latin typeface="+mn-lt"/>
              <a:ea typeface="+mn-ea"/>
              <a:cs typeface="+mn-cs"/>
            </a:rPr>
            <a:t>C. </a:t>
          </a:r>
          <a:r>
            <a:rPr lang="es-MX" sz="1100" b="0" i="0" baseline="0">
              <a:solidFill>
                <a:schemeClr val="dk1"/>
              </a:solidFill>
              <a:effectLst/>
              <a:latin typeface="+mn-lt"/>
              <a:ea typeface="+mn-ea"/>
              <a:cs typeface="+mn-cs"/>
            </a:rPr>
            <a:t>Anastacio Dionicio Cosme Torres</a:t>
          </a:r>
          <a:endParaRPr lang="es-MX">
            <a:effectLst/>
          </a:endParaRPr>
        </a:p>
        <a:p>
          <a:pPr algn="ctr" eaLnBrk="1" fontAlgn="auto" latinLnBrk="0" hangingPunct="1"/>
          <a:r>
            <a:rPr lang="es-MX" sz="1100" b="0" i="0" baseline="0">
              <a:solidFill>
                <a:schemeClr val="dk1"/>
              </a:solidFill>
              <a:effectLst/>
              <a:latin typeface="+mn-lt"/>
              <a:ea typeface="+mn-ea"/>
              <a:cs typeface="+mn-cs"/>
            </a:rPr>
            <a:t>Presidente Municipal Suplente</a:t>
          </a:r>
          <a:endParaRPr lang="es-MX">
            <a:effectLst/>
          </a:endParaRPr>
        </a:p>
        <a:p>
          <a:pPr algn="ctr" eaLnBrk="1" fontAlgn="auto" latinLnBrk="0" hangingPunct="1"/>
          <a:r>
            <a:rPr lang="es-MX" sz="1100" b="0" i="0" baseline="0">
              <a:solidFill>
                <a:schemeClr val="dk1"/>
              </a:solidFill>
              <a:effectLst/>
              <a:latin typeface="+mn-lt"/>
              <a:ea typeface="+mn-ea"/>
              <a:cs typeface="+mn-cs"/>
            </a:rPr>
            <a:t>Autorizó</a:t>
          </a:r>
          <a:endParaRPr lang="es-MX">
            <a:effectLst/>
          </a:endParaRPr>
        </a:p>
        <a:p>
          <a:pPr eaLnBrk="1" fontAlgn="auto" latinLnBrk="0" hangingPunct="1"/>
          <a:endParaRPr lang="es-MX">
            <a:effectLst/>
          </a:endParaRP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6" name="Imagen 5">
          <a:extLst>
            <a:ext uri="{FF2B5EF4-FFF2-40B4-BE49-F238E27FC236}">
              <a16:creationId xmlns:a16="http://schemas.microsoft.com/office/drawing/2014/main" id="{E949EB44-3039-4ECC-B578-C9BCB6B007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33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2" name="CuadroTexto 1">
          <a:extLst>
            <a:ext uri="{FF2B5EF4-FFF2-40B4-BE49-F238E27FC236}">
              <a16:creationId xmlns:a16="http://schemas.microsoft.com/office/drawing/2014/main" id="{64B170E7-6F0D-4E39-B33F-62BBAFB028B7}"/>
            </a:ext>
          </a:extLst>
        </xdr:cNvPr>
        <xdr:cNvSpPr txBox="1"/>
      </xdr:nvSpPr>
      <xdr:spPr>
        <a:xfrm>
          <a:off x="1142999" y="17309359"/>
          <a:ext cx="300672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8C39A065-BB0A-4978-850C-BAA02A49D242}"/>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B50CFCE6-590C-49BB-BBD0-BD99CD243CA5}"/>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kumimoji="0" lang="es-MX" sz="1100" b="0" i="0" u="none" strike="noStrike" kern="0" cap="none" spc="0" normalizeH="0" baseline="0" noProof="0">
              <a:ln>
                <a:noFill/>
              </a:ln>
              <a:solidFill>
                <a:prstClr val="black"/>
              </a:solidFill>
              <a:effectLst/>
              <a:uLnTx/>
              <a:uFillTx/>
              <a:latin typeface="+mn-lt"/>
              <a:ea typeface="+mn-ea"/>
              <a:cs typeface="+mn-cs"/>
            </a:rPr>
            <a:t>C. </a:t>
          </a:r>
          <a:r>
            <a:rPr lang="es-MX" sz="1100" b="0" i="0" baseline="0">
              <a:solidFill>
                <a:schemeClr val="dk1"/>
              </a:solidFill>
              <a:effectLst/>
              <a:latin typeface="+mn-lt"/>
              <a:ea typeface="+mn-ea"/>
              <a:cs typeface="+mn-cs"/>
            </a:rPr>
            <a:t>Anastacio Dionicio Cosme Torres</a:t>
          </a:r>
          <a:endParaRPr lang="es-MX">
            <a:effectLst/>
          </a:endParaRPr>
        </a:p>
        <a:p>
          <a:pPr algn="ctr" eaLnBrk="1" fontAlgn="auto" latinLnBrk="0" hangingPunct="1"/>
          <a:r>
            <a:rPr lang="es-MX" sz="1100" b="0" i="0" baseline="0">
              <a:solidFill>
                <a:schemeClr val="dk1"/>
              </a:solidFill>
              <a:effectLst/>
              <a:latin typeface="+mn-lt"/>
              <a:ea typeface="+mn-ea"/>
              <a:cs typeface="+mn-cs"/>
            </a:rPr>
            <a:t>Presidente Municipal Suplente</a:t>
          </a:r>
          <a:endParaRPr lang="es-MX">
            <a:effectLst/>
          </a:endParaRPr>
        </a:p>
        <a:p>
          <a:pPr algn="ctr" eaLnBrk="1" fontAlgn="auto" latinLnBrk="0" hangingPunct="1"/>
          <a:r>
            <a:rPr lang="es-MX" sz="1100" b="0" i="0" baseline="0">
              <a:solidFill>
                <a:schemeClr val="dk1"/>
              </a:solidFill>
              <a:effectLst/>
              <a:latin typeface="+mn-lt"/>
              <a:ea typeface="+mn-ea"/>
              <a:cs typeface="+mn-cs"/>
            </a:rPr>
            <a:t>Autorizó</a:t>
          </a:r>
          <a:endParaRPr lang="es-MX">
            <a:effectLst/>
          </a:endParaRP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ED379E02-6234-4F01-9EB6-96B8920ADE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47688" cy="10685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1143000</xdr:colOff>
      <xdr:row>63</xdr:row>
      <xdr:rowOff>31009</xdr:rowOff>
    </xdr:from>
    <xdr:to>
      <xdr:col>4</xdr:col>
      <xdr:colOff>158528</xdr:colOff>
      <xdr:row>66</xdr:row>
      <xdr:rowOff>56321</xdr:rowOff>
    </xdr:to>
    <xdr:sp macro="" textlink="">
      <xdr:nvSpPr>
        <xdr:cNvPr id="2" name="CuadroTexto 1">
          <a:extLst>
            <a:ext uri="{FF2B5EF4-FFF2-40B4-BE49-F238E27FC236}">
              <a16:creationId xmlns:a16="http://schemas.microsoft.com/office/drawing/2014/main" id="{42287C9B-7876-474C-87F0-0D093BA9BE6B}"/>
            </a:ext>
          </a:extLst>
        </xdr:cNvPr>
        <xdr:cNvSpPr txBox="1"/>
      </xdr:nvSpPr>
      <xdr:spPr>
        <a:xfrm>
          <a:off x="1143000" y="173093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E9C08DAB-4B2F-4125-BF5D-AD4C902ADA79}"/>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881829B6-95B2-4BE2-8C21-05C9226540E3}"/>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b="0" i="0" baseline="0">
              <a:solidFill>
                <a:schemeClr val="dk1"/>
              </a:solidFill>
              <a:effectLst/>
              <a:latin typeface="+mn-lt"/>
              <a:ea typeface="+mn-ea"/>
              <a:cs typeface="+mn-cs"/>
            </a:rPr>
            <a:t>C. Anastacio Dionicio Cosme Torres</a:t>
          </a:r>
          <a:endParaRPr lang="es-MX">
            <a:effectLst/>
          </a:endParaRPr>
        </a:p>
        <a:p>
          <a:pPr algn="ctr" eaLnBrk="1" fontAlgn="auto" latinLnBrk="0" hangingPunct="1"/>
          <a:r>
            <a:rPr lang="es-MX" sz="1100" b="0" i="0" baseline="0">
              <a:solidFill>
                <a:schemeClr val="dk1"/>
              </a:solidFill>
              <a:effectLst/>
              <a:latin typeface="+mn-lt"/>
              <a:ea typeface="+mn-ea"/>
              <a:cs typeface="+mn-cs"/>
            </a:rPr>
            <a:t>Presidente Municipal Suplente</a:t>
          </a:r>
          <a:endParaRPr lang="es-MX">
            <a:effectLst/>
          </a:endParaRPr>
        </a:p>
        <a:p>
          <a:pPr algn="ctr" eaLnBrk="1" fontAlgn="auto" latinLnBrk="0" hangingPunct="1"/>
          <a:r>
            <a:rPr lang="es-MX" sz="1100" b="0" i="0" baseline="0">
              <a:solidFill>
                <a:schemeClr val="dk1"/>
              </a:solidFill>
              <a:effectLst/>
              <a:latin typeface="+mn-lt"/>
              <a:ea typeface="+mn-ea"/>
              <a:cs typeface="+mn-cs"/>
            </a:rPr>
            <a:t>Autorizó</a:t>
          </a:r>
          <a:endParaRPr lang="es-MX">
            <a:effectLst/>
          </a:endParaRP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368C4B03-FE10-4E31-A61B-0C3F3B5EA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1142999</xdr:colOff>
      <xdr:row>67</xdr:row>
      <xdr:rowOff>31009</xdr:rowOff>
    </xdr:from>
    <xdr:to>
      <xdr:col>4</xdr:col>
      <xdr:colOff>448235</xdr:colOff>
      <xdr:row>70</xdr:row>
      <xdr:rowOff>56321</xdr:rowOff>
    </xdr:to>
    <xdr:sp macro="" textlink="">
      <xdr:nvSpPr>
        <xdr:cNvPr id="2" name="CuadroTexto 1">
          <a:extLst>
            <a:ext uri="{FF2B5EF4-FFF2-40B4-BE49-F238E27FC236}">
              <a16:creationId xmlns:a16="http://schemas.microsoft.com/office/drawing/2014/main" id="{2D465ECE-7EBE-43C0-AC22-E42C0FAB22DD}"/>
            </a:ext>
          </a:extLst>
        </xdr:cNvPr>
        <xdr:cNvSpPr txBox="1"/>
      </xdr:nvSpPr>
      <xdr:spPr>
        <a:xfrm>
          <a:off x="1142999" y="17309359"/>
          <a:ext cx="310571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66</xdr:row>
      <xdr:rowOff>220326</xdr:rowOff>
    </xdr:from>
    <xdr:to>
      <xdr:col>8</xdr:col>
      <xdr:colOff>762870</xdr:colOff>
      <xdr:row>70</xdr:row>
      <xdr:rowOff>20501</xdr:rowOff>
    </xdr:to>
    <xdr:sp macro="" textlink="">
      <xdr:nvSpPr>
        <xdr:cNvPr id="3" name="CuadroTexto 2">
          <a:extLst>
            <a:ext uri="{FF2B5EF4-FFF2-40B4-BE49-F238E27FC236}">
              <a16:creationId xmlns:a16="http://schemas.microsoft.com/office/drawing/2014/main" id="{350CC45F-643D-4F1F-B7E3-7C6931DB5CD1}"/>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66</xdr:row>
      <xdr:rowOff>199160</xdr:rowOff>
    </xdr:from>
    <xdr:to>
      <xdr:col>13</xdr:col>
      <xdr:colOff>0</xdr:colOff>
      <xdr:row>69</xdr:row>
      <xdr:rowOff>224472</xdr:rowOff>
    </xdr:to>
    <xdr:sp macro="" textlink="">
      <xdr:nvSpPr>
        <xdr:cNvPr id="4" name="CuadroTexto 3">
          <a:extLst>
            <a:ext uri="{FF2B5EF4-FFF2-40B4-BE49-F238E27FC236}">
              <a16:creationId xmlns:a16="http://schemas.microsoft.com/office/drawing/2014/main" id="{AAB0095B-6705-44AD-83A3-A156A122B9D2}"/>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s-MX" sz="1100" b="0" i="0" baseline="0">
              <a:solidFill>
                <a:schemeClr val="dk1"/>
              </a:solidFill>
              <a:effectLst/>
              <a:latin typeface="+mn-lt"/>
              <a:ea typeface="+mn-ea"/>
              <a:cs typeface="+mn-cs"/>
            </a:rPr>
            <a:t>C. Anastacio Dionicio Cosme Torres</a:t>
          </a:r>
          <a:endParaRPr lang="es-MX">
            <a:effectLst/>
          </a:endParaRPr>
        </a:p>
        <a:p>
          <a:pPr algn="ctr" eaLnBrk="1" fontAlgn="auto" latinLnBrk="0" hangingPunct="1"/>
          <a:r>
            <a:rPr lang="es-MX" sz="1100" b="0" i="0" baseline="0">
              <a:solidFill>
                <a:schemeClr val="dk1"/>
              </a:solidFill>
              <a:effectLst/>
              <a:latin typeface="+mn-lt"/>
              <a:ea typeface="+mn-ea"/>
              <a:cs typeface="+mn-cs"/>
            </a:rPr>
            <a:t>Presidente Municipal Suplente</a:t>
          </a:r>
          <a:endParaRPr lang="es-MX">
            <a:effectLst/>
          </a:endParaRPr>
        </a:p>
        <a:p>
          <a:pPr algn="ctr" eaLnBrk="1" fontAlgn="auto" latinLnBrk="0" hangingPunct="1"/>
          <a:r>
            <a:rPr lang="es-MX" sz="1100" b="0" i="0" baseline="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5" name="Imagen 4">
          <a:extLst>
            <a:ext uri="{FF2B5EF4-FFF2-40B4-BE49-F238E27FC236}">
              <a16:creationId xmlns:a16="http://schemas.microsoft.com/office/drawing/2014/main" id="{99037EF1-8741-44E3-A9EA-C8DC37181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2230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392206</xdr:colOff>
      <xdr:row>68</xdr:row>
      <xdr:rowOff>56321</xdr:rowOff>
    </xdr:to>
    <xdr:sp macro="" textlink="">
      <xdr:nvSpPr>
        <xdr:cNvPr id="2" name="CuadroTexto 1">
          <a:extLst>
            <a:ext uri="{FF2B5EF4-FFF2-40B4-BE49-F238E27FC236}">
              <a16:creationId xmlns:a16="http://schemas.microsoft.com/office/drawing/2014/main" id="{D43BB925-0950-4013-88B9-7CF5F36CAD63}"/>
            </a:ext>
          </a:extLst>
        </xdr:cNvPr>
        <xdr:cNvSpPr txBox="1"/>
      </xdr:nvSpPr>
      <xdr:spPr>
        <a:xfrm>
          <a:off x="1143000" y="17309359"/>
          <a:ext cx="3049681"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681E004E-78A3-4DE8-AD13-035E3EE815E1}"/>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 </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83EC95C0-A354-4B91-B76E-D6AD43A88E0B}"/>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s-MX" sz="1100" b="0" i="0" baseline="0">
              <a:solidFill>
                <a:schemeClr val="dk1"/>
              </a:solidFill>
              <a:effectLst/>
              <a:latin typeface="+mn-lt"/>
              <a:ea typeface="+mn-ea"/>
              <a:cs typeface="+mn-cs"/>
            </a:rPr>
            <a:t>C. Anastacio Dionicio Cosme Torres</a:t>
          </a:r>
          <a:endParaRPr lang="es-MX">
            <a:effectLst/>
          </a:endParaRPr>
        </a:p>
        <a:p>
          <a:pPr algn="ctr" eaLnBrk="1" fontAlgn="auto" latinLnBrk="0" hangingPunct="1"/>
          <a:r>
            <a:rPr lang="es-MX" sz="1100" b="0" i="0" baseline="0">
              <a:solidFill>
                <a:schemeClr val="dk1"/>
              </a:solidFill>
              <a:effectLst/>
              <a:latin typeface="+mn-lt"/>
              <a:ea typeface="+mn-ea"/>
              <a:cs typeface="+mn-cs"/>
            </a:rPr>
            <a:t>Presidente Municipal Suplente</a:t>
          </a:r>
          <a:endParaRPr lang="es-MX">
            <a:effectLst/>
          </a:endParaRPr>
        </a:p>
        <a:p>
          <a:pPr algn="ctr" eaLnBrk="1" fontAlgn="auto" latinLnBrk="0" hangingPunct="1"/>
          <a:r>
            <a:rPr lang="es-MX" sz="1100" b="0" i="0" baseline="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425822</xdr:colOff>
      <xdr:row>0</xdr:row>
      <xdr:rowOff>78442</xdr:rowOff>
    </xdr:from>
    <xdr:to>
      <xdr:col>3</xdr:col>
      <xdr:colOff>435347</xdr:colOff>
      <xdr:row>5</xdr:row>
      <xdr:rowOff>357749</xdr:rowOff>
    </xdr:to>
    <xdr:pic>
      <xdr:nvPicPr>
        <xdr:cNvPr id="5" name="Imagen 4">
          <a:extLst>
            <a:ext uri="{FF2B5EF4-FFF2-40B4-BE49-F238E27FC236}">
              <a16:creationId xmlns:a16="http://schemas.microsoft.com/office/drawing/2014/main" id="{F5409176-5179-4BC8-BA57-26131EF7AF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2" y="78442"/>
          <a:ext cx="2867025" cy="142230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1142999</xdr:colOff>
      <xdr:row>85</xdr:row>
      <xdr:rowOff>31009</xdr:rowOff>
    </xdr:from>
    <xdr:to>
      <xdr:col>4</xdr:col>
      <xdr:colOff>437030</xdr:colOff>
      <xdr:row>88</xdr:row>
      <xdr:rowOff>56321</xdr:rowOff>
    </xdr:to>
    <xdr:sp macro="" textlink="">
      <xdr:nvSpPr>
        <xdr:cNvPr id="2" name="CuadroTexto 1">
          <a:extLst>
            <a:ext uri="{FF2B5EF4-FFF2-40B4-BE49-F238E27FC236}">
              <a16:creationId xmlns:a16="http://schemas.microsoft.com/office/drawing/2014/main" id="{C18A1E50-4A3F-42EB-AA34-782D57B8B31B}"/>
            </a:ext>
          </a:extLst>
        </xdr:cNvPr>
        <xdr:cNvSpPr txBox="1"/>
      </xdr:nvSpPr>
      <xdr:spPr>
        <a:xfrm>
          <a:off x="1142999" y="17309359"/>
          <a:ext cx="309450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84</xdr:row>
      <xdr:rowOff>220326</xdr:rowOff>
    </xdr:from>
    <xdr:to>
      <xdr:col>8</xdr:col>
      <xdr:colOff>762870</xdr:colOff>
      <xdr:row>88</xdr:row>
      <xdr:rowOff>20501</xdr:rowOff>
    </xdr:to>
    <xdr:sp macro="" textlink="">
      <xdr:nvSpPr>
        <xdr:cNvPr id="3" name="CuadroTexto 2">
          <a:extLst>
            <a:ext uri="{FF2B5EF4-FFF2-40B4-BE49-F238E27FC236}">
              <a16:creationId xmlns:a16="http://schemas.microsoft.com/office/drawing/2014/main" id="{BE35554E-1752-44F2-B534-FE2A26180C55}"/>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Eva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84</xdr:row>
      <xdr:rowOff>199160</xdr:rowOff>
    </xdr:from>
    <xdr:to>
      <xdr:col>13</xdr:col>
      <xdr:colOff>0</xdr:colOff>
      <xdr:row>87</xdr:row>
      <xdr:rowOff>224472</xdr:rowOff>
    </xdr:to>
    <xdr:sp macro="" textlink="">
      <xdr:nvSpPr>
        <xdr:cNvPr id="4" name="CuadroTexto 3">
          <a:extLst>
            <a:ext uri="{FF2B5EF4-FFF2-40B4-BE49-F238E27FC236}">
              <a16:creationId xmlns:a16="http://schemas.microsoft.com/office/drawing/2014/main" id="{F59D3DF8-EB48-43A0-A195-133C448590C6}"/>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s-MX" sz="1100" b="0" i="0" baseline="0">
              <a:solidFill>
                <a:schemeClr val="dk1"/>
              </a:solidFill>
              <a:effectLst/>
              <a:latin typeface="+mn-lt"/>
              <a:ea typeface="+mn-ea"/>
              <a:cs typeface="+mn-cs"/>
            </a:rPr>
            <a:t>C. Anastacio Dionicio Cosme Torres</a:t>
          </a:r>
          <a:endParaRPr lang="es-MX">
            <a:effectLst/>
          </a:endParaRPr>
        </a:p>
        <a:p>
          <a:pPr algn="ctr" eaLnBrk="1" fontAlgn="auto" latinLnBrk="0" hangingPunct="1"/>
          <a:r>
            <a:rPr lang="es-MX" sz="1100" b="0" i="0" baseline="0">
              <a:solidFill>
                <a:schemeClr val="dk1"/>
              </a:solidFill>
              <a:effectLst/>
              <a:latin typeface="+mn-lt"/>
              <a:ea typeface="+mn-ea"/>
              <a:cs typeface="+mn-cs"/>
            </a:rPr>
            <a:t>Presidente Municipal Suplente</a:t>
          </a:r>
          <a:endParaRPr lang="es-MX">
            <a:effectLst/>
          </a:endParaRPr>
        </a:p>
        <a:p>
          <a:pPr algn="ctr" eaLnBrk="1" fontAlgn="auto" latinLnBrk="0" hangingPunct="1"/>
          <a:r>
            <a:rPr lang="es-MX" sz="1100" b="0" i="0" baseline="0">
              <a:solidFill>
                <a:schemeClr val="dk1"/>
              </a:solidFill>
              <a:effectLst/>
              <a:latin typeface="+mn-lt"/>
              <a:ea typeface="+mn-ea"/>
              <a:cs typeface="+mn-cs"/>
            </a:rPr>
            <a:t>Autorizó</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0</xdr:col>
      <xdr:colOff>257736</xdr:colOff>
      <xdr:row>0</xdr:row>
      <xdr:rowOff>33617</xdr:rowOff>
    </xdr:from>
    <xdr:to>
      <xdr:col>3</xdr:col>
      <xdr:colOff>267261</xdr:colOff>
      <xdr:row>5</xdr:row>
      <xdr:rowOff>312924</xdr:rowOff>
    </xdr:to>
    <xdr:pic>
      <xdr:nvPicPr>
        <xdr:cNvPr id="5" name="Imagen 4">
          <a:extLst>
            <a:ext uri="{FF2B5EF4-FFF2-40B4-BE49-F238E27FC236}">
              <a16:creationId xmlns:a16="http://schemas.microsoft.com/office/drawing/2014/main" id="{48606F5C-2541-4306-8B4E-0105BFB10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6" y="33617"/>
          <a:ext cx="2867025" cy="142230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1142999</xdr:colOff>
      <xdr:row>71</xdr:row>
      <xdr:rowOff>31009</xdr:rowOff>
    </xdr:from>
    <xdr:to>
      <xdr:col>4</xdr:col>
      <xdr:colOff>349250</xdr:colOff>
      <xdr:row>74</xdr:row>
      <xdr:rowOff>56321</xdr:rowOff>
    </xdr:to>
    <xdr:sp macro="" textlink="">
      <xdr:nvSpPr>
        <xdr:cNvPr id="2" name="CuadroTexto 1">
          <a:extLst>
            <a:ext uri="{FF2B5EF4-FFF2-40B4-BE49-F238E27FC236}">
              <a16:creationId xmlns:a16="http://schemas.microsoft.com/office/drawing/2014/main" id="{630DE185-F5E0-4C75-A545-6BDEA2E36415}"/>
            </a:ext>
          </a:extLst>
        </xdr:cNvPr>
        <xdr:cNvSpPr txBox="1"/>
      </xdr:nvSpPr>
      <xdr:spPr>
        <a:xfrm>
          <a:off x="1142999" y="17309359"/>
          <a:ext cx="3006726"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70</xdr:row>
      <xdr:rowOff>220326</xdr:rowOff>
    </xdr:from>
    <xdr:to>
      <xdr:col>8</xdr:col>
      <xdr:colOff>762870</xdr:colOff>
      <xdr:row>74</xdr:row>
      <xdr:rowOff>20501</xdr:rowOff>
    </xdr:to>
    <xdr:sp macro="" textlink="">
      <xdr:nvSpPr>
        <xdr:cNvPr id="3" name="CuadroTexto 2">
          <a:extLst>
            <a:ext uri="{FF2B5EF4-FFF2-40B4-BE49-F238E27FC236}">
              <a16:creationId xmlns:a16="http://schemas.microsoft.com/office/drawing/2014/main" id="{79D602CD-C406-4E43-9E95-332D2C2F4800}"/>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70</xdr:row>
      <xdr:rowOff>199160</xdr:rowOff>
    </xdr:from>
    <xdr:to>
      <xdr:col>13</xdr:col>
      <xdr:colOff>0</xdr:colOff>
      <xdr:row>73</xdr:row>
      <xdr:rowOff>224472</xdr:rowOff>
    </xdr:to>
    <xdr:sp macro="" textlink="">
      <xdr:nvSpPr>
        <xdr:cNvPr id="4" name="CuadroTexto 3">
          <a:extLst>
            <a:ext uri="{FF2B5EF4-FFF2-40B4-BE49-F238E27FC236}">
              <a16:creationId xmlns:a16="http://schemas.microsoft.com/office/drawing/2014/main" id="{17D77511-C16A-47AA-AABB-6180B018220B}"/>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5" name="Imagen 4">
          <a:extLst>
            <a:ext uri="{FF2B5EF4-FFF2-40B4-BE49-F238E27FC236}">
              <a16:creationId xmlns:a16="http://schemas.microsoft.com/office/drawing/2014/main" id="{0A0D71B9-488C-4F09-A80A-84DBA3094B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47688" cy="10685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1143000</xdr:colOff>
      <xdr:row>63</xdr:row>
      <xdr:rowOff>31009</xdr:rowOff>
    </xdr:from>
    <xdr:to>
      <xdr:col>4</xdr:col>
      <xdr:colOff>158528</xdr:colOff>
      <xdr:row>66</xdr:row>
      <xdr:rowOff>56321</xdr:rowOff>
    </xdr:to>
    <xdr:sp macro="" textlink="">
      <xdr:nvSpPr>
        <xdr:cNvPr id="2" name="CuadroTexto 1">
          <a:extLst>
            <a:ext uri="{FF2B5EF4-FFF2-40B4-BE49-F238E27FC236}">
              <a16:creationId xmlns:a16="http://schemas.microsoft.com/office/drawing/2014/main" id="{1EBCC286-4CC3-4B67-800D-2045713C7B1E}"/>
            </a:ext>
          </a:extLst>
        </xdr:cNvPr>
        <xdr:cNvSpPr txBox="1"/>
      </xdr:nvSpPr>
      <xdr:spPr>
        <a:xfrm>
          <a:off x="1143000" y="173093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62</xdr:row>
      <xdr:rowOff>220326</xdr:rowOff>
    </xdr:from>
    <xdr:to>
      <xdr:col>8</xdr:col>
      <xdr:colOff>762870</xdr:colOff>
      <xdr:row>66</xdr:row>
      <xdr:rowOff>20501</xdr:rowOff>
    </xdr:to>
    <xdr:sp macro="" textlink="">
      <xdr:nvSpPr>
        <xdr:cNvPr id="3" name="CuadroTexto 2">
          <a:extLst>
            <a:ext uri="{FF2B5EF4-FFF2-40B4-BE49-F238E27FC236}">
              <a16:creationId xmlns:a16="http://schemas.microsoft.com/office/drawing/2014/main" id="{A5398BF7-2AF8-4EB1-B77A-0A8960C20929}"/>
            </a:ext>
          </a:extLst>
        </xdr:cNvPr>
        <xdr:cNvSpPr txBox="1"/>
      </xdr:nvSpPr>
      <xdr:spPr>
        <a:xfrm>
          <a:off x="5541756" y="172700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62</xdr:row>
      <xdr:rowOff>199160</xdr:rowOff>
    </xdr:from>
    <xdr:to>
      <xdr:col>13</xdr:col>
      <xdr:colOff>0</xdr:colOff>
      <xdr:row>65</xdr:row>
      <xdr:rowOff>224472</xdr:rowOff>
    </xdr:to>
    <xdr:sp macro="" textlink="">
      <xdr:nvSpPr>
        <xdr:cNvPr id="4" name="CuadroTexto 3">
          <a:extLst>
            <a:ext uri="{FF2B5EF4-FFF2-40B4-BE49-F238E27FC236}">
              <a16:creationId xmlns:a16="http://schemas.microsoft.com/office/drawing/2014/main" id="{445A97FD-C1AC-486D-B5C0-C8996D209C08}"/>
            </a:ext>
          </a:extLst>
        </xdr:cNvPr>
        <xdr:cNvSpPr txBox="1"/>
      </xdr:nvSpPr>
      <xdr:spPr>
        <a:xfrm>
          <a:off x="10282241" y="172489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0" lang="es-MX" sz="1100" b="0" i="0" u="none" strike="noStrike" kern="0" cap="none" spc="0" normalizeH="0" baseline="0" noProof="0">
              <a:ln>
                <a:noFill/>
              </a:ln>
              <a:solidFill>
                <a:prstClr val="black"/>
              </a:solidFill>
              <a:effectLst/>
              <a:uLnTx/>
              <a:uFillTx/>
              <a:latin typeface="+mn-lt"/>
              <a:ea typeface="+mn-ea"/>
              <a:cs typeface="+mn-cs"/>
            </a:rPr>
            <a:t>C. </a:t>
          </a:r>
          <a:r>
            <a:rPr lang="es-MX" sz="1100" b="0" i="0" baseline="0">
              <a:solidFill>
                <a:schemeClr val="dk1"/>
              </a:solidFill>
              <a:effectLst/>
              <a:latin typeface="+mn-lt"/>
              <a:ea typeface="+mn-ea"/>
              <a:cs typeface="+mn-cs"/>
            </a:rPr>
            <a:t> Anastacio Dionicio Cosme Torres</a:t>
          </a:r>
          <a:endParaRPr lang="es-MX">
            <a:effectLst/>
          </a:endParaRPr>
        </a:p>
        <a:p>
          <a:pPr algn="ctr" eaLnBrk="1" fontAlgn="auto" latinLnBrk="0" hangingPunct="1"/>
          <a:r>
            <a:rPr lang="es-MX" sz="1100" b="0" i="0" baseline="0">
              <a:solidFill>
                <a:schemeClr val="dk1"/>
              </a:solidFill>
              <a:effectLst/>
              <a:latin typeface="+mn-lt"/>
              <a:ea typeface="+mn-ea"/>
              <a:cs typeface="+mn-cs"/>
            </a:rPr>
            <a:t>Presidente Municipal Suplente </a:t>
          </a: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4E281C-F4F9-491B-A345-80CAC68B32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zelcruz/Desktop/C:/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topLeftCell="A31" zoomScale="147" zoomScaleNormal="100" zoomScaleSheetLayoutView="115" workbookViewId="0">
      <selection activeCell="A21" sqref="A21:I21"/>
    </sheetView>
  </sheetViews>
  <sheetFormatPr baseColWidth="10" defaultColWidth="11.42578125" defaultRowHeight="12.75" x14ac:dyDescent="0.2"/>
  <cols>
    <col min="1" max="1" width="25.42578125" style="16" customWidth="1"/>
    <col min="2" max="3" width="19.42578125" style="5" customWidth="1"/>
    <col min="4" max="4" width="16.42578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57" t="s">
        <v>0</v>
      </c>
      <c r="B1" s="157"/>
      <c r="C1" s="157"/>
      <c r="D1" s="157"/>
      <c r="E1" s="157"/>
      <c r="F1" s="157"/>
      <c r="G1" s="157"/>
      <c r="H1" s="157"/>
      <c r="I1" s="157"/>
      <c r="J1" s="1"/>
      <c r="K1" s="2"/>
    </row>
    <row r="2" spans="1:16" ht="21" x14ac:dyDescent="0.2">
      <c r="A2" s="158" t="s">
        <v>178</v>
      </c>
      <c r="B2" s="159"/>
      <c r="C2" s="159"/>
      <c r="D2" s="159"/>
      <c r="E2" s="159"/>
      <c r="F2" s="159"/>
      <c r="G2" s="159"/>
      <c r="H2" s="159"/>
      <c r="I2" s="159"/>
    </row>
    <row r="3" spans="1:16" ht="10.5" customHeight="1" x14ac:dyDescent="0.2">
      <c r="A3" s="160"/>
      <c r="B3" s="160"/>
      <c r="C3" s="160"/>
      <c r="D3" s="160"/>
      <c r="E3" s="160"/>
      <c r="F3" s="160"/>
      <c r="G3" s="160"/>
      <c r="H3" s="160"/>
      <c r="I3" s="160"/>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56" t="s">
        <v>2</v>
      </c>
      <c r="B5" s="156"/>
      <c r="C5" s="155" t="s">
        <v>213</v>
      </c>
      <c r="D5" s="155"/>
      <c r="E5" s="155"/>
      <c r="F5" s="155"/>
      <c r="G5" s="155"/>
      <c r="H5" s="155"/>
      <c r="I5" s="155"/>
      <c r="J5" s="1"/>
      <c r="K5" s="8"/>
      <c r="L5" s="8"/>
      <c r="M5" s="8"/>
      <c r="N5" s="8"/>
      <c r="O5" s="8"/>
      <c r="P5" s="8"/>
    </row>
    <row r="6" spans="1:16" s="7" customFormat="1" ht="17.100000000000001" customHeight="1" x14ac:dyDescent="0.25">
      <c r="A6" s="156" t="s">
        <v>3</v>
      </c>
      <c r="B6" s="156"/>
      <c r="C6" s="155">
        <v>2024</v>
      </c>
      <c r="D6" s="155"/>
      <c r="E6" s="155"/>
      <c r="F6" s="155"/>
      <c r="G6" s="155"/>
      <c r="H6" s="155"/>
      <c r="I6" s="155"/>
      <c r="J6" s="1"/>
      <c r="K6" s="8"/>
      <c r="L6" s="8"/>
      <c r="M6" s="8"/>
      <c r="N6" s="8"/>
      <c r="O6" s="8"/>
      <c r="P6" s="8"/>
    </row>
    <row r="7" spans="1:16" s="7" customFormat="1" ht="15" x14ac:dyDescent="0.25">
      <c r="A7" s="154" t="s">
        <v>4</v>
      </c>
      <c r="B7" s="154"/>
      <c r="C7" s="155" t="s">
        <v>228</v>
      </c>
      <c r="D7" s="155"/>
      <c r="E7" s="155"/>
      <c r="F7" s="155"/>
      <c r="G7" s="155"/>
      <c r="H7" s="155"/>
      <c r="I7" s="155"/>
      <c r="J7" s="1"/>
      <c r="K7" s="9"/>
      <c r="L7" s="9"/>
      <c r="M7" s="9"/>
      <c r="N7" s="8"/>
      <c r="O7" s="8"/>
      <c r="P7" s="8"/>
    </row>
    <row r="8" spans="1:16" s="7" customFormat="1" ht="17.100000000000001" customHeight="1" x14ac:dyDescent="0.25">
      <c r="A8" s="156" t="s">
        <v>5</v>
      </c>
      <c r="B8" s="156"/>
      <c r="C8" s="161" t="s">
        <v>214</v>
      </c>
      <c r="D8" s="161"/>
      <c r="E8" s="161"/>
      <c r="F8" s="161"/>
      <c r="G8" s="161"/>
      <c r="H8" s="161"/>
      <c r="I8" s="161"/>
      <c r="J8" s="1"/>
      <c r="K8" s="9"/>
      <c r="L8" s="9"/>
      <c r="M8" s="9"/>
      <c r="N8" s="8"/>
      <c r="O8" s="8"/>
      <c r="P8" s="8"/>
    </row>
    <row r="9" spans="1:16" s="7" customFormat="1" ht="45" customHeight="1" x14ac:dyDescent="0.25">
      <c r="A9" s="162" t="s">
        <v>6</v>
      </c>
      <c r="B9" s="162"/>
      <c r="C9" s="163" t="s">
        <v>601</v>
      </c>
      <c r="D9" s="163"/>
      <c r="E9" s="163"/>
      <c r="F9" s="163"/>
      <c r="G9" s="163"/>
      <c r="H9" s="163"/>
      <c r="I9" s="163"/>
      <c r="J9" s="1"/>
      <c r="K9" s="9"/>
      <c r="L9" s="9"/>
      <c r="M9" s="9"/>
    </row>
    <row r="10" spans="1:16" ht="10.5" customHeight="1" x14ac:dyDescent="0.2">
      <c r="A10" s="160"/>
      <c r="B10" s="160"/>
      <c r="C10" s="160"/>
      <c r="D10" s="160"/>
      <c r="E10" s="160"/>
      <c r="F10" s="160"/>
      <c r="G10" s="160"/>
      <c r="H10" s="160"/>
      <c r="I10" s="160"/>
    </row>
    <row r="11" spans="1:16" ht="22.5" customHeight="1" x14ac:dyDescent="0.2">
      <c r="A11" s="167" t="s">
        <v>7</v>
      </c>
      <c r="B11" s="168"/>
      <c r="C11" s="168"/>
      <c r="D11" s="168"/>
      <c r="E11" s="168"/>
      <c r="F11" s="168"/>
      <c r="G11" s="168"/>
      <c r="H11" s="168"/>
      <c r="I11" s="168"/>
      <c r="J11" s="10" t="s">
        <v>8</v>
      </c>
    </row>
    <row r="12" spans="1:16" ht="18" customHeight="1" x14ac:dyDescent="0.2">
      <c r="A12" s="166" t="s">
        <v>9</v>
      </c>
      <c r="B12" s="166"/>
      <c r="C12" s="166"/>
      <c r="D12" s="166"/>
      <c r="E12" s="166"/>
      <c r="F12" s="166"/>
      <c r="G12" s="166"/>
      <c r="H12" s="166"/>
      <c r="I12" s="166"/>
      <c r="J12" s="11" t="s">
        <v>9</v>
      </c>
    </row>
    <row r="13" spans="1:16" ht="96.75" customHeight="1" x14ac:dyDescent="0.2">
      <c r="A13" s="169" t="s">
        <v>732</v>
      </c>
      <c r="B13" s="165"/>
      <c r="C13" s="165"/>
      <c r="D13" s="165"/>
      <c r="E13" s="165"/>
      <c r="F13" s="165"/>
      <c r="G13" s="165"/>
      <c r="H13" s="165"/>
      <c r="I13" s="165"/>
      <c r="J13" s="12" t="s">
        <v>10</v>
      </c>
    </row>
    <row r="14" spans="1:16" ht="18" customHeight="1" x14ac:dyDescent="0.2">
      <c r="A14" s="166" t="s">
        <v>11</v>
      </c>
      <c r="B14" s="166"/>
      <c r="C14" s="166"/>
      <c r="D14" s="166"/>
      <c r="E14" s="166"/>
      <c r="F14" s="166"/>
      <c r="G14" s="166"/>
      <c r="H14" s="166"/>
      <c r="I14" s="166"/>
      <c r="J14" s="13" t="s">
        <v>11</v>
      </c>
    </row>
    <row r="15" spans="1:16" ht="66.75" customHeight="1" x14ac:dyDescent="0.2">
      <c r="A15" s="164" t="s">
        <v>733</v>
      </c>
      <c r="B15" s="165"/>
      <c r="C15" s="165"/>
      <c r="D15" s="165"/>
      <c r="E15" s="165"/>
      <c r="F15" s="165"/>
      <c r="G15" s="165"/>
      <c r="H15" s="165"/>
      <c r="I15" s="165"/>
      <c r="J15" s="12" t="s">
        <v>12</v>
      </c>
    </row>
    <row r="16" spans="1:16" ht="18" customHeight="1" x14ac:dyDescent="0.2">
      <c r="A16" s="166" t="s">
        <v>13</v>
      </c>
      <c r="B16" s="166"/>
      <c r="C16" s="166"/>
      <c r="D16" s="166"/>
      <c r="E16" s="166"/>
      <c r="F16" s="166"/>
      <c r="G16" s="166"/>
      <c r="H16" s="166"/>
      <c r="I16" s="166"/>
      <c r="J16" s="13" t="s">
        <v>13</v>
      </c>
    </row>
    <row r="17" spans="1:10" ht="60" customHeight="1" x14ac:dyDescent="0.2">
      <c r="A17" s="164" t="s">
        <v>734</v>
      </c>
      <c r="B17" s="165"/>
      <c r="C17" s="165"/>
      <c r="D17" s="165"/>
      <c r="E17" s="165"/>
      <c r="F17" s="165"/>
      <c r="G17" s="165"/>
      <c r="H17" s="165"/>
      <c r="I17" s="165"/>
      <c r="J17" s="12" t="s">
        <v>14</v>
      </c>
    </row>
    <row r="18" spans="1:10" s="14" customFormat="1" ht="18" customHeight="1" x14ac:dyDescent="0.2">
      <c r="A18" s="166" t="s">
        <v>15</v>
      </c>
      <c r="B18" s="166"/>
      <c r="C18" s="166"/>
      <c r="D18" s="166"/>
      <c r="E18" s="166"/>
      <c r="F18" s="166"/>
      <c r="G18" s="166"/>
      <c r="H18" s="166"/>
      <c r="I18" s="166"/>
      <c r="J18" s="13" t="s">
        <v>15</v>
      </c>
    </row>
    <row r="19" spans="1:10" customFormat="1" ht="69" customHeight="1" x14ac:dyDescent="0.2">
      <c r="A19" s="170" t="s">
        <v>735</v>
      </c>
      <c r="B19" s="171"/>
      <c r="C19" s="171"/>
      <c r="D19" s="171"/>
      <c r="E19" s="171"/>
      <c r="F19" s="171"/>
      <c r="G19" s="171"/>
      <c r="H19" s="171"/>
      <c r="I19" s="171"/>
      <c r="J19" s="12" t="s">
        <v>16</v>
      </c>
    </row>
    <row r="20" spans="1:10" customFormat="1" ht="18" customHeight="1" x14ac:dyDescent="0.2">
      <c r="A20" s="166" t="s">
        <v>17</v>
      </c>
      <c r="B20" s="166"/>
      <c r="C20" s="166"/>
      <c r="D20" s="166"/>
      <c r="E20" s="166"/>
      <c r="F20" s="166"/>
      <c r="G20" s="166"/>
      <c r="H20" s="166"/>
      <c r="I20" s="166"/>
      <c r="J20" s="13" t="s">
        <v>18</v>
      </c>
    </row>
    <row r="21" spans="1:10" ht="51" customHeight="1" x14ac:dyDescent="0.2">
      <c r="A21" s="164" t="s">
        <v>736</v>
      </c>
      <c r="B21" s="165"/>
      <c r="C21" s="165"/>
      <c r="D21" s="165"/>
      <c r="E21" s="165"/>
      <c r="F21" s="165"/>
      <c r="G21" s="165"/>
      <c r="H21" s="165"/>
      <c r="I21" s="165"/>
      <c r="J21" s="12" t="s">
        <v>19</v>
      </c>
    </row>
    <row r="22" spans="1:10" ht="18.75" customHeight="1" x14ac:dyDescent="0.2">
      <c r="A22" s="167" t="s">
        <v>20</v>
      </c>
      <c r="B22" s="168"/>
      <c r="C22" s="168"/>
      <c r="D22" s="168"/>
      <c r="E22" s="168"/>
      <c r="F22" s="168"/>
      <c r="G22" s="168"/>
      <c r="H22" s="168"/>
      <c r="I22" s="168"/>
    </row>
    <row r="23" spans="1:10" customFormat="1" ht="30" customHeight="1" x14ac:dyDescent="0.2">
      <c r="A23" s="174"/>
      <c r="B23" s="174"/>
      <c r="C23" s="174"/>
      <c r="D23" s="174"/>
      <c r="E23" s="174"/>
      <c r="F23" s="174"/>
      <c r="G23" s="174"/>
      <c r="H23" s="174"/>
      <c r="I23" s="174"/>
      <c r="J23" s="15" t="s">
        <v>21</v>
      </c>
    </row>
    <row r="24" spans="1:10" customFormat="1" ht="75.75" customHeight="1" x14ac:dyDescent="0.2">
      <c r="A24" s="172" t="s">
        <v>737</v>
      </c>
      <c r="B24" s="173"/>
      <c r="C24" s="173"/>
      <c r="D24" s="173"/>
      <c r="E24" s="173"/>
      <c r="F24" s="173"/>
      <c r="G24" s="173"/>
      <c r="H24" s="173"/>
      <c r="I24" s="173"/>
      <c r="J24" s="175" t="s">
        <v>179</v>
      </c>
    </row>
    <row r="25" spans="1:10" ht="16.5" customHeight="1" x14ac:dyDescent="0.2">
      <c r="A25" s="178" t="s">
        <v>180</v>
      </c>
      <c r="B25" s="178"/>
      <c r="C25" s="178"/>
      <c r="D25" s="178"/>
      <c r="E25" s="178"/>
      <c r="F25" s="178"/>
      <c r="G25" s="178"/>
      <c r="H25" s="178"/>
      <c r="I25" s="178"/>
      <c r="J25" s="176"/>
    </row>
    <row r="26" spans="1:10" ht="30" customHeight="1" x14ac:dyDescent="0.2">
      <c r="A26" s="179" t="s">
        <v>22</v>
      </c>
      <c r="B26" s="180" t="s">
        <v>552</v>
      </c>
      <c r="C26" s="180"/>
      <c r="D26" s="180"/>
      <c r="E26" s="113" t="s">
        <v>23</v>
      </c>
      <c r="F26" s="181">
        <v>131720</v>
      </c>
      <c r="G26" s="181"/>
      <c r="H26" s="181"/>
      <c r="I26" s="181"/>
      <c r="J26" s="176"/>
    </row>
    <row r="27" spans="1:10" ht="30" customHeight="1" x14ac:dyDescent="0.2">
      <c r="A27" s="179"/>
      <c r="B27" s="180"/>
      <c r="C27" s="180"/>
      <c r="D27" s="180"/>
      <c r="E27" s="113" t="s">
        <v>24</v>
      </c>
      <c r="F27" s="181" t="s">
        <v>666</v>
      </c>
      <c r="G27" s="181"/>
      <c r="H27" s="181"/>
      <c r="I27" s="181"/>
      <c r="J27" s="176"/>
    </row>
    <row r="28" spans="1:10" ht="30" customHeight="1" x14ac:dyDescent="0.2">
      <c r="A28" s="179" t="s">
        <v>25</v>
      </c>
      <c r="B28" s="180" t="s">
        <v>553</v>
      </c>
      <c r="C28" s="180"/>
      <c r="D28" s="180"/>
      <c r="E28" s="113" t="s">
        <v>23</v>
      </c>
      <c r="F28" s="181">
        <v>6190.84</v>
      </c>
      <c r="G28" s="181"/>
      <c r="H28" s="181"/>
      <c r="I28" s="181"/>
      <c r="J28" s="176"/>
    </row>
    <row r="29" spans="1:10" ht="30" customHeight="1" x14ac:dyDescent="0.2">
      <c r="A29" s="179"/>
      <c r="B29" s="180"/>
      <c r="C29" s="180"/>
      <c r="D29" s="180"/>
      <c r="E29" s="113" t="s">
        <v>24</v>
      </c>
      <c r="F29" s="181" t="s">
        <v>555</v>
      </c>
      <c r="G29" s="181"/>
      <c r="H29" s="181"/>
      <c r="I29" s="181"/>
      <c r="J29" s="176"/>
    </row>
    <row r="30" spans="1:10" ht="30" customHeight="1" x14ac:dyDescent="0.2">
      <c r="A30" s="179" t="s">
        <v>26</v>
      </c>
      <c r="B30" s="180" t="s">
        <v>554</v>
      </c>
      <c r="C30" s="180"/>
      <c r="D30" s="180"/>
      <c r="E30" s="113" t="s">
        <v>23</v>
      </c>
      <c r="F30" s="181">
        <v>1185.54</v>
      </c>
      <c r="G30" s="181"/>
      <c r="H30" s="181"/>
      <c r="I30" s="181"/>
      <c r="J30" s="176"/>
    </row>
    <row r="31" spans="1:10" ht="30" customHeight="1" x14ac:dyDescent="0.2">
      <c r="A31" s="179"/>
      <c r="B31" s="180"/>
      <c r="C31" s="180"/>
      <c r="D31" s="180"/>
      <c r="E31" s="113" t="s">
        <v>24</v>
      </c>
      <c r="F31" s="181" t="s">
        <v>667</v>
      </c>
      <c r="G31" s="181"/>
      <c r="H31" s="181"/>
      <c r="I31" s="181"/>
      <c r="J31" s="176"/>
    </row>
    <row r="32" spans="1:10" ht="84.95" customHeight="1" x14ac:dyDescent="0.2">
      <c r="A32" s="182"/>
      <c r="B32" s="183"/>
      <c r="C32" s="183"/>
      <c r="D32" s="183"/>
      <c r="E32" s="183"/>
      <c r="F32" s="183"/>
      <c r="G32" s="183"/>
      <c r="H32" s="183"/>
      <c r="I32" s="183"/>
      <c r="J32" s="177"/>
    </row>
  </sheetData>
  <mergeCells count="43">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18:I18"/>
    <mergeCell ref="A19:I19"/>
    <mergeCell ref="A20:I20"/>
    <mergeCell ref="A24:I24"/>
    <mergeCell ref="A22:I22"/>
    <mergeCell ref="A23:I23"/>
    <mergeCell ref="A21:I21"/>
    <mergeCell ref="A8:B8"/>
    <mergeCell ref="C8:I8"/>
    <mergeCell ref="A9:B9"/>
    <mergeCell ref="C9:I9"/>
    <mergeCell ref="A17:I17"/>
    <mergeCell ref="A15:I15"/>
    <mergeCell ref="A16:I16"/>
    <mergeCell ref="A10:I10"/>
    <mergeCell ref="A11:I11"/>
    <mergeCell ref="A12:I12"/>
    <mergeCell ref="A13:I13"/>
    <mergeCell ref="A14:I14"/>
    <mergeCell ref="A7:B7"/>
    <mergeCell ref="C7:I7"/>
    <mergeCell ref="A6:B6"/>
    <mergeCell ref="C6:I6"/>
    <mergeCell ref="A1:I1"/>
    <mergeCell ref="A2:I2"/>
    <mergeCell ref="A3:I3"/>
    <mergeCell ref="A5:B5"/>
    <mergeCell ref="C5:I5"/>
  </mergeCells>
  <dataValidations disablePrompts="1"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1"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B71B-AF17-4B25-AE17-F5790F5EFE8C}">
  <sheetPr>
    <tabColor rgb="FF6A5089"/>
    <outlinePr summaryBelow="0" summaryRight="0"/>
    <pageSetUpPr autoPageBreaks="0"/>
  </sheetPr>
  <dimension ref="A1:AN143"/>
  <sheetViews>
    <sheetView showGridLines="0" view="pageBreakPreview" topLeftCell="M134" zoomScale="108" zoomScaleNormal="90" zoomScaleSheetLayoutView="95" workbookViewId="0">
      <selection activeCell="P136" sqref="P136"/>
    </sheetView>
  </sheetViews>
  <sheetFormatPr baseColWidth="10" defaultColWidth="9.140625" defaultRowHeight="21.75" x14ac:dyDescent="0.4"/>
  <cols>
    <col min="1" max="1" width="3.42578125" style="17" customWidth="1"/>
    <col min="2" max="2" width="25.42578125" style="17" customWidth="1"/>
    <col min="3" max="3" width="3.7109375" style="17" customWidth="1"/>
    <col min="4" max="16" width="11.140625" style="17" customWidth="1"/>
    <col min="17" max="17" width="28.28515625" style="17" customWidth="1"/>
    <col min="18" max="33" width="11.140625" style="17" customWidth="1"/>
    <col min="34" max="36" width="9.140625" style="21"/>
    <col min="37" max="37" width="78.42578125" style="22" customWidth="1"/>
    <col min="38" max="38" width="9.140625" style="21"/>
    <col min="39" max="39" width="12.85546875" style="21" customWidth="1"/>
    <col min="40" max="16384" width="9.140625" style="21"/>
  </cols>
  <sheetData>
    <row r="1" spans="1:39" ht="13.5" customHeight="1" x14ac:dyDescent="0.4">
      <c r="B1" s="18"/>
      <c r="C1" s="19"/>
      <c r="D1" s="2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9" s="17" customFormat="1" ht="99" customHeight="1" x14ac:dyDescent="0.3">
      <c r="A2" s="186" t="s">
        <v>226</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23"/>
    </row>
    <row r="3" spans="1:39" ht="13.5" customHeight="1" x14ac:dyDescent="0.4">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9" ht="36.75" customHeight="1" x14ac:dyDescent="0.4">
      <c r="B4" s="187" t="s">
        <v>181</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row>
    <row r="5" spans="1:39" ht="13.5" customHeight="1" x14ac:dyDescent="0.4">
      <c r="B5" s="19"/>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9" ht="30" customHeight="1" x14ac:dyDescent="0.4">
      <c r="B6" s="189" t="s">
        <v>1</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89"/>
      <c r="AJ6" s="189"/>
    </row>
    <row r="7" spans="1:39" ht="30" customHeight="1" x14ac:dyDescent="0.4">
      <c r="B7" s="184" t="s">
        <v>2</v>
      </c>
      <c r="C7" s="184"/>
      <c r="D7" s="184"/>
      <c r="E7" s="184"/>
      <c r="F7" s="184"/>
      <c r="G7" s="184"/>
      <c r="H7" s="184"/>
      <c r="I7" s="185" t="s">
        <v>213</v>
      </c>
      <c r="J7" s="185"/>
      <c r="K7" s="185"/>
      <c r="L7" s="185"/>
      <c r="M7" s="185"/>
      <c r="N7" s="185"/>
      <c r="O7" s="185"/>
      <c r="P7" s="185" t="s">
        <v>213</v>
      </c>
      <c r="Q7" s="185"/>
      <c r="R7" s="185"/>
      <c r="S7" s="185"/>
      <c r="T7" s="185"/>
      <c r="U7" s="185"/>
      <c r="V7" s="185"/>
      <c r="W7" s="185" t="s">
        <v>213</v>
      </c>
      <c r="X7" s="185"/>
      <c r="Y7" s="185"/>
      <c r="Z7" s="185"/>
      <c r="AA7" s="185"/>
      <c r="AB7" s="185"/>
      <c r="AC7" s="185"/>
      <c r="AD7" s="185" t="s">
        <v>213</v>
      </c>
      <c r="AE7" s="185"/>
      <c r="AF7" s="185"/>
      <c r="AG7" s="185"/>
      <c r="AH7" s="185"/>
      <c r="AI7" s="185"/>
      <c r="AJ7" s="185"/>
    </row>
    <row r="8" spans="1:39" ht="30" customHeight="1" x14ac:dyDescent="0.4">
      <c r="B8" s="184" t="s">
        <v>3</v>
      </c>
      <c r="C8" s="184"/>
      <c r="D8" s="184"/>
      <c r="E8" s="184"/>
      <c r="F8" s="184"/>
      <c r="G8" s="184"/>
      <c r="H8" s="184"/>
      <c r="I8" s="185">
        <v>2024</v>
      </c>
      <c r="J8" s="185"/>
      <c r="K8" s="185"/>
      <c r="L8" s="185"/>
      <c r="M8" s="185"/>
      <c r="N8" s="185"/>
      <c r="O8" s="185"/>
      <c r="P8" s="185">
        <v>2024</v>
      </c>
      <c r="Q8" s="185"/>
      <c r="R8" s="185"/>
      <c r="S8" s="185"/>
      <c r="T8" s="185"/>
      <c r="U8" s="185"/>
      <c r="V8" s="185"/>
      <c r="W8" s="185">
        <v>2024</v>
      </c>
      <c r="X8" s="185"/>
      <c r="Y8" s="185"/>
      <c r="Z8" s="185"/>
      <c r="AA8" s="185"/>
      <c r="AB8" s="185"/>
      <c r="AC8" s="185"/>
      <c r="AD8" s="185">
        <v>2024</v>
      </c>
      <c r="AE8" s="185"/>
      <c r="AF8" s="185"/>
      <c r="AG8" s="185"/>
      <c r="AH8" s="185"/>
      <c r="AI8" s="185"/>
      <c r="AJ8" s="185"/>
    </row>
    <row r="9" spans="1:39" ht="30" customHeight="1" x14ac:dyDescent="0.4">
      <c r="B9" s="184" t="s">
        <v>4</v>
      </c>
      <c r="C9" s="184"/>
      <c r="D9" s="184"/>
      <c r="E9" s="184"/>
      <c r="F9" s="184"/>
      <c r="G9" s="184"/>
      <c r="H9" s="184"/>
      <c r="I9" s="185" t="s">
        <v>228</v>
      </c>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row>
    <row r="10" spans="1:39" ht="30" customHeight="1" x14ac:dyDescent="0.4">
      <c r="B10" s="184" t="s">
        <v>5</v>
      </c>
      <c r="C10" s="184"/>
      <c r="D10" s="184"/>
      <c r="E10" s="184"/>
      <c r="F10" s="184"/>
      <c r="G10" s="184"/>
      <c r="H10" s="184"/>
      <c r="I10" s="185" t="s">
        <v>214</v>
      </c>
      <c r="J10" s="185"/>
      <c r="K10" s="185"/>
      <c r="L10" s="185"/>
      <c r="M10" s="185"/>
      <c r="N10" s="185"/>
      <c r="O10" s="185"/>
      <c r="P10" s="185" t="s">
        <v>214</v>
      </c>
      <c r="Q10" s="185"/>
      <c r="R10" s="185"/>
      <c r="S10" s="185"/>
      <c r="T10" s="185"/>
      <c r="U10" s="185"/>
      <c r="V10" s="185"/>
      <c r="W10" s="185" t="s">
        <v>214</v>
      </c>
      <c r="X10" s="185"/>
      <c r="Y10" s="185"/>
      <c r="Z10" s="185"/>
      <c r="AA10" s="185"/>
      <c r="AB10" s="185"/>
      <c r="AC10" s="185"/>
      <c r="AD10" s="185" t="s">
        <v>214</v>
      </c>
      <c r="AE10" s="185"/>
      <c r="AF10" s="185"/>
      <c r="AG10" s="185"/>
      <c r="AH10" s="185"/>
      <c r="AI10" s="185"/>
      <c r="AJ10" s="185"/>
    </row>
    <row r="11" spans="1:39" ht="54" customHeight="1" x14ac:dyDescent="0.4">
      <c r="B11" s="184" t="s">
        <v>6</v>
      </c>
      <c r="C11" s="184"/>
      <c r="D11" s="184"/>
      <c r="E11" s="184"/>
      <c r="F11" s="184"/>
      <c r="G11" s="184"/>
      <c r="H11" s="184"/>
      <c r="I11" s="190" t="s">
        <v>601</v>
      </c>
      <c r="J11" s="190"/>
      <c r="K11" s="190"/>
      <c r="L11" s="190"/>
      <c r="M11" s="190"/>
      <c r="N11" s="190"/>
      <c r="O11" s="190"/>
      <c r="P11" s="190" t="s">
        <v>731</v>
      </c>
      <c r="Q11" s="190"/>
      <c r="R11" s="190"/>
      <c r="S11" s="190"/>
      <c r="T11" s="190"/>
      <c r="U11" s="190"/>
      <c r="V11" s="190"/>
      <c r="W11" s="190" t="s">
        <v>731</v>
      </c>
      <c r="X11" s="190"/>
      <c r="Y11" s="190"/>
      <c r="Z11" s="190"/>
      <c r="AA11" s="190"/>
      <c r="AB11" s="190"/>
      <c r="AC11" s="190"/>
      <c r="AD11" s="190" t="s">
        <v>731</v>
      </c>
      <c r="AE11" s="190"/>
      <c r="AF11" s="190"/>
      <c r="AG11" s="190"/>
      <c r="AH11" s="190"/>
      <c r="AI11" s="190"/>
      <c r="AJ11" s="190"/>
    </row>
    <row r="12" spans="1:39" ht="24.95" customHeight="1" x14ac:dyDescent="0.4">
      <c r="B12" s="19"/>
      <c r="C12" s="1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9" s="25" customFormat="1" ht="33" customHeight="1" x14ac:dyDescent="0.2">
      <c r="A13" s="24"/>
      <c r="B13" s="191" t="s">
        <v>27</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3" t="s">
        <v>28</v>
      </c>
      <c r="AL13" s="152"/>
      <c r="AM13" s="152"/>
    </row>
    <row r="14" spans="1:39" s="28" customFormat="1" ht="33" customHeight="1" x14ac:dyDescent="0.2">
      <c r="A14" s="2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K14" s="194"/>
      <c r="AL14" s="29"/>
    </row>
    <row r="15" spans="1:39" s="28" customFormat="1" ht="33" customHeight="1" x14ac:dyDescent="0.2">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K15" s="194"/>
      <c r="AL15" s="29"/>
    </row>
    <row r="16" spans="1:39" ht="13.5" customHeight="1" x14ac:dyDescent="0.3">
      <c r="AK16" s="194"/>
      <c r="AL16" s="29"/>
    </row>
    <row r="17" spans="2:39" ht="13.5" customHeight="1" x14ac:dyDescent="0.3">
      <c r="B17" s="196" t="s">
        <v>29</v>
      </c>
      <c r="D17" s="30"/>
      <c r="E17" s="31"/>
      <c r="G17" s="30"/>
      <c r="H17" s="31"/>
      <c r="J17" s="30"/>
      <c r="K17" s="31"/>
      <c r="M17" s="30"/>
      <c r="N17" s="31"/>
      <c r="AK17" s="194"/>
      <c r="AL17" s="29"/>
    </row>
    <row r="18" spans="2:39" ht="13.5" customHeight="1" x14ac:dyDescent="0.3">
      <c r="B18" s="197"/>
      <c r="D18" s="31"/>
      <c r="E18" s="31"/>
      <c r="G18" s="31"/>
      <c r="H18" s="31"/>
      <c r="J18" s="31"/>
      <c r="K18" s="31"/>
      <c r="M18" s="31"/>
      <c r="N18" s="31"/>
      <c r="AK18" s="194"/>
      <c r="AL18" s="29"/>
    </row>
    <row r="19" spans="2:39" ht="13.5" customHeight="1" x14ac:dyDescent="0.3">
      <c r="B19" s="197"/>
      <c r="D19" s="31"/>
      <c r="E19" s="31"/>
      <c r="G19" s="31"/>
      <c r="H19" s="31"/>
      <c r="J19" s="31"/>
      <c r="K19" s="31"/>
      <c r="M19" s="31"/>
      <c r="N19" s="31"/>
      <c r="AK19" s="194"/>
      <c r="AL19" s="29"/>
    </row>
    <row r="20" spans="2:39" ht="13.5" customHeight="1" x14ac:dyDescent="0.3">
      <c r="B20" s="197"/>
      <c r="D20" s="31"/>
      <c r="E20" s="31"/>
      <c r="G20" s="31"/>
      <c r="H20" s="31"/>
      <c r="J20" s="31"/>
      <c r="K20" s="31"/>
      <c r="M20" s="31"/>
      <c r="N20" s="31"/>
      <c r="AK20" s="194"/>
      <c r="AL20" s="29"/>
    </row>
    <row r="21" spans="2:39" ht="13.5" customHeight="1" x14ac:dyDescent="0.3">
      <c r="B21" s="197"/>
      <c r="D21" s="31"/>
      <c r="E21" s="31"/>
      <c r="G21" s="31"/>
      <c r="H21" s="31"/>
      <c r="J21" s="31"/>
      <c r="K21" s="31"/>
      <c r="M21" s="31"/>
      <c r="N21" s="31"/>
      <c r="AK21" s="194"/>
      <c r="AL21" s="29"/>
    </row>
    <row r="22" spans="2:39" ht="13.5" customHeight="1" x14ac:dyDescent="0.3">
      <c r="B22" s="197"/>
      <c r="AK22" s="194"/>
      <c r="AL22" s="29"/>
    </row>
    <row r="23" spans="2:39" ht="13.5" customHeight="1" x14ac:dyDescent="0.3">
      <c r="B23" s="197"/>
      <c r="D23" s="30"/>
      <c r="E23" s="31"/>
      <c r="G23" s="30"/>
      <c r="H23" s="31"/>
      <c r="J23" s="30"/>
      <c r="K23" s="31"/>
      <c r="M23" s="30"/>
      <c r="N23" s="31"/>
      <c r="AK23" s="194"/>
      <c r="AL23" s="29"/>
    </row>
    <row r="24" spans="2:39" ht="13.5" customHeight="1" x14ac:dyDescent="0.3">
      <c r="B24" s="197"/>
      <c r="D24" s="31"/>
      <c r="E24" s="31"/>
      <c r="G24" s="31"/>
      <c r="H24" s="31"/>
      <c r="J24" s="31"/>
      <c r="K24" s="31"/>
      <c r="M24" s="31"/>
      <c r="N24" s="31"/>
      <c r="AK24" s="194"/>
      <c r="AL24" s="29"/>
      <c r="AM24" s="29"/>
    </row>
    <row r="25" spans="2:39" ht="13.5" customHeight="1" x14ac:dyDescent="0.3">
      <c r="B25" s="197"/>
      <c r="D25" s="31"/>
      <c r="E25" s="31"/>
      <c r="G25" s="31"/>
      <c r="H25" s="31"/>
      <c r="J25" s="31"/>
      <c r="K25" s="31"/>
      <c r="M25" s="31"/>
      <c r="N25" s="31"/>
      <c r="AK25" s="194"/>
    </row>
    <row r="26" spans="2:39" ht="13.5" customHeight="1" x14ac:dyDescent="0.3">
      <c r="B26" s="197"/>
      <c r="D26" s="31"/>
      <c r="E26" s="31"/>
      <c r="G26" s="31"/>
      <c r="H26" s="31"/>
      <c r="J26" s="31"/>
      <c r="K26" s="31"/>
      <c r="M26" s="31"/>
      <c r="N26" s="31"/>
      <c r="AK26" s="194"/>
      <c r="AL26" s="29"/>
      <c r="AM26" s="29"/>
    </row>
    <row r="27" spans="2:39" ht="13.5" customHeight="1" x14ac:dyDescent="0.3">
      <c r="B27" s="198"/>
      <c r="D27" s="31"/>
      <c r="E27" s="31"/>
      <c r="G27" s="31"/>
      <c r="H27" s="31"/>
      <c r="J27" s="31"/>
      <c r="K27" s="31"/>
      <c r="M27" s="31"/>
      <c r="N27" s="31"/>
      <c r="AK27" s="194"/>
      <c r="AL27" s="29"/>
      <c r="AM27" s="29"/>
    </row>
    <row r="28" spans="2:39" ht="13.5" customHeight="1" x14ac:dyDescent="0.35">
      <c r="B28" s="32"/>
      <c r="AK28" s="194"/>
      <c r="AL28" s="29"/>
      <c r="AM28" s="29"/>
    </row>
    <row r="29" spans="2:39" ht="13.5" customHeight="1" x14ac:dyDescent="0.3">
      <c r="B29" s="199" t="s">
        <v>30</v>
      </c>
      <c r="D29" s="202" t="s">
        <v>556</v>
      </c>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4"/>
      <c r="AK29" s="194"/>
      <c r="AL29" s="29"/>
      <c r="AM29" s="29"/>
    </row>
    <row r="30" spans="2:39" ht="13.5" customHeight="1" x14ac:dyDescent="0.3">
      <c r="B30" s="200"/>
      <c r="D30" s="205"/>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7"/>
      <c r="AK30" s="194"/>
      <c r="AL30" s="29"/>
      <c r="AM30" s="29"/>
    </row>
    <row r="31" spans="2:39" ht="13.5" customHeight="1" x14ac:dyDescent="0.3">
      <c r="B31" s="200"/>
      <c r="D31" s="205"/>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7"/>
      <c r="AK31" s="194"/>
      <c r="AL31" s="29"/>
      <c r="AM31" s="29"/>
    </row>
    <row r="32" spans="2:39" ht="13.5" customHeight="1" x14ac:dyDescent="0.3">
      <c r="B32" s="200"/>
      <c r="D32" s="205"/>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7"/>
      <c r="AK32" s="195"/>
      <c r="AL32" s="29"/>
      <c r="AM32" s="29"/>
    </row>
    <row r="33" spans="2:40" ht="43.5" customHeight="1" x14ac:dyDescent="0.3">
      <c r="B33" s="201"/>
      <c r="D33" s="208"/>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10"/>
      <c r="AK33" s="211" t="s">
        <v>182</v>
      </c>
      <c r="AL33" s="29"/>
      <c r="AM33" s="29"/>
    </row>
    <row r="34" spans="2:40" ht="21.75" customHeight="1" x14ac:dyDescent="0.35">
      <c r="B34" s="32"/>
      <c r="AK34" s="212"/>
    </row>
    <row r="35" spans="2:40" ht="13.5" customHeight="1" x14ac:dyDescent="0.3">
      <c r="B35" s="196" t="s">
        <v>31</v>
      </c>
      <c r="D35" s="33"/>
      <c r="E35" s="33"/>
      <c r="F35" s="33"/>
      <c r="G35" s="33"/>
      <c r="H35" s="33"/>
      <c r="M35" s="33"/>
      <c r="N35" s="33"/>
      <c r="O35" s="33"/>
      <c r="P35" s="33"/>
      <c r="Q35" s="33"/>
      <c r="R35" s="33"/>
      <c r="S35" s="33"/>
      <c r="T35" s="33"/>
      <c r="U35" s="33"/>
      <c r="W35" s="216"/>
      <c r="X35" s="216"/>
      <c r="Y35" s="33"/>
      <c r="Z35" s="33"/>
      <c r="AA35" s="33"/>
      <c r="AB35" s="33"/>
      <c r="AC35" s="33"/>
      <c r="AD35" s="30"/>
      <c r="AE35" s="30"/>
      <c r="AK35" s="212"/>
    </row>
    <row r="36" spans="2:40" ht="13.5" customHeight="1" x14ac:dyDescent="0.3">
      <c r="B36" s="214"/>
      <c r="D36" s="33"/>
      <c r="E36" s="33"/>
      <c r="F36" s="33"/>
      <c r="G36" s="33"/>
      <c r="H36" s="33"/>
      <c r="M36" s="33"/>
      <c r="N36" s="33"/>
      <c r="O36" s="33"/>
      <c r="P36" s="33"/>
      <c r="Q36" s="33"/>
      <c r="R36" s="33"/>
      <c r="S36" s="33"/>
      <c r="T36" s="33"/>
      <c r="U36" s="33"/>
      <c r="W36" s="216"/>
      <c r="X36" s="216"/>
      <c r="Y36" s="33"/>
      <c r="Z36" s="33"/>
      <c r="AA36" s="33"/>
      <c r="AB36" s="33"/>
      <c r="AC36" s="33"/>
      <c r="AD36" s="30"/>
      <c r="AE36" s="30"/>
      <c r="AK36" s="212"/>
    </row>
    <row r="37" spans="2:40" ht="13.5" customHeight="1" x14ac:dyDescent="0.3">
      <c r="B37" s="214"/>
      <c r="D37" s="33"/>
      <c r="E37" s="33"/>
      <c r="F37" s="33"/>
      <c r="G37" s="33"/>
      <c r="H37" s="33"/>
      <c r="M37" s="33"/>
      <c r="N37" s="33"/>
      <c r="O37" s="33"/>
      <c r="P37" s="33"/>
      <c r="Q37" s="33"/>
      <c r="R37" s="33"/>
      <c r="S37" s="33"/>
      <c r="T37" s="33"/>
      <c r="U37" s="33"/>
      <c r="W37" s="216"/>
      <c r="X37" s="216"/>
      <c r="Y37" s="33"/>
      <c r="Z37" s="33"/>
      <c r="AA37" s="33"/>
      <c r="AB37" s="33"/>
      <c r="AC37" s="33"/>
      <c r="AD37" s="30"/>
      <c r="AE37" s="30"/>
      <c r="AK37" s="212"/>
    </row>
    <row r="38" spans="2:40" ht="13.5" customHeight="1" x14ac:dyDescent="0.3">
      <c r="B38" s="214"/>
      <c r="D38" s="33"/>
      <c r="E38" s="33"/>
      <c r="F38" s="33"/>
      <c r="G38" s="33"/>
      <c r="H38" s="33"/>
      <c r="M38" s="33"/>
      <c r="N38" s="33"/>
      <c r="O38" s="33"/>
      <c r="P38" s="33"/>
      <c r="Q38" s="33"/>
      <c r="R38" s="33"/>
      <c r="S38" s="33"/>
      <c r="T38" s="33"/>
      <c r="U38" s="33"/>
      <c r="W38" s="216"/>
      <c r="X38" s="216"/>
      <c r="Y38" s="33"/>
      <c r="Z38" s="33"/>
      <c r="AA38" s="33"/>
      <c r="AB38" s="33"/>
      <c r="AC38" s="33"/>
      <c r="AD38" s="30"/>
      <c r="AE38" s="30"/>
      <c r="AK38" s="212"/>
    </row>
    <row r="39" spans="2:40" ht="13.5" customHeight="1" x14ac:dyDescent="0.3">
      <c r="B39" s="214"/>
      <c r="D39" s="33"/>
      <c r="E39" s="33"/>
      <c r="F39" s="33"/>
      <c r="G39" s="33"/>
      <c r="H39" s="33"/>
      <c r="M39" s="33"/>
      <c r="N39" s="33"/>
      <c r="O39" s="33"/>
      <c r="P39" s="33"/>
      <c r="Q39" s="33"/>
      <c r="R39" s="33"/>
      <c r="S39" s="33"/>
      <c r="T39" s="33"/>
      <c r="U39" s="33"/>
      <c r="W39" s="216"/>
      <c r="X39" s="216"/>
      <c r="Y39" s="33"/>
      <c r="Z39" s="33"/>
      <c r="AA39" s="33"/>
      <c r="AB39" s="33"/>
      <c r="AC39" s="33"/>
      <c r="AD39" s="30"/>
      <c r="AE39" s="30"/>
      <c r="AK39" s="212"/>
    </row>
    <row r="40" spans="2:40" ht="13.5" customHeight="1" x14ac:dyDescent="0.3">
      <c r="B40" s="214"/>
      <c r="D40" s="33"/>
      <c r="E40" s="33"/>
      <c r="F40" s="33"/>
      <c r="G40" s="33"/>
      <c r="H40" s="33"/>
      <c r="AK40" s="212"/>
    </row>
    <row r="41" spans="2:40" s="17" customFormat="1" ht="13.5" customHeight="1" x14ac:dyDescent="0.3">
      <c r="B41" s="214"/>
      <c r="D41" s="33"/>
      <c r="E41" s="33"/>
      <c r="F41" s="33"/>
      <c r="G41" s="33"/>
      <c r="H41" s="33"/>
      <c r="J41" s="217"/>
      <c r="K41" s="218"/>
      <c r="M41" s="217"/>
      <c r="N41" s="218"/>
      <c r="AH41" s="21"/>
      <c r="AI41" s="21"/>
      <c r="AJ41" s="21"/>
      <c r="AK41" s="212"/>
      <c r="AL41" s="21"/>
      <c r="AM41" s="21"/>
      <c r="AN41" s="21"/>
    </row>
    <row r="42" spans="2:40" s="17" customFormat="1" ht="13.5" customHeight="1" x14ac:dyDescent="0.3">
      <c r="B42" s="214"/>
      <c r="D42" s="33"/>
      <c r="E42" s="33"/>
      <c r="F42" s="33"/>
      <c r="G42" s="33"/>
      <c r="H42" s="33"/>
      <c r="J42" s="218"/>
      <c r="K42" s="218"/>
      <c r="M42" s="218"/>
      <c r="N42" s="218"/>
      <c r="AH42" s="21"/>
      <c r="AI42" s="21"/>
      <c r="AJ42" s="21"/>
      <c r="AK42" s="212"/>
      <c r="AL42" s="21"/>
      <c r="AM42" s="21"/>
      <c r="AN42" s="21"/>
    </row>
    <row r="43" spans="2:40" s="17" customFormat="1" ht="13.5" customHeight="1" x14ac:dyDescent="0.3">
      <c r="B43" s="214"/>
      <c r="D43" s="33"/>
      <c r="E43" s="33"/>
      <c r="F43" s="33"/>
      <c r="G43" s="33"/>
      <c r="H43" s="33"/>
      <c r="J43" s="218"/>
      <c r="K43" s="218"/>
      <c r="M43" s="218"/>
      <c r="N43" s="218"/>
      <c r="AH43" s="21"/>
      <c r="AI43" s="21"/>
      <c r="AJ43" s="21"/>
      <c r="AK43" s="212"/>
      <c r="AL43" s="21"/>
      <c r="AM43" s="21"/>
    </row>
    <row r="44" spans="2:40" s="17" customFormat="1" ht="13.5" customHeight="1" x14ac:dyDescent="0.3">
      <c r="B44" s="214"/>
      <c r="D44" s="33"/>
      <c r="E44" s="33"/>
      <c r="F44" s="33"/>
      <c r="G44" s="33"/>
      <c r="H44" s="33"/>
      <c r="J44" s="218"/>
      <c r="K44" s="218"/>
      <c r="M44" s="218"/>
      <c r="N44" s="218"/>
      <c r="AH44" s="21"/>
      <c r="AI44" s="21"/>
      <c r="AJ44" s="21"/>
      <c r="AK44" s="212"/>
      <c r="AL44" s="21"/>
      <c r="AM44" s="21"/>
    </row>
    <row r="45" spans="2:40" s="17" customFormat="1" ht="13.5" customHeight="1" x14ac:dyDescent="0.3">
      <c r="B45" s="214"/>
      <c r="D45" s="33"/>
      <c r="E45" s="33"/>
      <c r="F45" s="33"/>
      <c r="G45" s="33"/>
      <c r="H45" s="33"/>
      <c r="J45" s="218"/>
      <c r="K45" s="218"/>
      <c r="M45" s="218"/>
      <c r="N45" s="218"/>
      <c r="AH45" s="21"/>
      <c r="AI45" s="21"/>
      <c r="AJ45" s="21"/>
      <c r="AK45" s="212"/>
      <c r="AL45" s="21"/>
      <c r="AM45" s="21"/>
    </row>
    <row r="46" spans="2:40" s="17" customFormat="1" ht="13.5" customHeight="1" x14ac:dyDescent="0.3">
      <c r="B46" s="214"/>
      <c r="AH46" s="21"/>
      <c r="AI46" s="21"/>
      <c r="AJ46" s="21"/>
      <c r="AK46" s="212"/>
    </row>
    <row r="47" spans="2:40" s="17" customFormat="1" ht="13.5" customHeight="1" x14ac:dyDescent="0.3">
      <c r="B47" s="214"/>
      <c r="D47" s="217"/>
      <c r="E47" s="218"/>
      <c r="G47" s="217"/>
      <c r="H47" s="218"/>
      <c r="J47" s="217"/>
      <c r="K47" s="218"/>
      <c r="M47" s="217"/>
      <c r="N47" s="218"/>
      <c r="AH47" s="21"/>
      <c r="AI47" s="21"/>
      <c r="AJ47" s="21"/>
      <c r="AK47" s="212"/>
    </row>
    <row r="48" spans="2:40" s="17" customFormat="1" ht="13.5" customHeight="1" x14ac:dyDescent="0.3">
      <c r="B48" s="214"/>
      <c r="D48" s="218"/>
      <c r="E48" s="218"/>
      <c r="G48" s="218"/>
      <c r="H48" s="218"/>
      <c r="J48" s="218"/>
      <c r="K48" s="218"/>
      <c r="M48" s="218"/>
      <c r="N48" s="218"/>
      <c r="AH48" s="21"/>
      <c r="AI48" s="21"/>
      <c r="AJ48" s="21"/>
      <c r="AK48" s="212"/>
    </row>
    <row r="49" spans="2:40" s="17" customFormat="1" ht="13.5" customHeight="1" x14ac:dyDescent="0.3">
      <c r="B49" s="214"/>
      <c r="D49" s="218"/>
      <c r="E49" s="218"/>
      <c r="G49" s="218"/>
      <c r="H49" s="218"/>
      <c r="J49" s="218"/>
      <c r="K49" s="218"/>
      <c r="M49" s="218"/>
      <c r="N49" s="218"/>
      <c r="AH49" s="21"/>
      <c r="AI49" s="21"/>
      <c r="AJ49" s="21"/>
      <c r="AK49" s="212"/>
    </row>
    <row r="50" spans="2:40" s="17" customFormat="1" ht="13.5" customHeight="1" x14ac:dyDescent="0.3">
      <c r="B50" s="214"/>
      <c r="D50" s="218"/>
      <c r="E50" s="218"/>
      <c r="G50" s="218"/>
      <c r="H50" s="218"/>
      <c r="J50" s="218"/>
      <c r="K50" s="218"/>
      <c r="M50" s="218"/>
      <c r="N50" s="218"/>
      <c r="AH50" s="21"/>
      <c r="AI50" s="21"/>
      <c r="AJ50" s="21"/>
      <c r="AK50" s="212"/>
    </row>
    <row r="51" spans="2:40" s="17" customFormat="1" ht="13.5" customHeight="1" x14ac:dyDescent="0.3">
      <c r="B51" s="214"/>
      <c r="D51" s="218"/>
      <c r="E51" s="218"/>
      <c r="G51" s="218"/>
      <c r="H51" s="218"/>
      <c r="J51" s="218"/>
      <c r="K51" s="218"/>
      <c r="M51" s="218"/>
      <c r="N51" s="218"/>
      <c r="AH51" s="21"/>
      <c r="AI51" s="21"/>
      <c r="AJ51" s="21"/>
      <c r="AK51" s="212"/>
    </row>
    <row r="52" spans="2:40" s="17" customFormat="1" ht="13.5" customHeight="1" x14ac:dyDescent="0.3">
      <c r="B52" s="214"/>
      <c r="AH52" s="21"/>
      <c r="AI52" s="21"/>
      <c r="AJ52" s="21"/>
      <c r="AK52" s="212"/>
    </row>
    <row r="53" spans="2:40" s="17" customFormat="1" ht="13.5" customHeight="1" x14ac:dyDescent="0.3">
      <c r="B53" s="214"/>
      <c r="D53" s="217"/>
      <c r="E53" s="218"/>
      <c r="G53" s="217"/>
      <c r="H53" s="218"/>
      <c r="J53" s="217"/>
      <c r="K53" s="218"/>
      <c r="M53" s="217"/>
      <c r="N53" s="218"/>
      <c r="AH53" s="21"/>
      <c r="AI53" s="21"/>
      <c r="AJ53" s="21"/>
      <c r="AK53" s="212"/>
    </row>
    <row r="54" spans="2:40" s="17" customFormat="1" ht="13.5" customHeight="1" x14ac:dyDescent="0.3">
      <c r="B54" s="214"/>
      <c r="D54" s="218"/>
      <c r="E54" s="218"/>
      <c r="G54" s="218"/>
      <c r="H54" s="218"/>
      <c r="J54" s="218"/>
      <c r="K54" s="218"/>
      <c r="M54" s="218"/>
      <c r="N54" s="218"/>
      <c r="AH54" s="21"/>
      <c r="AI54" s="21"/>
      <c r="AJ54" s="21"/>
      <c r="AK54" s="212"/>
    </row>
    <row r="55" spans="2:40" s="17" customFormat="1" ht="13.5" customHeight="1" x14ac:dyDescent="0.3">
      <c r="B55" s="214"/>
      <c r="D55" s="218"/>
      <c r="E55" s="218"/>
      <c r="G55" s="218"/>
      <c r="H55" s="218"/>
      <c r="J55" s="218"/>
      <c r="K55" s="218"/>
      <c r="M55" s="218"/>
      <c r="N55" s="218"/>
      <c r="AH55" s="21"/>
      <c r="AI55" s="21"/>
      <c r="AJ55" s="21"/>
      <c r="AK55" s="212"/>
    </row>
    <row r="56" spans="2:40" s="17" customFormat="1" ht="13.5" customHeight="1" x14ac:dyDescent="0.3">
      <c r="B56" s="214"/>
      <c r="D56" s="218"/>
      <c r="E56" s="218"/>
      <c r="G56" s="218"/>
      <c r="H56" s="218"/>
      <c r="J56" s="218"/>
      <c r="K56" s="218"/>
      <c r="M56" s="218"/>
      <c r="N56" s="218"/>
      <c r="AH56" s="21"/>
      <c r="AI56" s="21"/>
      <c r="AJ56" s="21"/>
      <c r="AK56" s="212"/>
    </row>
    <row r="57" spans="2:40" ht="13.5" customHeight="1" x14ac:dyDescent="0.3">
      <c r="B57" s="215"/>
      <c r="D57" s="218"/>
      <c r="E57" s="218"/>
      <c r="G57" s="218"/>
      <c r="H57" s="218"/>
      <c r="J57" s="218"/>
      <c r="K57" s="218"/>
      <c r="M57" s="218"/>
      <c r="N57" s="218"/>
      <c r="AK57" s="212"/>
      <c r="AL57" s="17"/>
      <c r="AM57" s="17"/>
      <c r="AN57" s="17"/>
    </row>
    <row r="58" spans="2:40" ht="13.5" customHeight="1" x14ac:dyDescent="0.3">
      <c r="AK58" s="212"/>
      <c r="AL58" s="17"/>
      <c r="AM58" s="17"/>
      <c r="AN58" s="17"/>
    </row>
    <row r="59" spans="2:40" ht="13.5" customHeight="1" x14ac:dyDescent="0.3">
      <c r="AK59" s="212"/>
      <c r="AL59" s="17"/>
      <c r="AM59" s="17"/>
    </row>
    <row r="60" spans="2:40" ht="13.5" customHeight="1" x14ac:dyDescent="0.3">
      <c r="AK60" s="212"/>
      <c r="AL60" s="17"/>
      <c r="AM60" s="17"/>
    </row>
    <row r="61" spans="2:40" ht="13.5" customHeight="1" x14ac:dyDescent="0.3">
      <c r="AK61" s="212"/>
      <c r="AL61" s="17"/>
      <c r="AM61" s="17"/>
    </row>
    <row r="62" spans="2:40" ht="13.5" customHeight="1" x14ac:dyDescent="0.3">
      <c r="AK62" s="212"/>
    </row>
    <row r="63" spans="2:40" ht="13.5" customHeight="1" x14ac:dyDescent="0.3">
      <c r="AK63" s="212"/>
    </row>
    <row r="64" spans="2:40" ht="13.5" customHeight="1" x14ac:dyDescent="0.3">
      <c r="AK64" s="212"/>
    </row>
    <row r="65" spans="1:40" ht="13.5" customHeight="1" x14ac:dyDescent="0.3">
      <c r="AK65" s="212"/>
    </row>
    <row r="66" spans="1:40" ht="13.5" customHeight="1" x14ac:dyDescent="0.3">
      <c r="AK66" s="212"/>
    </row>
    <row r="67" spans="1:40" ht="13.5" customHeight="1" x14ac:dyDescent="0.3">
      <c r="AK67" s="212"/>
    </row>
    <row r="68" spans="1:40" ht="13.5" customHeight="1" x14ac:dyDescent="0.3">
      <c r="AK68" s="212"/>
    </row>
    <row r="69" spans="1:40" ht="13.5" customHeight="1" x14ac:dyDescent="0.3">
      <c r="AK69" s="212"/>
    </row>
    <row r="70" spans="1:40" ht="13.5" customHeight="1" x14ac:dyDescent="0.35">
      <c r="B70" s="18"/>
      <c r="C70" s="19"/>
      <c r="D70" s="219"/>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K70" s="212"/>
    </row>
    <row r="71" spans="1:40" ht="13.5" customHeight="1" x14ac:dyDescent="0.35">
      <c r="B71" s="19"/>
      <c r="C71" s="19"/>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K71" s="212"/>
    </row>
    <row r="72" spans="1:40" ht="13.5" customHeight="1" x14ac:dyDescent="0.35">
      <c r="B72" s="19"/>
      <c r="C72" s="19"/>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K72" s="213"/>
    </row>
    <row r="73" spans="1:40" ht="13.5" customHeight="1" x14ac:dyDescent="0.35">
      <c r="B73" s="19"/>
      <c r="C73" s="19"/>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K73" s="34"/>
    </row>
    <row r="74" spans="1:40" ht="13.5" customHeight="1" x14ac:dyDescent="0.35">
      <c r="B74" s="19"/>
      <c r="C74" s="19"/>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K74" s="34"/>
    </row>
    <row r="75" spans="1:40" s="25" customFormat="1" ht="33" customHeight="1" x14ac:dyDescent="0.3">
      <c r="A75" s="24"/>
      <c r="B75" s="191" t="s">
        <v>32</v>
      </c>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221" t="s">
        <v>183</v>
      </c>
      <c r="AL75" s="21"/>
      <c r="AM75" s="21"/>
      <c r="AN75" s="21"/>
    </row>
    <row r="76" spans="1:40" s="28" customFormat="1" ht="33" customHeight="1" x14ac:dyDescent="0.3">
      <c r="A76" s="26"/>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K76" s="222"/>
      <c r="AL76" s="21"/>
      <c r="AM76" s="21"/>
      <c r="AN76" s="21"/>
    </row>
    <row r="77" spans="1:40" s="28" customFormat="1" ht="33" customHeight="1" x14ac:dyDescent="0.3">
      <c r="A77" s="26"/>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K77" s="222"/>
      <c r="AL77" s="21"/>
      <c r="AM77" s="21"/>
      <c r="AN77" s="25"/>
    </row>
    <row r="78" spans="1:40" ht="24" x14ac:dyDescent="0.3">
      <c r="AK78" s="222"/>
      <c r="AN78" s="28"/>
    </row>
    <row r="79" spans="1:40" ht="13.5" customHeight="1" x14ac:dyDescent="0.3">
      <c r="B79" s="196" t="s">
        <v>33</v>
      </c>
      <c r="D79" s="30"/>
      <c r="E79" s="31"/>
      <c r="G79" s="30"/>
      <c r="H79" s="31"/>
      <c r="J79" s="30"/>
      <c r="K79" s="31"/>
      <c r="M79" s="30"/>
      <c r="N79" s="31"/>
      <c r="AK79" s="222"/>
      <c r="AN79" s="28"/>
    </row>
    <row r="80" spans="1:40" ht="24" x14ac:dyDescent="0.3">
      <c r="B80" s="197"/>
      <c r="D80" s="31"/>
      <c r="E80" s="31"/>
      <c r="G80" s="31"/>
      <c r="H80" s="31"/>
      <c r="J80" s="31"/>
      <c r="K80" s="31"/>
      <c r="M80" s="31"/>
      <c r="N80" s="31"/>
      <c r="AK80" s="222"/>
      <c r="AL80" s="25"/>
      <c r="AM80" s="25"/>
    </row>
    <row r="81" spans="2:39" ht="24" x14ac:dyDescent="0.3">
      <c r="B81" s="197"/>
      <c r="D81" s="31"/>
      <c r="E81" s="31"/>
      <c r="G81" s="31"/>
      <c r="H81" s="31"/>
      <c r="J81" s="31"/>
      <c r="K81" s="31"/>
      <c r="M81" s="31"/>
      <c r="N81" s="31"/>
      <c r="AK81" s="222"/>
      <c r="AL81" s="28"/>
      <c r="AM81" s="28"/>
    </row>
    <row r="82" spans="2:39" ht="24" x14ac:dyDescent="0.3">
      <c r="B82" s="197"/>
      <c r="D82" s="31"/>
      <c r="E82" s="31"/>
      <c r="G82" s="31"/>
      <c r="H82" s="31"/>
      <c r="J82" s="31"/>
      <c r="K82" s="31"/>
      <c r="M82" s="31"/>
      <c r="N82" s="31"/>
      <c r="AK82" s="222"/>
      <c r="AL82" s="28"/>
      <c r="AM82" s="28"/>
    </row>
    <row r="83" spans="2:39" ht="15.75" customHeight="1" x14ac:dyDescent="0.3">
      <c r="B83" s="197"/>
      <c r="D83" s="31"/>
      <c r="E83" s="31"/>
      <c r="G83" s="31"/>
      <c r="H83" s="31"/>
      <c r="J83" s="31"/>
      <c r="K83" s="31"/>
      <c r="M83" s="31"/>
      <c r="N83" s="31"/>
      <c r="AK83" s="222"/>
    </row>
    <row r="84" spans="2:39" ht="15.75" customHeight="1" x14ac:dyDescent="0.3">
      <c r="B84" s="197"/>
      <c r="AK84" s="222"/>
    </row>
    <row r="85" spans="2:39" ht="15.75" customHeight="1" x14ac:dyDescent="0.3">
      <c r="B85" s="197"/>
      <c r="D85" s="30"/>
      <c r="E85" s="31"/>
      <c r="G85" s="30"/>
      <c r="H85" s="31"/>
      <c r="J85" s="30"/>
      <c r="K85" s="31"/>
      <c r="M85" s="30"/>
      <c r="N85" s="31"/>
      <c r="AK85" s="222"/>
    </row>
    <row r="86" spans="2:39" ht="15.75" customHeight="1" x14ac:dyDescent="0.3">
      <c r="B86" s="197"/>
      <c r="D86" s="31"/>
      <c r="E86" s="31"/>
      <c r="G86" s="31"/>
      <c r="H86" s="31"/>
      <c r="J86" s="31"/>
      <c r="K86" s="31"/>
      <c r="M86" s="31"/>
      <c r="N86" s="31"/>
      <c r="AK86" s="222"/>
    </row>
    <row r="87" spans="2:39" ht="15.75" customHeight="1" x14ac:dyDescent="0.3">
      <c r="B87" s="197"/>
      <c r="D87" s="31"/>
      <c r="E87" s="31"/>
      <c r="G87" s="31"/>
      <c r="H87" s="31"/>
      <c r="J87" s="31"/>
      <c r="K87" s="31"/>
      <c r="M87" s="31"/>
      <c r="N87" s="31"/>
      <c r="AK87" s="222"/>
    </row>
    <row r="88" spans="2:39" ht="18.75" customHeight="1" x14ac:dyDescent="0.3">
      <c r="B88" s="197"/>
      <c r="D88" s="31"/>
      <c r="E88" s="31"/>
      <c r="G88" s="31"/>
      <c r="H88" s="31"/>
      <c r="J88" s="31"/>
      <c r="K88" s="31"/>
      <c r="M88" s="31"/>
      <c r="N88" s="31"/>
      <c r="AK88" s="222"/>
    </row>
    <row r="89" spans="2:39" ht="18.75" customHeight="1" x14ac:dyDescent="0.3">
      <c r="B89" s="198"/>
      <c r="D89" s="31"/>
      <c r="E89" s="31"/>
      <c r="G89" s="31"/>
      <c r="H89" s="31"/>
      <c r="J89" s="31"/>
      <c r="K89" s="31"/>
      <c r="M89" s="31"/>
      <c r="N89" s="31"/>
      <c r="AK89" s="222"/>
    </row>
    <row r="90" spans="2:39" ht="21" x14ac:dyDescent="0.35">
      <c r="B90" s="32"/>
      <c r="AK90" s="222"/>
    </row>
    <row r="91" spans="2:39" ht="13.5" customHeight="1" x14ac:dyDescent="0.3">
      <c r="B91" s="199" t="s">
        <v>34</v>
      </c>
      <c r="D91" s="202" t="s">
        <v>227</v>
      </c>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4"/>
      <c r="AK91" s="223"/>
    </row>
    <row r="92" spans="2:39" ht="18.75" x14ac:dyDescent="0.3">
      <c r="B92" s="200"/>
      <c r="D92" s="205"/>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7"/>
      <c r="AK92" s="153"/>
    </row>
    <row r="93" spans="2:39" ht="18.75" x14ac:dyDescent="0.3">
      <c r="B93" s="200"/>
      <c r="D93" s="205"/>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7"/>
      <c r="AK93" s="153"/>
    </row>
    <row r="94" spans="2:39" x14ac:dyDescent="0.4">
      <c r="B94" s="200"/>
      <c r="D94" s="205"/>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7"/>
    </row>
    <row r="95" spans="2:39" x14ac:dyDescent="0.4">
      <c r="B95" s="201"/>
      <c r="D95" s="208"/>
      <c r="E95" s="209"/>
      <c r="F95" s="209"/>
      <c r="G95" s="209"/>
      <c r="H95" s="209"/>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10"/>
    </row>
    <row r="96" spans="2:39" ht="21.75" customHeight="1" x14ac:dyDescent="0.4">
      <c r="B96" s="32"/>
    </row>
    <row r="97" spans="2:40" ht="13.5" customHeight="1" x14ac:dyDescent="0.4">
      <c r="B97" s="196" t="s">
        <v>35</v>
      </c>
      <c r="D97" s="33"/>
      <c r="E97" s="33"/>
      <c r="F97" s="33"/>
      <c r="G97" s="33"/>
      <c r="H97" s="33"/>
      <c r="M97" s="33"/>
      <c r="N97" s="33"/>
      <c r="O97" s="33"/>
      <c r="P97" s="33"/>
      <c r="Q97" s="33"/>
      <c r="R97" s="33"/>
      <c r="S97" s="33"/>
      <c r="T97" s="33"/>
      <c r="U97" s="33"/>
      <c r="W97" s="216"/>
      <c r="X97" s="216"/>
      <c r="Y97" s="33"/>
      <c r="Z97" s="33"/>
      <c r="AA97" s="33"/>
      <c r="AB97" s="33"/>
      <c r="AC97" s="33"/>
      <c r="AD97" s="30"/>
      <c r="AE97" s="30"/>
    </row>
    <row r="98" spans="2:40" x14ac:dyDescent="0.4">
      <c r="B98" s="214"/>
      <c r="D98" s="33"/>
      <c r="E98" s="33"/>
      <c r="F98" s="33"/>
      <c r="G98" s="33"/>
      <c r="H98" s="33"/>
      <c r="M98" s="33"/>
      <c r="N98" s="33"/>
      <c r="O98" s="33"/>
      <c r="P98" s="33"/>
      <c r="Q98" s="33"/>
      <c r="R98" s="33"/>
      <c r="S98" s="33"/>
      <c r="T98" s="33"/>
      <c r="U98" s="33"/>
      <c r="W98" s="216"/>
      <c r="X98" s="216"/>
      <c r="Y98" s="33"/>
      <c r="Z98" s="33"/>
      <c r="AA98" s="33"/>
      <c r="AB98" s="33"/>
      <c r="AC98" s="33"/>
      <c r="AD98" s="30"/>
      <c r="AE98" s="30"/>
    </row>
    <row r="99" spans="2:40" x14ac:dyDescent="0.4">
      <c r="B99" s="214"/>
      <c r="D99" s="33"/>
      <c r="E99" s="33"/>
      <c r="F99" s="33"/>
      <c r="G99" s="33"/>
      <c r="H99" s="33"/>
      <c r="M99" s="33"/>
      <c r="N99" s="33"/>
      <c r="O99" s="33"/>
      <c r="P99" s="33"/>
      <c r="Q99" s="33"/>
      <c r="R99" s="33"/>
      <c r="S99" s="33"/>
      <c r="T99" s="33"/>
      <c r="U99" s="33"/>
      <c r="W99" s="216"/>
      <c r="X99" s="216"/>
      <c r="Y99" s="33"/>
      <c r="Z99" s="33"/>
      <c r="AA99" s="33"/>
      <c r="AB99" s="33"/>
      <c r="AC99" s="33"/>
      <c r="AD99" s="30"/>
      <c r="AE99" s="30"/>
    </row>
    <row r="100" spans="2:40" x14ac:dyDescent="0.4">
      <c r="B100" s="214"/>
      <c r="D100" s="33"/>
      <c r="E100" s="33"/>
      <c r="F100" s="33"/>
      <c r="G100" s="33"/>
      <c r="H100" s="33"/>
      <c r="M100" s="33"/>
      <c r="N100" s="33"/>
      <c r="O100" s="33"/>
      <c r="P100" s="33"/>
      <c r="Q100" s="33"/>
      <c r="R100" s="33"/>
      <c r="S100" s="33"/>
      <c r="T100" s="33"/>
      <c r="U100" s="33"/>
      <c r="W100" s="216"/>
      <c r="X100" s="216"/>
      <c r="Y100" s="33"/>
      <c r="Z100" s="33"/>
      <c r="AA100" s="33"/>
      <c r="AB100" s="33"/>
      <c r="AC100" s="33"/>
      <c r="AD100" s="30"/>
      <c r="AE100" s="30"/>
    </row>
    <row r="101" spans="2:40" x14ac:dyDescent="0.4">
      <c r="B101" s="214"/>
      <c r="D101" s="33"/>
      <c r="E101" s="33"/>
      <c r="F101" s="33"/>
      <c r="G101" s="33"/>
      <c r="H101" s="33"/>
      <c r="M101" s="33"/>
      <c r="N101" s="33"/>
      <c r="O101" s="33"/>
      <c r="P101" s="33"/>
      <c r="Q101" s="33"/>
      <c r="R101" s="33"/>
      <c r="S101" s="33"/>
      <c r="T101" s="33"/>
      <c r="U101" s="33"/>
      <c r="W101" s="216"/>
      <c r="X101" s="216"/>
      <c r="Y101" s="33"/>
      <c r="Z101" s="33"/>
      <c r="AA101" s="33"/>
      <c r="AB101" s="33"/>
      <c r="AC101" s="33"/>
      <c r="AD101" s="30"/>
      <c r="AE101" s="30"/>
    </row>
    <row r="102" spans="2:40" x14ac:dyDescent="0.4">
      <c r="B102" s="214"/>
      <c r="D102" s="33"/>
      <c r="E102" s="33"/>
      <c r="F102" s="33"/>
      <c r="G102" s="33"/>
      <c r="H102" s="33"/>
    </row>
    <row r="103" spans="2:40" x14ac:dyDescent="0.4">
      <c r="B103" s="214"/>
      <c r="D103" s="33"/>
      <c r="E103" s="33"/>
      <c r="F103" s="33"/>
      <c r="G103" s="33"/>
      <c r="H103" s="33"/>
      <c r="J103" s="217"/>
      <c r="K103" s="218"/>
      <c r="M103" s="217"/>
      <c r="N103" s="218"/>
    </row>
    <row r="104" spans="2:40" x14ac:dyDescent="0.4">
      <c r="B104" s="214"/>
      <c r="D104" s="33"/>
      <c r="E104" s="33"/>
      <c r="F104" s="33"/>
      <c r="G104" s="33"/>
      <c r="H104" s="33"/>
      <c r="J104" s="218"/>
      <c r="K104" s="218"/>
      <c r="M104" s="218"/>
      <c r="N104" s="218"/>
    </row>
    <row r="105" spans="2:40" x14ac:dyDescent="0.4">
      <c r="B105" s="214"/>
      <c r="D105" s="33"/>
      <c r="E105" s="33"/>
      <c r="F105" s="33"/>
      <c r="G105" s="33"/>
      <c r="H105" s="33"/>
      <c r="J105" s="218"/>
      <c r="K105" s="218"/>
      <c r="M105" s="218"/>
      <c r="N105" s="218"/>
    </row>
    <row r="106" spans="2:40" s="17" customFormat="1" x14ac:dyDescent="0.4">
      <c r="B106" s="214"/>
      <c r="D106" s="33"/>
      <c r="E106" s="33"/>
      <c r="F106" s="33"/>
      <c r="G106" s="33"/>
      <c r="H106" s="33"/>
      <c r="J106" s="218"/>
      <c r="K106" s="218"/>
      <c r="M106" s="218"/>
      <c r="N106" s="218"/>
      <c r="AH106" s="21"/>
      <c r="AI106" s="21"/>
      <c r="AJ106" s="21"/>
      <c r="AK106" s="22"/>
      <c r="AL106" s="21"/>
      <c r="AM106" s="21"/>
      <c r="AN106" s="21"/>
    </row>
    <row r="107" spans="2:40" s="17" customFormat="1" x14ac:dyDescent="0.4">
      <c r="B107" s="214"/>
      <c r="D107" s="33"/>
      <c r="E107" s="33"/>
      <c r="F107" s="33"/>
      <c r="G107" s="33"/>
      <c r="H107" s="33"/>
      <c r="J107" s="218"/>
      <c r="K107" s="218"/>
      <c r="M107" s="218"/>
      <c r="N107" s="218"/>
      <c r="AH107" s="21"/>
      <c r="AI107" s="21"/>
      <c r="AJ107" s="21"/>
      <c r="AK107" s="22"/>
      <c r="AL107" s="21"/>
      <c r="AM107" s="21"/>
      <c r="AN107" s="21"/>
    </row>
    <row r="108" spans="2:40" s="17" customFormat="1" x14ac:dyDescent="0.4">
      <c r="B108" s="214"/>
      <c r="AH108" s="21"/>
      <c r="AI108" s="21"/>
      <c r="AJ108" s="21"/>
      <c r="AK108" s="22"/>
      <c r="AL108" s="21"/>
      <c r="AM108" s="21"/>
    </row>
    <row r="109" spans="2:40" s="17" customFormat="1" x14ac:dyDescent="0.4">
      <c r="B109" s="214"/>
      <c r="D109" s="217"/>
      <c r="E109" s="218"/>
      <c r="G109" s="217"/>
      <c r="H109" s="218"/>
      <c r="J109" s="217"/>
      <c r="K109" s="218"/>
      <c r="M109" s="217"/>
      <c r="N109" s="218"/>
      <c r="AH109" s="21"/>
      <c r="AI109" s="21"/>
      <c r="AJ109" s="21"/>
      <c r="AK109" s="22"/>
      <c r="AL109" s="21"/>
      <c r="AM109" s="21"/>
    </row>
    <row r="110" spans="2:40" s="17" customFormat="1" x14ac:dyDescent="0.4">
      <c r="B110" s="214"/>
      <c r="D110" s="218"/>
      <c r="E110" s="218"/>
      <c r="G110" s="218"/>
      <c r="H110" s="218"/>
      <c r="J110" s="218"/>
      <c r="K110" s="218"/>
      <c r="M110" s="218"/>
      <c r="N110" s="218"/>
      <c r="AH110" s="21"/>
      <c r="AI110" s="21"/>
      <c r="AJ110" s="21"/>
      <c r="AK110" s="22"/>
      <c r="AL110" s="21"/>
      <c r="AM110" s="21"/>
    </row>
    <row r="111" spans="2:40" s="17" customFormat="1" ht="18.75" x14ac:dyDescent="0.3">
      <c r="B111" s="214"/>
      <c r="D111" s="218"/>
      <c r="E111" s="218"/>
      <c r="G111" s="218"/>
      <c r="H111" s="218"/>
      <c r="J111" s="218"/>
      <c r="K111" s="218"/>
      <c r="M111" s="218"/>
      <c r="N111" s="218"/>
      <c r="AH111" s="21"/>
      <c r="AI111" s="21"/>
      <c r="AJ111" s="21"/>
      <c r="AK111" s="23"/>
    </row>
    <row r="112" spans="2:40" s="17" customFormat="1" ht="18.75" x14ac:dyDescent="0.3">
      <c r="B112" s="214"/>
      <c r="D112" s="218"/>
      <c r="E112" s="218"/>
      <c r="G112" s="218"/>
      <c r="H112" s="218"/>
      <c r="J112" s="218"/>
      <c r="K112" s="218"/>
      <c r="M112" s="218"/>
      <c r="N112" s="218"/>
      <c r="AH112" s="21"/>
      <c r="AI112" s="21"/>
      <c r="AJ112" s="21"/>
      <c r="AK112" s="23"/>
    </row>
    <row r="113" spans="2:40" s="17" customFormat="1" ht="18.75" x14ac:dyDescent="0.3">
      <c r="B113" s="214"/>
      <c r="D113" s="218"/>
      <c r="E113" s="218"/>
      <c r="G113" s="218"/>
      <c r="H113" s="218"/>
      <c r="J113" s="218"/>
      <c r="K113" s="218"/>
      <c r="M113" s="218"/>
      <c r="N113" s="218"/>
      <c r="AH113" s="21"/>
      <c r="AI113" s="21"/>
      <c r="AJ113" s="21"/>
      <c r="AK113" s="23"/>
    </row>
    <row r="114" spans="2:40" s="17" customFormat="1" ht="18.75" x14ac:dyDescent="0.3">
      <c r="B114" s="214"/>
      <c r="AH114" s="21"/>
      <c r="AI114" s="21"/>
      <c r="AJ114" s="21"/>
      <c r="AK114" s="23"/>
    </row>
    <row r="115" spans="2:40" s="17" customFormat="1" ht="18.75" x14ac:dyDescent="0.3">
      <c r="B115" s="214"/>
      <c r="D115" s="217"/>
      <c r="E115" s="218"/>
      <c r="G115" s="217"/>
      <c r="H115" s="218"/>
      <c r="J115" s="217"/>
      <c r="K115" s="218"/>
      <c r="M115" s="217"/>
      <c r="N115" s="218"/>
      <c r="AH115" s="21"/>
      <c r="AI115" s="21"/>
      <c r="AJ115" s="21"/>
      <c r="AK115" s="23"/>
    </row>
    <row r="116" spans="2:40" s="17" customFormat="1" ht="18.75" x14ac:dyDescent="0.3">
      <c r="B116" s="214"/>
      <c r="D116" s="218"/>
      <c r="E116" s="218"/>
      <c r="G116" s="218"/>
      <c r="H116" s="218"/>
      <c r="J116" s="218"/>
      <c r="K116" s="218"/>
      <c r="M116" s="218"/>
      <c r="N116" s="218"/>
      <c r="AH116" s="21"/>
      <c r="AI116" s="21"/>
      <c r="AJ116" s="21"/>
      <c r="AK116" s="23"/>
    </row>
    <row r="117" spans="2:40" s="17" customFormat="1" ht="18.75" x14ac:dyDescent="0.3">
      <c r="B117" s="214"/>
      <c r="D117" s="218"/>
      <c r="E117" s="218"/>
      <c r="G117" s="218"/>
      <c r="H117" s="218"/>
      <c r="J117" s="218"/>
      <c r="K117" s="218"/>
      <c r="M117" s="218"/>
      <c r="N117" s="218"/>
      <c r="AH117" s="21"/>
      <c r="AI117" s="21"/>
      <c r="AJ117" s="21"/>
      <c r="AK117" s="23"/>
    </row>
    <row r="118" spans="2:40" s="17" customFormat="1" ht="18.75" x14ac:dyDescent="0.3">
      <c r="B118" s="214"/>
      <c r="D118" s="218"/>
      <c r="E118" s="218"/>
      <c r="G118" s="218"/>
      <c r="H118" s="218"/>
      <c r="J118" s="218"/>
      <c r="K118" s="218"/>
      <c r="M118" s="218"/>
      <c r="N118" s="218"/>
      <c r="AH118" s="21"/>
      <c r="AI118" s="21"/>
      <c r="AJ118" s="21"/>
      <c r="AK118" s="23"/>
    </row>
    <row r="119" spans="2:40" s="17" customFormat="1" ht="18.75" x14ac:dyDescent="0.3">
      <c r="B119" s="215"/>
      <c r="D119" s="218"/>
      <c r="E119" s="218"/>
      <c r="G119" s="218"/>
      <c r="H119" s="218"/>
      <c r="J119" s="218"/>
      <c r="K119" s="218"/>
      <c r="M119" s="218"/>
      <c r="N119" s="218"/>
      <c r="AH119" s="21"/>
      <c r="AI119" s="21"/>
      <c r="AJ119" s="21"/>
      <c r="AK119" s="23"/>
    </row>
    <row r="120" spans="2:40" ht="18.75" x14ac:dyDescent="0.3">
      <c r="AK120" s="23"/>
      <c r="AL120" s="17"/>
      <c r="AM120" s="17"/>
      <c r="AN120" s="17"/>
    </row>
    <row r="121" spans="2:40" ht="18.75" x14ac:dyDescent="0.3">
      <c r="AK121" s="23"/>
      <c r="AL121" s="17"/>
      <c r="AM121" s="17"/>
      <c r="AN121" s="17"/>
    </row>
    <row r="122" spans="2:40" ht="18.75" x14ac:dyDescent="0.3">
      <c r="AK122" s="23"/>
      <c r="AL122" s="17"/>
      <c r="AM122" s="17"/>
    </row>
    <row r="123" spans="2:40" ht="18.75" x14ac:dyDescent="0.3">
      <c r="AK123" s="23"/>
      <c r="AL123" s="17"/>
      <c r="AM123" s="17"/>
    </row>
    <row r="124" spans="2:40" ht="18.75" x14ac:dyDescent="0.3">
      <c r="AK124" s="23"/>
      <c r="AL124" s="17"/>
      <c r="AM124" s="17"/>
    </row>
    <row r="138" spans="1:40" ht="49.5" customHeight="1" x14ac:dyDescent="0.4">
      <c r="B138" s="191" t="s">
        <v>36</v>
      </c>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row>
    <row r="139" spans="1:40" ht="30.75" customHeight="1" x14ac:dyDescent="0.4">
      <c r="B139" s="224" t="s">
        <v>37</v>
      </c>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6"/>
    </row>
    <row r="140" spans="1:40" x14ac:dyDescent="0.4">
      <c r="B140" s="227" t="s">
        <v>738</v>
      </c>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9"/>
    </row>
    <row r="141" spans="1:40" s="22" customFormat="1" x14ac:dyDescent="0.4">
      <c r="A141" s="17"/>
      <c r="B141" s="230"/>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2"/>
      <c r="AL141" s="21"/>
      <c r="AM141" s="21"/>
      <c r="AN141" s="21"/>
    </row>
    <row r="142" spans="1:40" s="22" customFormat="1" x14ac:dyDescent="0.4">
      <c r="A142" s="17"/>
      <c r="B142" s="230"/>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2"/>
      <c r="AL142" s="21"/>
      <c r="AM142" s="21"/>
      <c r="AN142" s="21"/>
    </row>
    <row r="143" spans="1:40" s="22" customFormat="1" x14ac:dyDescent="0.4">
      <c r="A143" s="17"/>
      <c r="B143" s="233"/>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5"/>
      <c r="AL143" s="21"/>
      <c r="AM143" s="21"/>
      <c r="AN143" s="21"/>
    </row>
  </sheetData>
  <mergeCells count="52">
    <mergeCell ref="J115:K119"/>
    <mergeCell ref="M115:N119"/>
    <mergeCell ref="B138:AJ138"/>
    <mergeCell ref="B139:AJ139"/>
    <mergeCell ref="B140:AJ143"/>
    <mergeCell ref="B97:B119"/>
    <mergeCell ref="W97:X101"/>
    <mergeCell ref="J103:K107"/>
    <mergeCell ref="M103:N107"/>
    <mergeCell ref="D109:E113"/>
    <mergeCell ref="G109:H113"/>
    <mergeCell ref="J109:K113"/>
    <mergeCell ref="M109:N113"/>
    <mergeCell ref="D115:E119"/>
    <mergeCell ref="G115:H119"/>
    <mergeCell ref="J53:K57"/>
    <mergeCell ref="M53:N57"/>
    <mergeCell ref="D70:AG74"/>
    <mergeCell ref="B75:AJ75"/>
    <mergeCell ref="AK75:AK91"/>
    <mergeCell ref="B79:B89"/>
    <mergeCell ref="B91:B95"/>
    <mergeCell ref="D91:AG95"/>
    <mergeCell ref="B13:AJ13"/>
    <mergeCell ref="AK13:AK32"/>
    <mergeCell ref="B17:B27"/>
    <mergeCell ref="B29:B33"/>
    <mergeCell ref="D29:AG33"/>
    <mergeCell ref="AK33:AK72"/>
    <mergeCell ref="B35:B57"/>
    <mergeCell ref="W35:X39"/>
    <mergeCell ref="J41:K45"/>
    <mergeCell ref="M41:N45"/>
    <mergeCell ref="D47:E51"/>
    <mergeCell ref="G47:H51"/>
    <mergeCell ref="J47:K51"/>
    <mergeCell ref="M47:N51"/>
    <mergeCell ref="D53:E57"/>
    <mergeCell ref="G53:H57"/>
    <mergeCell ref="B9:H9"/>
    <mergeCell ref="I9:AJ9"/>
    <mergeCell ref="B10:H10"/>
    <mergeCell ref="I10:AJ10"/>
    <mergeCell ref="B11:H11"/>
    <mergeCell ref="I11:AJ11"/>
    <mergeCell ref="B8:H8"/>
    <mergeCell ref="I8:AJ8"/>
    <mergeCell ref="A2:AJ2"/>
    <mergeCell ref="B4:AJ4"/>
    <mergeCell ref="B6:AJ6"/>
    <mergeCell ref="B7:H7"/>
    <mergeCell ref="I7:AJ7"/>
  </mergeCells>
  <pageMargins left="0.75" right="0.75" top="1" bottom="1" header="0.5" footer="0.5"/>
  <pageSetup scale="29" fitToWidth="0" fitToHeight="2" orientation="landscape" r:id="rId1"/>
  <headerFooter alignWithMargins="0"/>
  <rowBreaks count="1" manualBreakCount="1">
    <brk id="74"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topLeftCell="A25" zoomScale="57" zoomScaleNormal="85" zoomScaleSheetLayoutView="90" workbookViewId="0">
      <selection activeCell="C9" sqref="C9:I9"/>
    </sheetView>
  </sheetViews>
  <sheetFormatPr baseColWidth="10" defaultColWidth="9.140625" defaultRowHeight="15" x14ac:dyDescent="0.3"/>
  <cols>
    <col min="1" max="1" width="26.42578125" style="40" customWidth="1"/>
    <col min="2" max="2" width="33.28515625" style="40" customWidth="1"/>
    <col min="3" max="9" width="25.7109375" style="40" customWidth="1"/>
    <col min="10" max="16384" width="9.140625" style="37"/>
  </cols>
  <sheetData>
    <row r="1" spans="1:12" s="3" customFormat="1" ht="86.25" customHeight="1" x14ac:dyDescent="0.2">
      <c r="A1" s="254" t="s">
        <v>0</v>
      </c>
      <c r="B1" s="254"/>
      <c r="C1" s="254"/>
      <c r="D1" s="254"/>
      <c r="E1" s="254"/>
      <c r="F1" s="254"/>
      <c r="G1" s="254"/>
      <c r="H1" s="254"/>
      <c r="I1" s="254"/>
    </row>
    <row r="2" spans="1:12" s="5" customFormat="1" ht="27.75" customHeight="1" x14ac:dyDescent="0.2">
      <c r="A2" s="255" t="s">
        <v>184</v>
      </c>
      <c r="B2" s="256"/>
      <c r="C2" s="256"/>
      <c r="D2" s="256"/>
      <c r="E2" s="256"/>
      <c r="F2" s="256"/>
      <c r="G2" s="256"/>
      <c r="H2" s="256"/>
      <c r="I2" s="256"/>
    </row>
    <row r="3" spans="1:12" s="5" customFormat="1" ht="10.5" customHeight="1" x14ac:dyDescent="0.2">
      <c r="A3" s="160"/>
      <c r="B3" s="160"/>
      <c r="C3" s="160"/>
      <c r="D3" s="160"/>
      <c r="E3" s="160"/>
      <c r="F3" s="160"/>
      <c r="G3" s="160"/>
      <c r="H3" s="160"/>
      <c r="I3" s="160"/>
    </row>
    <row r="4" spans="1:12" s="7" customFormat="1" ht="17.25" customHeight="1" x14ac:dyDescent="0.3">
      <c r="A4" s="35" t="s">
        <v>1</v>
      </c>
      <c r="B4" s="36"/>
      <c r="C4" s="8"/>
      <c r="D4" s="8"/>
      <c r="E4" s="8"/>
      <c r="F4" s="8"/>
      <c r="G4" s="8"/>
      <c r="H4" s="8"/>
      <c r="I4" s="8"/>
      <c r="J4" s="8"/>
      <c r="K4" s="8"/>
      <c r="L4" s="8"/>
    </row>
    <row r="5" spans="1:12" s="7" customFormat="1" ht="17.100000000000001" customHeight="1" x14ac:dyDescent="0.25">
      <c r="A5" s="247" t="s">
        <v>2</v>
      </c>
      <c r="B5" s="247"/>
      <c r="C5" s="155" t="s">
        <v>213</v>
      </c>
      <c r="D5" s="155"/>
      <c r="E5" s="155"/>
      <c r="F5" s="155"/>
      <c r="G5" s="155"/>
      <c r="H5" s="155"/>
      <c r="I5" s="155"/>
      <c r="J5" s="8"/>
      <c r="K5" s="8"/>
      <c r="L5" s="8"/>
    </row>
    <row r="6" spans="1:12" s="7" customFormat="1" ht="17.100000000000001" customHeight="1" x14ac:dyDescent="0.25">
      <c r="A6" s="247" t="s">
        <v>3</v>
      </c>
      <c r="B6" s="247"/>
      <c r="C6" s="155">
        <v>2024</v>
      </c>
      <c r="D6" s="155"/>
      <c r="E6" s="155"/>
      <c r="F6" s="155"/>
      <c r="G6" s="155"/>
      <c r="H6" s="155"/>
      <c r="I6" s="155"/>
      <c r="J6" s="8"/>
      <c r="K6" s="8"/>
      <c r="L6" s="8"/>
    </row>
    <row r="7" spans="1:12" s="7" customFormat="1" ht="18.75" x14ac:dyDescent="0.3">
      <c r="A7" s="251" t="s">
        <v>4</v>
      </c>
      <c r="B7" s="251"/>
      <c r="C7" s="155" t="s">
        <v>228</v>
      </c>
      <c r="D7" s="155"/>
      <c r="E7" s="155"/>
      <c r="F7" s="155"/>
      <c r="G7" s="155"/>
      <c r="H7" s="155"/>
      <c r="I7" s="155"/>
      <c r="J7" s="8"/>
      <c r="K7" s="8"/>
      <c r="L7" s="8"/>
    </row>
    <row r="8" spans="1:12" s="7" customFormat="1" ht="17.100000000000001" customHeight="1" x14ac:dyDescent="0.25">
      <c r="A8" s="247" t="s">
        <v>5</v>
      </c>
      <c r="B8" s="247"/>
      <c r="C8" s="161" t="s">
        <v>214</v>
      </c>
      <c r="D8" s="161"/>
      <c r="E8" s="161"/>
      <c r="F8" s="161"/>
      <c r="G8" s="161"/>
      <c r="H8" s="161"/>
      <c r="I8" s="161"/>
      <c r="J8" s="8"/>
      <c r="K8" s="8"/>
      <c r="L8" s="8"/>
    </row>
    <row r="9" spans="1:12" s="7" customFormat="1" ht="39" customHeight="1" x14ac:dyDescent="0.2">
      <c r="A9" s="252" t="s">
        <v>6</v>
      </c>
      <c r="B9" s="252"/>
      <c r="C9" s="253" t="s">
        <v>601</v>
      </c>
      <c r="D9" s="253"/>
      <c r="E9" s="253"/>
      <c r="F9" s="253"/>
      <c r="G9" s="253"/>
      <c r="H9" s="253"/>
      <c r="I9" s="253"/>
    </row>
    <row r="12" spans="1:12" ht="21" customHeight="1" x14ac:dyDescent="0.3">
      <c r="A12" s="239" t="s">
        <v>185</v>
      </c>
      <c r="B12" s="239"/>
      <c r="C12" s="240"/>
      <c r="D12" s="236" t="s">
        <v>187</v>
      </c>
      <c r="E12" s="238"/>
      <c r="F12" s="238"/>
      <c r="G12" s="237"/>
      <c r="H12" s="249" t="s">
        <v>40</v>
      </c>
      <c r="I12" s="240"/>
    </row>
    <row r="13" spans="1:12" ht="40.5" customHeight="1" x14ac:dyDescent="0.3">
      <c r="A13" s="241"/>
      <c r="B13" s="241"/>
      <c r="C13" s="242"/>
      <c r="D13" s="236" t="s">
        <v>186</v>
      </c>
      <c r="E13" s="237"/>
      <c r="F13" s="236" t="s">
        <v>131</v>
      </c>
      <c r="G13" s="237"/>
      <c r="H13" s="250"/>
      <c r="I13" s="242"/>
    </row>
    <row r="14" spans="1:12" ht="67.5" customHeight="1" x14ac:dyDescent="0.3">
      <c r="A14" s="116" t="s">
        <v>38</v>
      </c>
      <c r="B14" s="243" t="s">
        <v>227</v>
      </c>
      <c r="C14" s="244"/>
      <c r="D14" s="246" t="s">
        <v>631</v>
      </c>
      <c r="E14" s="246"/>
      <c r="F14" s="246" t="s">
        <v>632</v>
      </c>
      <c r="G14" s="246"/>
      <c r="H14" s="248" t="s">
        <v>668</v>
      </c>
      <c r="I14" s="248"/>
    </row>
    <row r="15" spans="1:12" ht="77.25" customHeight="1" x14ac:dyDescent="0.3">
      <c r="A15" s="116" t="s">
        <v>39</v>
      </c>
      <c r="B15" s="243" t="s">
        <v>248</v>
      </c>
      <c r="C15" s="245"/>
      <c r="D15" s="246" t="s">
        <v>631</v>
      </c>
      <c r="E15" s="246"/>
      <c r="F15" s="246" t="s">
        <v>632</v>
      </c>
      <c r="G15" s="246"/>
      <c r="H15" s="248" t="s">
        <v>668</v>
      </c>
      <c r="I15" s="248"/>
    </row>
    <row r="16" spans="1:12" ht="21" x14ac:dyDescent="0.3">
      <c r="A16" s="114"/>
      <c r="B16" s="114"/>
      <c r="C16" s="114"/>
      <c r="D16" s="114"/>
      <c r="E16" s="115"/>
      <c r="F16" s="115"/>
      <c r="G16" s="115"/>
      <c r="H16" s="115"/>
      <c r="I16" s="115"/>
    </row>
    <row r="17" spans="1:9" ht="30" customHeight="1" x14ac:dyDescent="0.3">
      <c r="A17" s="259" t="s">
        <v>188</v>
      </c>
      <c r="B17" s="259"/>
      <c r="C17" s="259"/>
      <c r="D17" s="259"/>
      <c r="E17" s="259"/>
      <c r="F17" s="259"/>
      <c r="G17" s="259"/>
      <c r="H17" s="259"/>
      <c r="I17" s="259"/>
    </row>
    <row r="18" spans="1:9" ht="60" customHeight="1" x14ac:dyDescent="0.3">
      <c r="A18" s="38" t="s">
        <v>41</v>
      </c>
      <c r="B18" s="258" t="s">
        <v>630</v>
      </c>
      <c r="C18" s="258"/>
      <c r="D18" s="258"/>
      <c r="E18" s="258"/>
      <c r="F18" s="258"/>
      <c r="G18" s="258"/>
      <c r="H18" s="258"/>
      <c r="I18" s="258"/>
    </row>
    <row r="19" spans="1:9" ht="60" customHeight="1" x14ac:dyDescent="0.3">
      <c r="A19" s="38" t="s">
        <v>42</v>
      </c>
      <c r="B19" s="257" t="s">
        <v>669</v>
      </c>
      <c r="C19" s="258"/>
      <c r="D19" s="258"/>
      <c r="E19" s="258"/>
      <c r="F19" s="258"/>
      <c r="G19" s="258"/>
      <c r="H19" s="258"/>
      <c r="I19" s="258"/>
    </row>
    <row r="20" spans="1:9" ht="60" customHeight="1" x14ac:dyDescent="0.3">
      <c r="A20" s="38" t="s">
        <v>43</v>
      </c>
      <c r="B20" s="258" t="s">
        <v>670</v>
      </c>
      <c r="C20" s="258"/>
      <c r="D20" s="258"/>
      <c r="E20" s="258"/>
      <c r="F20" s="258"/>
      <c r="G20" s="258"/>
      <c r="H20" s="258"/>
      <c r="I20" s="258"/>
    </row>
    <row r="21" spans="1:9" ht="60" customHeight="1" x14ac:dyDescent="0.3">
      <c r="A21" s="38" t="s">
        <v>44</v>
      </c>
      <c r="B21" s="258" t="s">
        <v>671</v>
      </c>
      <c r="C21" s="258"/>
      <c r="D21" s="258"/>
      <c r="E21" s="258"/>
      <c r="F21" s="258"/>
      <c r="G21" s="258"/>
      <c r="H21" s="258"/>
      <c r="I21" s="258"/>
    </row>
    <row r="22" spans="1:9" s="39" customFormat="1" ht="30" customHeight="1" x14ac:dyDescent="0.5">
      <c r="A22" s="259" t="s">
        <v>189</v>
      </c>
      <c r="B22" s="259"/>
      <c r="C22" s="259"/>
      <c r="D22" s="259"/>
      <c r="E22" s="259"/>
      <c r="F22" s="259"/>
      <c r="G22" s="259"/>
      <c r="H22" s="259"/>
      <c r="I22" s="259"/>
    </row>
    <row r="23" spans="1:9" ht="60" customHeight="1" x14ac:dyDescent="0.3">
      <c r="A23" s="38" t="s">
        <v>41</v>
      </c>
      <c r="B23" s="257" t="s">
        <v>672</v>
      </c>
      <c r="C23" s="258"/>
      <c r="D23" s="258"/>
      <c r="E23" s="258"/>
      <c r="F23" s="258"/>
      <c r="G23" s="258"/>
      <c r="H23" s="258"/>
      <c r="I23" s="258"/>
    </row>
    <row r="24" spans="1:9" ht="60" customHeight="1" x14ac:dyDescent="0.3">
      <c r="A24" s="38" t="s">
        <v>45</v>
      </c>
      <c r="B24" s="258" t="s">
        <v>627</v>
      </c>
      <c r="C24" s="258"/>
      <c r="D24" s="258"/>
      <c r="E24" s="258"/>
      <c r="F24" s="258"/>
      <c r="G24" s="258"/>
      <c r="H24" s="258"/>
      <c r="I24" s="258"/>
    </row>
    <row r="25" spans="1:9" ht="60" customHeight="1" x14ac:dyDescent="0.3">
      <c r="A25" s="38" t="s">
        <v>42</v>
      </c>
      <c r="B25" s="257" t="s">
        <v>628</v>
      </c>
      <c r="C25" s="257"/>
      <c r="D25" s="257"/>
      <c r="E25" s="257"/>
      <c r="F25" s="257"/>
      <c r="G25" s="257"/>
      <c r="H25" s="257"/>
      <c r="I25" s="257"/>
    </row>
    <row r="26" spans="1:9" ht="60" customHeight="1" x14ac:dyDescent="0.3">
      <c r="A26" s="38" t="s">
        <v>43</v>
      </c>
      <c r="B26" s="258" t="s">
        <v>629</v>
      </c>
      <c r="C26" s="258"/>
      <c r="D26" s="258"/>
      <c r="E26" s="258"/>
      <c r="F26" s="258"/>
      <c r="G26" s="258"/>
      <c r="H26" s="258"/>
      <c r="I26" s="258"/>
    </row>
    <row r="27" spans="1:9" ht="60" customHeight="1" x14ac:dyDescent="0.3">
      <c r="A27" s="38" t="s">
        <v>44</v>
      </c>
      <c r="B27" s="257" t="s">
        <v>673</v>
      </c>
      <c r="C27" s="258"/>
      <c r="D27" s="258"/>
      <c r="E27" s="258"/>
      <c r="F27" s="258"/>
      <c r="G27" s="258"/>
      <c r="H27" s="258"/>
      <c r="I27" s="258"/>
    </row>
    <row r="28" spans="1:9" ht="60" customHeight="1" x14ac:dyDescent="0.3">
      <c r="A28" s="38" t="s">
        <v>46</v>
      </c>
      <c r="B28" s="257" t="s">
        <v>674</v>
      </c>
      <c r="C28" s="258"/>
      <c r="D28" s="258"/>
      <c r="E28" s="258"/>
      <c r="F28" s="258"/>
      <c r="G28" s="258"/>
      <c r="H28" s="258"/>
      <c r="I28" s="258"/>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112"/>
  <sheetViews>
    <sheetView showGridLines="0" view="pageBreakPreview" topLeftCell="A94" zoomScale="83" zoomScaleNormal="90" zoomScaleSheetLayoutView="90" workbookViewId="0">
      <selection activeCell="O101" sqref="O101"/>
    </sheetView>
  </sheetViews>
  <sheetFormatPr baseColWidth="10" defaultColWidth="9.140625" defaultRowHeight="18.75" x14ac:dyDescent="0.3"/>
  <cols>
    <col min="1" max="1" width="1" style="3" customWidth="1"/>
    <col min="2" max="2" width="24.28515625" style="57" customWidth="1"/>
    <col min="3" max="3" width="8.140625" style="57" customWidth="1"/>
    <col min="4" max="18" width="11.7109375" style="57" customWidth="1"/>
    <col min="19" max="19" width="68.85546875" style="3" customWidth="1"/>
    <col min="20" max="16384" width="9.140625" style="3"/>
  </cols>
  <sheetData>
    <row r="1" spans="1:19" ht="75" customHeight="1" x14ac:dyDescent="0.2">
      <c r="A1" s="254" t="s">
        <v>0</v>
      </c>
      <c r="B1" s="254"/>
      <c r="C1" s="254"/>
      <c r="D1" s="254"/>
      <c r="E1" s="254"/>
      <c r="F1" s="254"/>
      <c r="G1" s="254"/>
      <c r="H1" s="254"/>
      <c r="I1" s="254"/>
      <c r="J1" s="254"/>
      <c r="K1" s="254"/>
      <c r="L1" s="254"/>
      <c r="M1" s="254"/>
      <c r="N1" s="254"/>
      <c r="O1" s="254"/>
      <c r="P1" s="254"/>
      <c r="Q1" s="254"/>
      <c r="R1" s="254"/>
    </row>
    <row r="2" spans="1:19" s="5" customFormat="1" ht="30" customHeight="1" x14ac:dyDescent="0.2">
      <c r="A2" s="277" t="s">
        <v>190</v>
      </c>
      <c r="B2" s="278"/>
      <c r="C2" s="278"/>
      <c r="D2" s="278"/>
      <c r="E2" s="278"/>
      <c r="F2" s="278"/>
      <c r="G2" s="278"/>
      <c r="H2" s="278"/>
      <c r="I2" s="278"/>
      <c r="J2" s="278"/>
      <c r="K2" s="278"/>
      <c r="L2" s="278"/>
      <c r="M2" s="278"/>
      <c r="N2" s="278"/>
      <c r="O2" s="278"/>
      <c r="P2" s="278"/>
      <c r="Q2" s="278"/>
      <c r="R2" s="278"/>
    </row>
    <row r="3" spans="1:19" s="5" customFormat="1" ht="10.5" customHeight="1" x14ac:dyDescent="0.2">
      <c r="A3" s="160"/>
      <c r="B3" s="160"/>
      <c r="C3" s="160"/>
      <c r="D3" s="160"/>
      <c r="E3" s="160"/>
      <c r="F3" s="160"/>
      <c r="G3" s="160"/>
      <c r="H3" s="160"/>
      <c r="I3" s="160"/>
      <c r="J3" s="160"/>
      <c r="K3" s="160"/>
      <c r="L3" s="160"/>
      <c r="M3" s="160"/>
      <c r="N3" s="160"/>
      <c r="O3" s="160"/>
      <c r="P3" s="160"/>
      <c r="Q3" s="160"/>
      <c r="R3" s="160"/>
    </row>
    <row r="4" spans="1:19" s="7" customFormat="1" ht="17.25" customHeight="1" x14ac:dyDescent="0.2">
      <c r="A4" s="6" t="s">
        <v>1</v>
      </c>
    </row>
    <row r="5" spans="1:19" s="41" customFormat="1" ht="15" x14ac:dyDescent="0.2">
      <c r="A5" s="269" t="s">
        <v>2</v>
      </c>
      <c r="B5" s="269"/>
      <c r="C5" s="269"/>
      <c r="D5" s="269"/>
      <c r="E5" s="269"/>
      <c r="F5" s="270" t="s">
        <v>213</v>
      </c>
      <c r="G5" s="270"/>
      <c r="H5" s="270"/>
      <c r="I5" s="270"/>
      <c r="J5" s="270"/>
      <c r="K5" s="270"/>
      <c r="L5" s="270"/>
      <c r="M5" s="270"/>
      <c r="N5" s="270"/>
      <c r="O5" s="270"/>
      <c r="P5" s="270"/>
      <c r="Q5" s="270"/>
      <c r="R5" s="271"/>
    </row>
    <row r="6" spans="1:19" s="41" customFormat="1" ht="15" x14ac:dyDescent="0.2">
      <c r="A6" s="269" t="s">
        <v>3</v>
      </c>
      <c r="B6" s="269"/>
      <c r="C6" s="269"/>
      <c r="D6" s="269"/>
      <c r="E6" s="269"/>
      <c r="F6" s="270">
        <v>2024</v>
      </c>
      <c r="G6" s="270"/>
      <c r="H6" s="270"/>
      <c r="I6" s="270"/>
      <c r="J6" s="270"/>
      <c r="K6" s="270"/>
      <c r="L6" s="270"/>
      <c r="M6" s="270"/>
      <c r="N6" s="270"/>
      <c r="O6" s="270"/>
      <c r="P6" s="270"/>
      <c r="Q6" s="270"/>
      <c r="R6" s="271"/>
    </row>
    <row r="7" spans="1:19" s="41" customFormat="1" ht="15" x14ac:dyDescent="0.2">
      <c r="A7" s="269" t="s">
        <v>4</v>
      </c>
      <c r="B7" s="269"/>
      <c r="C7" s="269"/>
      <c r="D7" s="269"/>
      <c r="E7" s="269"/>
      <c r="F7" s="270" t="s">
        <v>228</v>
      </c>
      <c r="G7" s="270"/>
      <c r="H7" s="270"/>
      <c r="I7" s="270"/>
      <c r="J7" s="270"/>
      <c r="K7" s="270"/>
      <c r="L7" s="270"/>
      <c r="M7" s="270"/>
      <c r="N7" s="270"/>
      <c r="O7" s="270"/>
      <c r="P7" s="270"/>
      <c r="Q7" s="270"/>
      <c r="R7" s="271"/>
    </row>
    <row r="8" spans="1:19" s="41" customFormat="1" ht="15" x14ac:dyDescent="0.2">
      <c r="A8" s="269" t="s">
        <v>5</v>
      </c>
      <c r="B8" s="269"/>
      <c r="C8" s="269"/>
      <c r="D8" s="269"/>
      <c r="E8" s="269"/>
      <c r="F8" s="272" t="s">
        <v>214</v>
      </c>
      <c r="G8" s="272"/>
      <c r="H8" s="272"/>
      <c r="I8" s="272"/>
      <c r="J8" s="272"/>
      <c r="K8" s="272"/>
      <c r="L8" s="272"/>
      <c r="M8" s="272"/>
      <c r="N8" s="272"/>
      <c r="O8" s="272"/>
      <c r="P8" s="272"/>
      <c r="Q8" s="272"/>
      <c r="R8" s="273"/>
    </row>
    <row r="9" spans="1:19" s="41" customFormat="1" ht="36.75" customHeight="1" x14ac:dyDescent="0.2">
      <c r="A9" s="274" t="s">
        <v>6</v>
      </c>
      <c r="B9" s="274"/>
      <c r="C9" s="274"/>
      <c r="D9" s="274"/>
      <c r="E9" s="274"/>
      <c r="F9" s="275" t="s">
        <v>601</v>
      </c>
      <c r="G9" s="275"/>
      <c r="H9" s="275"/>
      <c r="I9" s="275"/>
      <c r="J9" s="275"/>
      <c r="K9" s="275"/>
      <c r="L9" s="275"/>
      <c r="M9" s="275"/>
      <c r="N9" s="275"/>
      <c r="O9" s="275"/>
      <c r="P9" s="275"/>
      <c r="Q9" s="275"/>
      <c r="R9" s="276"/>
    </row>
    <row r="10" spans="1:19" ht="13.5" customHeight="1" x14ac:dyDescent="0.5">
      <c r="B10" s="42"/>
      <c r="C10" s="43"/>
      <c r="D10" s="43"/>
      <c r="E10" s="43"/>
      <c r="F10" s="43"/>
      <c r="G10" s="43"/>
      <c r="H10" s="43"/>
      <c r="I10" s="43"/>
      <c r="J10" s="43"/>
      <c r="K10" s="43"/>
      <c r="L10" s="43"/>
      <c r="M10" s="43"/>
      <c r="N10" s="43"/>
      <c r="O10" s="43"/>
      <c r="P10" s="43"/>
      <c r="Q10" s="43"/>
      <c r="R10" s="43"/>
      <c r="S10" s="43"/>
    </row>
    <row r="11" spans="1:19" s="44" customFormat="1" ht="65.25" customHeight="1" x14ac:dyDescent="0.25">
      <c r="B11" s="279" t="s">
        <v>47</v>
      </c>
      <c r="C11" s="280"/>
      <c r="D11" s="281" t="s">
        <v>48</v>
      </c>
      <c r="E11" s="282"/>
      <c r="F11" s="282"/>
      <c r="G11" s="282"/>
      <c r="H11" s="283"/>
      <c r="I11" s="284" t="s">
        <v>49</v>
      </c>
      <c r="J11" s="285"/>
      <c r="K11" s="286"/>
      <c r="L11" s="284" t="s">
        <v>50</v>
      </c>
      <c r="M11" s="285"/>
      <c r="N11" s="286"/>
      <c r="O11" s="281" t="s">
        <v>51</v>
      </c>
      <c r="P11" s="282"/>
      <c r="Q11" s="282"/>
      <c r="R11" s="283"/>
      <c r="S11" s="45" t="s">
        <v>52</v>
      </c>
    </row>
    <row r="12" spans="1:19" ht="101.25" customHeight="1" x14ac:dyDescent="0.25">
      <c r="B12" s="287" t="s">
        <v>53</v>
      </c>
      <c r="C12" s="287"/>
      <c r="D12" s="288" t="s">
        <v>227</v>
      </c>
      <c r="E12" s="288"/>
      <c r="F12" s="288"/>
      <c r="G12" s="288"/>
      <c r="H12" s="288"/>
      <c r="I12" s="289" t="s">
        <v>360</v>
      </c>
      <c r="J12" s="289"/>
      <c r="K12" s="290"/>
      <c r="L12" s="289" t="s">
        <v>236</v>
      </c>
      <c r="M12" s="289"/>
      <c r="N12" s="291"/>
      <c r="O12" s="292" t="s">
        <v>550</v>
      </c>
      <c r="P12" s="292"/>
      <c r="Q12" s="292"/>
      <c r="R12" s="291"/>
      <c r="S12" s="46" t="s">
        <v>54</v>
      </c>
    </row>
    <row r="13" spans="1:19" ht="99" customHeight="1" x14ac:dyDescent="0.25">
      <c r="B13" s="287" t="s">
        <v>55</v>
      </c>
      <c r="C13" s="287"/>
      <c r="D13" s="293" t="s">
        <v>248</v>
      </c>
      <c r="E13" s="293"/>
      <c r="F13" s="293"/>
      <c r="G13" s="293"/>
      <c r="H13" s="293"/>
      <c r="I13" s="294" t="s">
        <v>370</v>
      </c>
      <c r="J13" s="294"/>
      <c r="K13" s="300"/>
      <c r="L13" s="301" t="s">
        <v>236</v>
      </c>
      <c r="M13" s="301"/>
      <c r="N13" s="302"/>
      <c r="O13" s="297" t="s">
        <v>551</v>
      </c>
      <c r="P13" s="297"/>
      <c r="Q13" s="297"/>
      <c r="R13" s="296"/>
      <c r="S13" s="46" t="s">
        <v>56</v>
      </c>
    </row>
    <row r="14" spans="1:19" ht="50.1" customHeight="1" x14ac:dyDescent="0.2">
      <c r="B14" s="306" t="s">
        <v>57</v>
      </c>
      <c r="C14" s="117">
        <v>1</v>
      </c>
      <c r="D14" s="288" t="s">
        <v>257</v>
      </c>
      <c r="E14" s="288"/>
      <c r="F14" s="288"/>
      <c r="G14" s="288"/>
      <c r="H14" s="288"/>
      <c r="I14" s="289" t="s">
        <v>367</v>
      </c>
      <c r="J14" s="289"/>
      <c r="K14" s="299"/>
      <c r="L14" s="303" t="s">
        <v>548</v>
      </c>
      <c r="M14" s="304"/>
      <c r="N14" s="305"/>
      <c r="O14" s="304" t="s">
        <v>549</v>
      </c>
      <c r="P14" s="304"/>
      <c r="Q14" s="304"/>
      <c r="R14" s="304"/>
      <c r="S14" s="46" t="s">
        <v>58</v>
      </c>
    </row>
    <row r="15" spans="1:19" ht="90.75" customHeight="1" x14ac:dyDescent="0.25">
      <c r="B15" s="307"/>
      <c r="C15" s="117">
        <v>2</v>
      </c>
      <c r="D15" s="293" t="s">
        <v>361</v>
      </c>
      <c r="E15" s="293"/>
      <c r="F15" s="293"/>
      <c r="G15" s="293"/>
      <c r="H15" s="293"/>
      <c r="I15" s="294" t="s">
        <v>366</v>
      </c>
      <c r="J15" s="294"/>
      <c r="K15" s="295"/>
      <c r="L15" s="294" t="s">
        <v>265</v>
      </c>
      <c r="M15" s="294"/>
      <c r="N15" s="296"/>
      <c r="O15" s="297" t="s">
        <v>400</v>
      </c>
      <c r="P15" s="297"/>
      <c r="Q15" s="297"/>
      <c r="R15" s="296"/>
      <c r="S15" s="46" t="s">
        <v>59</v>
      </c>
    </row>
    <row r="16" spans="1:19" ht="50.1" customHeight="1" x14ac:dyDescent="0.25">
      <c r="B16" s="307"/>
      <c r="C16" s="117">
        <v>3</v>
      </c>
      <c r="D16" s="298" t="s">
        <v>362</v>
      </c>
      <c r="E16" s="298"/>
      <c r="F16" s="298"/>
      <c r="G16" s="298"/>
      <c r="H16" s="298"/>
      <c r="I16" s="289" t="s">
        <v>365</v>
      </c>
      <c r="J16" s="289"/>
      <c r="K16" s="299"/>
      <c r="L16" s="289" t="s">
        <v>546</v>
      </c>
      <c r="M16" s="289"/>
      <c r="N16" s="291"/>
      <c r="O16" s="292" t="s">
        <v>547</v>
      </c>
      <c r="P16" s="292"/>
      <c r="Q16" s="292"/>
      <c r="R16" s="291"/>
      <c r="S16" s="47" t="s">
        <v>60</v>
      </c>
    </row>
    <row r="17" spans="2:19" ht="70.5" customHeight="1" x14ac:dyDescent="0.25">
      <c r="B17" s="307"/>
      <c r="C17" s="118">
        <v>4</v>
      </c>
      <c r="D17" s="314" t="s">
        <v>363</v>
      </c>
      <c r="E17" s="314"/>
      <c r="F17" s="314"/>
      <c r="G17" s="314"/>
      <c r="H17" s="314"/>
      <c r="I17" s="294" t="s">
        <v>364</v>
      </c>
      <c r="J17" s="294"/>
      <c r="K17" s="295"/>
      <c r="L17" s="294" t="s">
        <v>544</v>
      </c>
      <c r="M17" s="294"/>
      <c r="N17" s="296"/>
      <c r="O17" s="297" t="s">
        <v>545</v>
      </c>
      <c r="P17" s="297"/>
      <c r="Q17" s="297"/>
      <c r="R17" s="296"/>
      <c r="S17" s="315" t="s">
        <v>61</v>
      </c>
    </row>
    <row r="18" spans="2:19" ht="70.5" customHeight="1" x14ac:dyDescent="0.25">
      <c r="B18" s="307"/>
      <c r="C18" s="118">
        <v>5</v>
      </c>
      <c r="D18" s="298" t="s">
        <v>368</v>
      </c>
      <c r="E18" s="298"/>
      <c r="F18" s="298"/>
      <c r="G18" s="298"/>
      <c r="H18" s="298"/>
      <c r="I18" s="289" t="s">
        <v>369</v>
      </c>
      <c r="J18" s="289"/>
      <c r="K18" s="299"/>
      <c r="L18" s="289" t="s">
        <v>542</v>
      </c>
      <c r="M18" s="289"/>
      <c r="N18" s="291"/>
      <c r="O18" s="292" t="s">
        <v>543</v>
      </c>
      <c r="P18" s="292"/>
      <c r="Q18" s="292"/>
      <c r="R18" s="291"/>
      <c r="S18" s="316"/>
    </row>
    <row r="19" spans="2:19" ht="68.25" customHeight="1" x14ac:dyDescent="0.25">
      <c r="B19" s="307"/>
      <c r="C19" s="117">
        <v>6</v>
      </c>
      <c r="D19" s="298" t="s">
        <v>371</v>
      </c>
      <c r="E19" s="298"/>
      <c r="F19" s="298"/>
      <c r="G19" s="298"/>
      <c r="H19" s="298"/>
      <c r="I19" s="289" t="s">
        <v>372</v>
      </c>
      <c r="J19" s="289"/>
      <c r="K19" s="290"/>
      <c r="L19" s="289" t="s">
        <v>540</v>
      </c>
      <c r="M19" s="289"/>
      <c r="N19" s="291"/>
      <c r="O19" s="292" t="s">
        <v>541</v>
      </c>
      <c r="P19" s="292"/>
      <c r="Q19" s="292"/>
      <c r="R19" s="291"/>
    </row>
    <row r="20" spans="2:19" ht="76.5" customHeight="1" x14ac:dyDescent="0.25">
      <c r="B20" s="307"/>
      <c r="C20" s="117">
        <v>7</v>
      </c>
      <c r="D20" s="314" t="s">
        <v>373</v>
      </c>
      <c r="E20" s="314"/>
      <c r="F20" s="314"/>
      <c r="G20" s="314"/>
      <c r="H20" s="314"/>
      <c r="I20" s="294" t="s">
        <v>374</v>
      </c>
      <c r="J20" s="294"/>
      <c r="K20" s="300"/>
      <c r="L20" s="294" t="s">
        <v>538</v>
      </c>
      <c r="M20" s="294"/>
      <c r="N20" s="296"/>
      <c r="O20" s="297" t="s">
        <v>539</v>
      </c>
      <c r="P20" s="297"/>
      <c r="Q20" s="297"/>
      <c r="R20" s="296"/>
    </row>
    <row r="21" spans="2:19" ht="77.25" customHeight="1" x14ac:dyDescent="0.25">
      <c r="B21" s="307"/>
      <c r="C21" s="117">
        <v>8</v>
      </c>
      <c r="D21" s="298" t="s">
        <v>375</v>
      </c>
      <c r="E21" s="298"/>
      <c r="F21" s="298"/>
      <c r="G21" s="298"/>
      <c r="H21" s="298"/>
      <c r="I21" s="289" t="s">
        <v>376</v>
      </c>
      <c r="J21" s="289"/>
      <c r="K21" s="290"/>
      <c r="L21" s="289" t="s">
        <v>536</v>
      </c>
      <c r="M21" s="289"/>
      <c r="N21" s="291"/>
      <c r="O21" s="292" t="s">
        <v>537</v>
      </c>
      <c r="P21" s="292"/>
      <c r="Q21" s="292"/>
      <c r="R21" s="291"/>
    </row>
    <row r="22" spans="2:19" ht="50.1" customHeight="1" x14ac:dyDescent="0.25">
      <c r="B22" s="307"/>
      <c r="C22" s="118">
        <v>9</v>
      </c>
      <c r="D22" s="314" t="s">
        <v>377</v>
      </c>
      <c r="E22" s="314"/>
      <c r="F22" s="314"/>
      <c r="G22" s="314"/>
      <c r="H22" s="314"/>
      <c r="I22" s="294" t="s">
        <v>378</v>
      </c>
      <c r="J22" s="294"/>
      <c r="K22" s="300"/>
      <c r="L22" s="294" t="s">
        <v>492</v>
      </c>
      <c r="M22" s="294"/>
      <c r="N22" s="296"/>
      <c r="O22" s="297" t="s">
        <v>493</v>
      </c>
      <c r="P22" s="297"/>
      <c r="Q22" s="297"/>
      <c r="R22" s="296"/>
    </row>
    <row r="23" spans="2:19" ht="50.1" customHeight="1" x14ac:dyDescent="0.25">
      <c r="B23" s="307"/>
      <c r="C23" s="118">
        <v>10</v>
      </c>
      <c r="D23" s="298" t="s">
        <v>379</v>
      </c>
      <c r="E23" s="298"/>
      <c r="F23" s="298"/>
      <c r="G23" s="298"/>
      <c r="H23" s="298"/>
      <c r="I23" s="289" t="s">
        <v>380</v>
      </c>
      <c r="J23" s="289"/>
      <c r="K23" s="290"/>
      <c r="L23" s="289" t="s">
        <v>534</v>
      </c>
      <c r="M23" s="289"/>
      <c r="N23" s="291"/>
      <c r="O23" s="292" t="s">
        <v>535</v>
      </c>
      <c r="P23" s="292"/>
      <c r="Q23" s="292"/>
      <c r="R23" s="291"/>
    </row>
    <row r="24" spans="2:19" ht="50.1" customHeight="1" x14ac:dyDescent="0.25">
      <c r="B24" s="307"/>
      <c r="C24" s="132">
        <v>11</v>
      </c>
      <c r="D24" s="308" t="s">
        <v>381</v>
      </c>
      <c r="E24" s="308"/>
      <c r="F24" s="308"/>
      <c r="G24" s="308"/>
      <c r="H24" s="308"/>
      <c r="I24" s="301" t="s">
        <v>382</v>
      </c>
      <c r="J24" s="301"/>
      <c r="K24" s="309"/>
      <c r="L24" s="301" t="s">
        <v>425</v>
      </c>
      <c r="M24" s="301"/>
      <c r="N24" s="302"/>
      <c r="O24" s="310" t="s">
        <v>533</v>
      </c>
      <c r="P24" s="310"/>
      <c r="Q24" s="310"/>
      <c r="R24" s="302"/>
    </row>
    <row r="25" spans="2:19" ht="68.25" customHeight="1" x14ac:dyDescent="0.25">
      <c r="B25" s="307"/>
      <c r="C25" s="132">
        <v>12</v>
      </c>
      <c r="D25" s="311" t="s">
        <v>383</v>
      </c>
      <c r="E25" s="311"/>
      <c r="F25" s="311"/>
      <c r="G25" s="311"/>
      <c r="H25" s="311"/>
      <c r="I25" s="312" t="s">
        <v>384</v>
      </c>
      <c r="J25" s="312"/>
      <c r="K25" s="313"/>
      <c r="L25" s="312" t="s">
        <v>531</v>
      </c>
      <c r="M25" s="312"/>
      <c r="N25" s="325"/>
      <c r="O25" s="326" t="s">
        <v>532</v>
      </c>
      <c r="P25" s="326"/>
      <c r="Q25" s="326"/>
      <c r="R25" s="325"/>
    </row>
    <row r="26" spans="2:19" ht="40.5" customHeight="1" x14ac:dyDescent="0.2">
      <c r="B26" s="287" t="s">
        <v>62</v>
      </c>
      <c r="C26" s="117">
        <v>1.1000000000000001</v>
      </c>
      <c r="D26" s="293" t="s">
        <v>385</v>
      </c>
      <c r="E26" s="293"/>
      <c r="F26" s="293"/>
      <c r="G26" s="293"/>
      <c r="H26" s="293"/>
      <c r="I26" s="317" t="s">
        <v>272</v>
      </c>
      <c r="J26" s="317"/>
      <c r="K26" s="318"/>
      <c r="L26" s="319" t="s">
        <v>399</v>
      </c>
      <c r="M26" s="320" t="s">
        <v>399</v>
      </c>
      <c r="N26" s="321" t="s">
        <v>399</v>
      </c>
      <c r="O26" s="322" t="s">
        <v>400</v>
      </c>
      <c r="P26" s="323" t="s">
        <v>400</v>
      </c>
      <c r="Q26" s="323" t="s">
        <v>400</v>
      </c>
      <c r="R26" s="324" t="s">
        <v>400</v>
      </c>
    </row>
    <row r="27" spans="2:19" ht="38.25" customHeight="1" x14ac:dyDescent="0.2">
      <c r="B27" s="287"/>
      <c r="C27" s="117">
        <v>1.2</v>
      </c>
      <c r="D27" s="293" t="s">
        <v>386</v>
      </c>
      <c r="E27" s="293"/>
      <c r="F27" s="293"/>
      <c r="G27" s="293"/>
      <c r="H27" s="293"/>
      <c r="I27" s="317" t="s">
        <v>272</v>
      </c>
      <c r="J27" s="317"/>
      <c r="K27" s="318"/>
      <c r="L27" s="319" t="s">
        <v>399</v>
      </c>
      <c r="M27" s="320" t="s">
        <v>399</v>
      </c>
      <c r="N27" s="321" t="s">
        <v>399</v>
      </c>
      <c r="O27" s="322" t="s">
        <v>400</v>
      </c>
      <c r="P27" s="323" t="s">
        <v>400</v>
      </c>
      <c r="Q27" s="323" t="s">
        <v>400</v>
      </c>
      <c r="R27" s="324" t="s">
        <v>400</v>
      </c>
    </row>
    <row r="28" spans="2:19" ht="42.75" customHeight="1" x14ac:dyDescent="0.2">
      <c r="B28" s="287"/>
      <c r="C28" s="118">
        <v>1.3</v>
      </c>
      <c r="D28" s="293" t="s">
        <v>387</v>
      </c>
      <c r="E28" s="293"/>
      <c r="F28" s="293"/>
      <c r="G28" s="293"/>
      <c r="H28" s="293"/>
      <c r="I28" s="317" t="s">
        <v>272</v>
      </c>
      <c r="J28" s="317"/>
      <c r="K28" s="318"/>
      <c r="L28" s="319" t="s">
        <v>399</v>
      </c>
      <c r="M28" s="320" t="s">
        <v>399</v>
      </c>
      <c r="N28" s="321" t="s">
        <v>399</v>
      </c>
      <c r="O28" s="322" t="s">
        <v>400</v>
      </c>
      <c r="P28" s="323" t="s">
        <v>400</v>
      </c>
      <c r="Q28" s="323" t="s">
        <v>400</v>
      </c>
      <c r="R28" s="324" t="s">
        <v>400</v>
      </c>
    </row>
    <row r="29" spans="2:19" ht="28.5" customHeight="1" x14ac:dyDescent="0.2">
      <c r="B29" s="287"/>
      <c r="C29" s="118">
        <v>1.4</v>
      </c>
      <c r="D29" s="293" t="s">
        <v>388</v>
      </c>
      <c r="E29" s="293"/>
      <c r="F29" s="293"/>
      <c r="G29" s="293"/>
      <c r="H29" s="293"/>
      <c r="I29" s="317" t="s">
        <v>272</v>
      </c>
      <c r="J29" s="317"/>
      <c r="K29" s="318"/>
      <c r="L29" s="319" t="s">
        <v>399</v>
      </c>
      <c r="M29" s="320" t="s">
        <v>399</v>
      </c>
      <c r="N29" s="321" t="s">
        <v>399</v>
      </c>
      <c r="O29" s="322" t="s">
        <v>400</v>
      </c>
      <c r="P29" s="323" t="s">
        <v>400</v>
      </c>
      <c r="Q29" s="323" t="s">
        <v>400</v>
      </c>
      <c r="R29" s="324" t="s">
        <v>400</v>
      </c>
    </row>
    <row r="30" spans="2:19" ht="38.25" customHeight="1" x14ac:dyDescent="0.2">
      <c r="B30" s="287"/>
      <c r="C30" s="118">
        <v>1.5</v>
      </c>
      <c r="D30" s="293" t="s">
        <v>389</v>
      </c>
      <c r="E30" s="293"/>
      <c r="F30" s="293"/>
      <c r="G30" s="293"/>
      <c r="H30" s="293"/>
      <c r="I30" s="317" t="s">
        <v>272</v>
      </c>
      <c r="J30" s="317"/>
      <c r="K30" s="318"/>
      <c r="L30" s="319" t="s">
        <v>399</v>
      </c>
      <c r="M30" s="320" t="s">
        <v>399</v>
      </c>
      <c r="N30" s="321" t="s">
        <v>399</v>
      </c>
      <c r="O30" s="322" t="s">
        <v>400</v>
      </c>
      <c r="P30" s="323" t="s">
        <v>400</v>
      </c>
      <c r="Q30" s="323" t="s">
        <v>400</v>
      </c>
      <c r="R30" s="324" t="s">
        <v>400</v>
      </c>
    </row>
    <row r="31" spans="2:19" ht="43.5" customHeight="1" x14ac:dyDescent="0.2">
      <c r="B31" s="126" t="s">
        <v>63</v>
      </c>
      <c r="C31" s="117">
        <v>2.1</v>
      </c>
      <c r="D31" s="288" t="s">
        <v>390</v>
      </c>
      <c r="E31" s="288"/>
      <c r="F31" s="288"/>
      <c r="G31" s="288"/>
      <c r="H31" s="288"/>
      <c r="I31" s="327" t="s">
        <v>272</v>
      </c>
      <c r="J31" s="327"/>
      <c r="K31" s="328"/>
      <c r="L31" s="289" t="s">
        <v>401</v>
      </c>
      <c r="M31" s="289"/>
      <c r="N31" s="329"/>
      <c r="O31" s="330" t="s">
        <v>402</v>
      </c>
      <c r="P31" s="331"/>
      <c r="Q31" s="331"/>
      <c r="R31" s="332"/>
    </row>
    <row r="32" spans="2:19" ht="36" customHeight="1" x14ac:dyDescent="0.2">
      <c r="B32" s="287" t="s">
        <v>64</v>
      </c>
      <c r="C32" s="117">
        <v>3.1</v>
      </c>
      <c r="D32" s="293" t="s">
        <v>398</v>
      </c>
      <c r="E32" s="293"/>
      <c r="F32" s="293"/>
      <c r="G32" s="293"/>
      <c r="H32" s="293"/>
      <c r="I32" s="317" t="s">
        <v>272</v>
      </c>
      <c r="J32" s="317"/>
      <c r="K32" s="318"/>
      <c r="L32" s="319" t="s">
        <v>403</v>
      </c>
      <c r="M32" s="320" t="s">
        <v>403</v>
      </c>
      <c r="N32" s="321" t="s">
        <v>403</v>
      </c>
      <c r="O32" s="322" t="s">
        <v>410</v>
      </c>
      <c r="P32" s="323" t="s">
        <v>410</v>
      </c>
      <c r="Q32" s="323" t="s">
        <v>410</v>
      </c>
      <c r="R32" s="324" t="s">
        <v>410</v>
      </c>
    </row>
    <row r="33" spans="2:18" ht="34.5" customHeight="1" x14ac:dyDescent="0.2">
      <c r="B33" s="287"/>
      <c r="C33" s="117">
        <v>3.2</v>
      </c>
      <c r="D33" s="333" t="s">
        <v>391</v>
      </c>
      <c r="E33" s="333"/>
      <c r="F33" s="333"/>
      <c r="G33" s="333"/>
      <c r="H33" s="333"/>
      <c r="I33" s="317" t="s">
        <v>272</v>
      </c>
      <c r="J33" s="317"/>
      <c r="K33" s="318"/>
      <c r="L33" s="319" t="s">
        <v>404</v>
      </c>
      <c r="M33" s="320" t="s">
        <v>404</v>
      </c>
      <c r="N33" s="321" t="s">
        <v>404</v>
      </c>
      <c r="O33" s="322" t="s">
        <v>410</v>
      </c>
      <c r="P33" s="323" t="s">
        <v>410</v>
      </c>
      <c r="Q33" s="323" t="s">
        <v>410</v>
      </c>
      <c r="R33" s="324" t="s">
        <v>410</v>
      </c>
    </row>
    <row r="34" spans="2:18" ht="32.25" customHeight="1" x14ac:dyDescent="0.2">
      <c r="B34" s="287"/>
      <c r="C34" s="117">
        <v>3.3</v>
      </c>
      <c r="D34" s="333" t="s">
        <v>392</v>
      </c>
      <c r="E34" s="333"/>
      <c r="F34" s="333"/>
      <c r="G34" s="333"/>
      <c r="H34" s="333"/>
      <c r="I34" s="317" t="s">
        <v>272</v>
      </c>
      <c r="J34" s="317"/>
      <c r="K34" s="318"/>
      <c r="L34" s="356" t="s">
        <v>403</v>
      </c>
      <c r="M34" s="357" t="s">
        <v>403</v>
      </c>
      <c r="N34" s="358" t="s">
        <v>403</v>
      </c>
      <c r="O34" s="334" t="s">
        <v>410</v>
      </c>
      <c r="P34" s="335" t="s">
        <v>410</v>
      </c>
      <c r="Q34" s="335" t="s">
        <v>410</v>
      </c>
      <c r="R34" s="336" t="s">
        <v>410</v>
      </c>
    </row>
    <row r="35" spans="2:18" ht="51.75" customHeight="1" x14ac:dyDescent="0.2">
      <c r="B35" s="287"/>
      <c r="C35" s="117">
        <v>3.4</v>
      </c>
      <c r="D35" s="333" t="s">
        <v>393</v>
      </c>
      <c r="E35" s="333"/>
      <c r="F35" s="333"/>
      <c r="G35" s="333"/>
      <c r="H35" s="333"/>
      <c r="I35" s="317" t="s">
        <v>272</v>
      </c>
      <c r="J35" s="317"/>
      <c r="K35" s="318"/>
      <c r="L35" s="356" t="s">
        <v>405</v>
      </c>
      <c r="M35" s="357" t="s">
        <v>405</v>
      </c>
      <c r="N35" s="358" t="s">
        <v>405</v>
      </c>
      <c r="O35" s="334" t="s">
        <v>411</v>
      </c>
      <c r="P35" s="335" t="s">
        <v>411</v>
      </c>
      <c r="Q35" s="335" t="s">
        <v>411</v>
      </c>
      <c r="R35" s="336" t="s">
        <v>411</v>
      </c>
    </row>
    <row r="36" spans="2:18" ht="31.5" customHeight="1" x14ac:dyDescent="0.2">
      <c r="B36" s="287"/>
      <c r="C36" s="117">
        <v>3.5</v>
      </c>
      <c r="D36" s="333" t="s">
        <v>394</v>
      </c>
      <c r="E36" s="333"/>
      <c r="F36" s="333"/>
      <c r="G36" s="333"/>
      <c r="H36" s="333"/>
      <c r="I36" s="317" t="s">
        <v>272</v>
      </c>
      <c r="J36" s="317"/>
      <c r="K36" s="318"/>
      <c r="L36" s="337" t="s">
        <v>406</v>
      </c>
      <c r="M36" s="338" t="s">
        <v>406</v>
      </c>
      <c r="N36" s="339" t="s">
        <v>406</v>
      </c>
      <c r="O36" s="334" t="s">
        <v>410</v>
      </c>
      <c r="P36" s="335" t="s">
        <v>410</v>
      </c>
      <c r="Q36" s="335" t="s">
        <v>410</v>
      </c>
      <c r="R36" s="336" t="s">
        <v>410</v>
      </c>
    </row>
    <row r="37" spans="2:18" ht="27.75" customHeight="1" x14ac:dyDescent="0.2">
      <c r="B37" s="287"/>
      <c r="C37" s="117">
        <v>3.6</v>
      </c>
      <c r="D37" s="333" t="s">
        <v>395</v>
      </c>
      <c r="E37" s="333"/>
      <c r="F37" s="333"/>
      <c r="G37" s="333"/>
      <c r="H37" s="333"/>
      <c r="I37" s="317" t="s">
        <v>272</v>
      </c>
      <c r="J37" s="317"/>
      <c r="K37" s="318"/>
      <c r="L37" s="319" t="s">
        <v>407</v>
      </c>
      <c r="M37" s="320" t="s">
        <v>407</v>
      </c>
      <c r="N37" s="321" t="s">
        <v>407</v>
      </c>
      <c r="O37" s="322" t="s">
        <v>412</v>
      </c>
      <c r="P37" s="323" t="s">
        <v>412</v>
      </c>
      <c r="Q37" s="323" t="s">
        <v>412</v>
      </c>
      <c r="R37" s="324" t="s">
        <v>412</v>
      </c>
    </row>
    <row r="38" spans="2:18" ht="30" customHeight="1" x14ac:dyDescent="0.2">
      <c r="B38" s="287"/>
      <c r="C38" s="117">
        <v>3.7</v>
      </c>
      <c r="D38" s="333" t="s">
        <v>396</v>
      </c>
      <c r="E38" s="333"/>
      <c r="F38" s="333"/>
      <c r="G38" s="333"/>
      <c r="H38" s="333"/>
      <c r="I38" s="317" t="s">
        <v>272</v>
      </c>
      <c r="J38" s="317"/>
      <c r="K38" s="318"/>
      <c r="L38" s="319" t="s">
        <v>409</v>
      </c>
      <c r="M38" s="320"/>
      <c r="N38" s="321"/>
      <c r="O38" s="322" t="s">
        <v>413</v>
      </c>
      <c r="P38" s="323"/>
      <c r="Q38" s="323"/>
      <c r="R38" s="324"/>
    </row>
    <row r="39" spans="2:18" ht="36.75" customHeight="1" x14ac:dyDescent="0.2">
      <c r="B39" s="287"/>
      <c r="C39" s="117">
        <v>3.8</v>
      </c>
      <c r="D39" s="333" t="s">
        <v>397</v>
      </c>
      <c r="E39" s="333"/>
      <c r="F39" s="333"/>
      <c r="G39" s="333"/>
      <c r="H39" s="333"/>
      <c r="I39" s="317" t="s">
        <v>272</v>
      </c>
      <c r="J39" s="317"/>
      <c r="K39" s="318"/>
      <c r="L39" s="319" t="s">
        <v>408</v>
      </c>
      <c r="M39" s="320" t="s">
        <v>408</v>
      </c>
      <c r="N39" s="321" t="s">
        <v>408</v>
      </c>
      <c r="O39" s="322" t="s">
        <v>414</v>
      </c>
      <c r="P39" s="323"/>
      <c r="Q39" s="323"/>
      <c r="R39" s="324"/>
    </row>
    <row r="40" spans="2:18" ht="15.75" x14ac:dyDescent="0.2">
      <c r="B40" s="287" t="s">
        <v>65</v>
      </c>
      <c r="C40" s="117">
        <v>4.0999999999999996</v>
      </c>
      <c r="D40" s="266" t="s">
        <v>415</v>
      </c>
      <c r="E40" s="267" t="s">
        <v>415</v>
      </c>
      <c r="F40" s="267" t="s">
        <v>415</v>
      </c>
      <c r="G40" s="267" t="s">
        <v>415</v>
      </c>
      <c r="H40" s="268" t="s">
        <v>415</v>
      </c>
      <c r="I40" s="340" t="s">
        <v>272</v>
      </c>
      <c r="J40" s="340"/>
      <c r="K40" s="341"/>
      <c r="L40" s="342" t="s">
        <v>423</v>
      </c>
      <c r="M40" s="343" t="s">
        <v>423</v>
      </c>
      <c r="N40" s="344" t="s">
        <v>423</v>
      </c>
      <c r="O40" s="330" t="s">
        <v>430</v>
      </c>
      <c r="P40" s="331" t="s">
        <v>430</v>
      </c>
      <c r="Q40" s="331" t="s">
        <v>430</v>
      </c>
      <c r="R40" s="332" t="s">
        <v>430</v>
      </c>
    </row>
    <row r="41" spans="2:18" ht="26.25" customHeight="1" x14ac:dyDescent="0.2">
      <c r="B41" s="287"/>
      <c r="C41" s="117">
        <v>4.2</v>
      </c>
      <c r="D41" s="266" t="s">
        <v>416</v>
      </c>
      <c r="E41" s="267" t="s">
        <v>416</v>
      </c>
      <c r="F41" s="267" t="s">
        <v>416</v>
      </c>
      <c r="G41" s="267" t="s">
        <v>416</v>
      </c>
      <c r="H41" s="268" t="s">
        <v>416</v>
      </c>
      <c r="I41" s="340" t="s">
        <v>272</v>
      </c>
      <c r="J41" s="340"/>
      <c r="K41" s="341"/>
      <c r="L41" s="342" t="s">
        <v>424</v>
      </c>
      <c r="M41" s="343" t="s">
        <v>424</v>
      </c>
      <c r="N41" s="344" t="s">
        <v>424</v>
      </c>
      <c r="O41" s="330" t="s">
        <v>431</v>
      </c>
      <c r="P41" s="331" t="s">
        <v>431</v>
      </c>
      <c r="Q41" s="331" t="s">
        <v>431</v>
      </c>
      <c r="R41" s="332" t="s">
        <v>431</v>
      </c>
    </row>
    <row r="42" spans="2:18" ht="15.75" x14ac:dyDescent="0.2">
      <c r="B42" s="287"/>
      <c r="C42" s="117">
        <v>4.3</v>
      </c>
      <c r="D42" s="266" t="s">
        <v>417</v>
      </c>
      <c r="E42" s="267" t="s">
        <v>417</v>
      </c>
      <c r="F42" s="267" t="s">
        <v>417</v>
      </c>
      <c r="G42" s="267" t="s">
        <v>417</v>
      </c>
      <c r="H42" s="268" t="s">
        <v>417</v>
      </c>
      <c r="I42" s="340" t="s">
        <v>272</v>
      </c>
      <c r="J42" s="340"/>
      <c r="K42" s="341"/>
      <c r="L42" s="342" t="s">
        <v>425</v>
      </c>
      <c r="M42" s="343" t="s">
        <v>425</v>
      </c>
      <c r="N42" s="344" t="s">
        <v>425</v>
      </c>
      <c r="O42" s="330" t="s">
        <v>432</v>
      </c>
      <c r="P42" s="331" t="s">
        <v>432</v>
      </c>
      <c r="Q42" s="331" t="s">
        <v>432</v>
      </c>
      <c r="R42" s="332" t="s">
        <v>432</v>
      </c>
    </row>
    <row r="43" spans="2:18" ht="33" customHeight="1" x14ac:dyDescent="0.2">
      <c r="B43" s="287"/>
      <c r="C43" s="117">
        <v>4.4000000000000004</v>
      </c>
      <c r="D43" s="266" t="s">
        <v>418</v>
      </c>
      <c r="E43" s="267" t="s">
        <v>418</v>
      </c>
      <c r="F43" s="267" t="s">
        <v>418</v>
      </c>
      <c r="G43" s="267" t="s">
        <v>418</v>
      </c>
      <c r="H43" s="268" t="s">
        <v>418</v>
      </c>
      <c r="I43" s="340" t="s">
        <v>272</v>
      </c>
      <c r="J43" s="340"/>
      <c r="K43" s="341"/>
      <c r="L43" s="342" t="s">
        <v>425</v>
      </c>
      <c r="M43" s="343" t="s">
        <v>425</v>
      </c>
      <c r="N43" s="344" t="s">
        <v>425</v>
      </c>
      <c r="O43" s="330" t="s">
        <v>433</v>
      </c>
      <c r="P43" s="331" t="s">
        <v>433</v>
      </c>
      <c r="Q43" s="331" t="s">
        <v>433</v>
      </c>
      <c r="R43" s="332" t="s">
        <v>433</v>
      </c>
    </row>
    <row r="44" spans="2:18" ht="25.5" customHeight="1" x14ac:dyDescent="0.2">
      <c r="B44" s="287"/>
      <c r="C44" s="117">
        <v>4.5</v>
      </c>
      <c r="D44" s="266" t="s">
        <v>419</v>
      </c>
      <c r="E44" s="267" t="s">
        <v>419</v>
      </c>
      <c r="F44" s="267" t="s">
        <v>419</v>
      </c>
      <c r="G44" s="267" t="s">
        <v>419</v>
      </c>
      <c r="H44" s="268" t="s">
        <v>419</v>
      </c>
      <c r="I44" s="340" t="s">
        <v>272</v>
      </c>
      <c r="J44" s="340"/>
      <c r="K44" s="341"/>
      <c r="L44" s="342" t="s">
        <v>426</v>
      </c>
      <c r="M44" s="343" t="s">
        <v>426</v>
      </c>
      <c r="N44" s="344" t="s">
        <v>426</v>
      </c>
      <c r="O44" s="330" t="s">
        <v>434</v>
      </c>
      <c r="P44" s="331" t="s">
        <v>434</v>
      </c>
      <c r="Q44" s="331" t="s">
        <v>434</v>
      </c>
      <c r="R44" s="332" t="s">
        <v>434</v>
      </c>
    </row>
    <row r="45" spans="2:18" ht="15.75" x14ac:dyDescent="0.2">
      <c r="B45" s="287"/>
      <c r="C45" s="117">
        <v>4.5999999999999996</v>
      </c>
      <c r="D45" s="266" t="s">
        <v>420</v>
      </c>
      <c r="E45" s="267" t="s">
        <v>420</v>
      </c>
      <c r="F45" s="267" t="s">
        <v>420</v>
      </c>
      <c r="G45" s="267" t="s">
        <v>420</v>
      </c>
      <c r="H45" s="268" t="s">
        <v>420</v>
      </c>
      <c r="I45" s="340" t="s">
        <v>272</v>
      </c>
      <c r="J45" s="340"/>
      <c r="K45" s="341"/>
      <c r="L45" s="342" t="s">
        <v>427</v>
      </c>
      <c r="M45" s="343" t="s">
        <v>427</v>
      </c>
      <c r="N45" s="344" t="s">
        <v>427</v>
      </c>
      <c r="O45" s="330" t="s">
        <v>435</v>
      </c>
      <c r="P45" s="331" t="s">
        <v>435</v>
      </c>
      <c r="Q45" s="331" t="s">
        <v>435</v>
      </c>
      <c r="R45" s="332" t="s">
        <v>435</v>
      </c>
    </row>
    <row r="46" spans="2:18" ht="15.75" x14ac:dyDescent="0.2">
      <c r="B46" s="287"/>
      <c r="C46" s="117">
        <v>4.7</v>
      </c>
      <c r="D46" s="266" t="s">
        <v>421</v>
      </c>
      <c r="E46" s="267" t="s">
        <v>421</v>
      </c>
      <c r="F46" s="267" t="s">
        <v>421</v>
      </c>
      <c r="G46" s="267" t="s">
        <v>421</v>
      </c>
      <c r="H46" s="268" t="s">
        <v>421</v>
      </c>
      <c r="I46" s="340" t="s">
        <v>272</v>
      </c>
      <c r="J46" s="340"/>
      <c r="K46" s="341"/>
      <c r="L46" s="342" t="s">
        <v>428</v>
      </c>
      <c r="M46" s="343" t="s">
        <v>428</v>
      </c>
      <c r="N46" s="344" t="s">
        <v>428</v>
      </c>
      <c r="O46" s="330" t="s">
        <v>436</v>
      </c>
      <c r="P46" s="331" t="s">
        <v>436</v>
      </c>
      <c r="Q46" s="331" t="s">
        <v>436</v>
      </c>
      <c r="R46" s="332" t="s">
        <v>436</v>
      </c>
    </row>
    <row r="47" spans="2:18" ht="15.75" x14ac:dyDescent="0.2">
      <c r="B47" s="287"/>
      <c r="C47" s="117">
        <v>4.8</v>
      </c>
      <c r="D47" s="266" t="s">
        <v>422</v>
      </c>
      <c r="E47" s="267" t="s">
        <v>422</v>
      </c>
      <c r="F47" s="267" t="s">
        <v>422</v>
      </c>
      <c r="G47" s="267" t="s">
        <v>422</v>
      </c>
      <c r="H47" s="268" t="s">
        <v>422</v>
      </c>
      <c r="I47" s="340" t="s">
        <v>272</v>
      </c>
      <c r="J47" s="340"/>
      <c r="K47" s="341"/>
      <c r="L47" s="342" t="s">
        <v>429</v>
      </c>
      <c r="M47" s="343" t="s">
        <v>429</v>
      </c>
      <c r="N47" s="344" t="s">
        <v>429</v>
      </c>
      <c r="O47" s="330" t="s">
        <v>437</v>
      </c>
      <c r="P47" s="331" t="s">
        <v>437</v>
      </c>
      <c r="Q47" s="331" t="s">
        <v>437</v>
      </c>
      <c r="R47" s="332" t="s">
        <v>437</v>
      </c>
    </row>
    <row r="48" spans="2:18" ht="30" customHeight="1" x14ac:dyDescent="0.2">
      <c r="B48" s="287" t="s">
        <v>66</v>
      </c>
      <c r="C48" s="117">
        <v>5.0999999999999996</v>
      </c>
      <c r="D48" s="345" t="s">
        <v>438</v>
      </c>
      <c r="E48" s="346" t="s">
        <v>438</v>
      </c>
      <c r="F48" s="346" t="s">
        <v>438</v>
      </c>
      <c r="G48" s="346" t="s">
        <v>438</v>
      </c>
      <c r="H48" s="347" t="s">
        <v>438</v>
      </c>
      <c r="I48" s="317" t="s">
        <v>272</v>
      </c>
      <c r="J48" s="317"/>
      <c r="K48" s="318"/>
      <c r="L48" s="319" t="s">
        <v>443</v>
      </c>
      <c r="M48" s="320" t="s">
        <v>443</v>
      </c>
      <c r="N48" s="321" t="s">
        <v>443</v>
      </c>
      <c r="O48" s="322" t="s">
        <v>448</v>
      </c>
      <c r="P48" s="323" t="s">
        <v>448</v>
      </c>
      <c r="Q48" s="323" t="s">
        <v>448</v>
      </c>
      <c r="R48" s="324" t="s">
        <v>448</v>
      </c>
    </row>
    <row r="49" spans="2:18" ht="30" customHeight="1" x14ac:dyDescent="0.2">
      <c r="B49" s="287"/>
      <c r="C49" s="117">
        <v>5.2</v>
      </c>
      <c r="D49" s="345" t="s">
        <v>439</v>
      </c>
      <c r="E49" s="346" t="s">
        <v>439</v>
      </c>
      <c r="F49" s="346" t="s">
        <v>439</v>
      </c>
      <c r="G49" s="346" t="s">
        <v>439</v>
      </c>
      <c r="H49" s="347" t="s">
        <v>439</v>
      </c>
      <c r="I49" s="317" t="s">
        <v>272</v>
      </c>
      <c r="J49" s="317"/>
      <c r="K49" s="318"/>
      <c r="L49" s="319" t="s">
        <v>444</v>
      </c>
      <c r="M49" s="320" t="s">
        <v>444</v>
      </c>
      <c r="N49" s="321" t="s">
        <v>444</v>
      </c>
      <c r="O49" s="322" t="s">
        <v>449</v>
      </c>
      <c r="P49" s="323" t="s">
        <v>449</v>
      </c>
      <c r="Q49" s="323" t="s">
        <v>449</v>
      </c>
      <c r="R49" s="324" t="s">
        <v>449</v>
      </c>
    </row>
    <row r="50" spans="2:18" ht="30" customHeight="1" x14ac:dyDescent="0.2">
      <c r="B50" s="287"/>
      <c r="C50" s="117">
        <v>5.3</v>
      </c>
      <c r="D50" s="345" t="s">
        <v>440</v>
      </c>
      <c r="E50" s="346" t="s">
        <v>440</v>
      </c>
      <c r="F50" s="346" t="s">
        <v>440</v>
      </c>
      <c r="G50" s="346" t="s">
        <v>440</v>
      </c>
      <c r="H50" s="347" t="s">
        <v>440</v>
      </c>
      <c r="I50" s="317" t="s">
        <v>272</v>
      </c>
      <c r="J50" s="317"/>
      <c r="K50" s="318"/>
      <c r="L50" s="319" t="s">
        <v>445</v>
      </c>
      <c r="M50" s="320" t="s">
        <v>445</v>
      </c>
      <c r="N50" s="321" t="s">
        <v>445</v>
      </c>
      <c r="O50" s="322" t="s">
        <v>450</v>
      </c>
      <c r="P50" s="323" t="s">
        <v>450</v>
      </c>
      <c r="Q50" s="323" t="s">
        <v>450</v>
      </c>
      <c r="R50" s="324" t="s">
        <v>450</v>
      </c>
    </row>
    <row r="51" spans="2:18" ht="30" customHeight="1" x14ac:dyDescent="0.2">
      <c r="B51" s="287"/>
      <c r="C51" s="117">
        <v>5.4</v>
      </c>
      <c r="D51" s="345" t="s">
        <v>441</v>
      </c>
      <c r="E51" s="346" t="s">
        <v>441</v>
      </c>
      <c r="F51" s="346" t="s">
        <v>441</v>
      </c>
      <c r="G51" s="346" t="s">
        <v>441</v>
      </c>
      <c r="H51" s="347" t="s">
        <v>441</v>
      </c>
      <c r="I51" s="317" t="s">
        <v>272</v>
      </c>
      <c r="J51" s="317"/>
      <c r="K51" s="318"/>
      <c r="L51" s="319" t="s">
        <v>446</v>
      </c>
      <c r="M51" s="320" t="s">
        <v>446</v>
      </c>
      <c r="N51" s="321" t="s">
        <v>446</v>
      </c>
      <c r="O51" s="322" t="s">
        <v>451</v>
      </c>
      <c r="P51" s="323" t="s">
        <v>451</v>
      </c>
      <c r="Q51" s="323" t="s">
        <v>451</v>
      </c>
      <c r="R51" s="324" t="s">
        <v>451</v>
      </c>
    </row>
    <row r="52" spans="2:18" ht="30" customHeight="1" x14ac:dyDescent="0.2">
      <c r="B52" s="287"/>
      <c r="C52" s="117">
        <v>5.5</v>
      </c>
      <c r="D52" s="345" t="s">
        <v>442</v>
      </c>
      <c r="E52" s="346" t="s">
        <v>442</v>
      </c>
      <c r="F52" s="346" t="s">
        <v>442</v>
      </c>
      <c r="G52" s="346" t="s">
        <v>442</v>
      </c>
      <c r="H52" s="347" t="s">
        <v>442</v>
      </c>
      <c r="I52" s="317" t="s">
        <v>272</v>
      </c>
      <c r="J52" s="317"/>
      <c r="K52" s="318"/>
      <c r="L52" s="319" t="s">
        <v>447</v>
      </c>
      <c r="M52" s="320" t="s">
        <v>447</v>
      </c>
      <c r="N52" s="321" t="s">
        <v>447</v>
      </c>
      <c r="O52" s="322" t="s">
        <v>452</v>
      </c>
      <c r="P52" s="323" t="s">
        <v>452</v>
      </c>
      <c r="Q52" s="323" t="s">
        <v>452</v>
      </c>
      <c r="R52" s="324" t="s">
        <v>452</v>
      </c>
    </row>
    <row r="53" spans="2:18" ht="50.1" customHeight="1" x14ac:dyDescent="0.2">
      <c r="B53" s="287" t="s">
        <v>216</v>
      </c>
      <c r="C53" s="132">
        <v>6.1</v>
      </c>
      <c r="D53" s="263" t="s">
        <v>453</v>
      </c>
      <c r="E53" s="264" t="s">
        <v>453</v>
      </c>
      <c r="F53" s="264" t="s">
        <v>453</v>
      </c>
      <c r="G53" s="264" t="s">
        <v>453</v>
      </c>
      <c r="H53" s="265" t="s">
        <v>453</v>
      </c>
      <c r="I53" s="340" t="s">
        <v>272</v>
      </c>
      <c r="J53" s="340"/>
      <c r="K53" s="341"/>
      <c r="L53" s="348" t="s">
        <v>456</v>
      </c>
      <c r="M53" s="349" t="s">
        <v>456</v>
      </c>
      <c r="N53" s="350" t="s">
        <v>456</v>
      </c>
      <c r="O53" s="351" t="s">
        <v>458</v>
      </c>
      <c r="P53" s="352" t="s">
        <v>458</v>
      </c>
      <c r="Q53" s="352" t="s">
        <v>458</v>
      </c>
      <c r="R53" s="353" t="s">
        <v>458</v>
      </c>
    </row>
    <row r="54" spans="2:18" ht="50.1" customHeight="1" x14ac:dyDescent="0.2">
      <c r="B54" s="287"/>
      <c r="C54" s="132">
        <v>6.2</v>
      </c>
      <c r="D54" s="263" t="s">
        <v>454</v>
      </c>
      <c r="E54" s="264" t="s">
        <v>454</v>
      </c>
      <c r="F54" s="264" t="s">
        <v>454</v>
      </c>
      <c r="G54" s="264" t="s">
        <v>454</v>
      </c>
      <c r="H54" s="265" t="s">
        <v>454</v>
      </c>
      <c r="I54" s="340" t="s">
        <v>272</v>
      </c>
      <c r="J54" s="340"/>
      <c r="K54" s="341"/>
      <c r="L54" s="348" t="s">
        <v>457</v>
      </c>
      <c r="M54" s="349" t="s">
        <v>457</v>
      </c>
      <c r="N54" s="350" t="s">
        <v>457</v>
      </c>
      <c r="O54" s="351" t="s">
        <v>459</v>
      </c>
      <c r="P54" s="352" t="s">
        <v>459</v>
      </c>
      <c r="Q54" s="352" t="s">
        <v>459</v>
      </c>
      <c r="R54" s="353" t="s">
        <v>459</v>
      </c>
    </row>
    <row r="55" spans="2:18" ht="50.1" customHeight="1" x14ac:dyDescent="0.2">
      <c r="B55" s="287"/>
      <c r="C55" s="132">
        <v>6.3</v>
      </c>
      <c r="D55" s="263" t="s">
        <v>455</v>
      </c>
      <c r="E55" s="264" t="s">
        <v>455</v>
      </c>
      <c r="F55" s="264" t="s">
        <v>455</v>
      </c>
      <c r="G55" s="264" t="s">
        <v>455</v>
      </c>
      <c r="H55" s="265" t="s">
        <v>455</v>
      </c>
      <c r="I55" s="340" t="s">
        <v>272</v>
      </c>
      <c r="J55" s="340"/>
      <c r="K55" s="341"/>
      <c r="L55" s="348" t="s">
        <v>457</v>
      </c>
      <c r="M55" s="349" t="s">
        <v>457</v>
      </c>
      <c r="N55" s="350" t="s">
        <v>457</v>
      </c>
      <c r="O55" s="351" t="s">
        <v>459</v>
      </c>
      <c r="P55" s="352" t="s">
        <v>459</v>
      </c>
      <c r="Q55" s="352" t="s">
        <v>459</v>
      </c>
      <c r="R55" s="353" t="s">
        <v>459</v>
      </c>
    </row>
    <row r="56" spans="2:18" ht="39.950000000000003" customHeight="1" x14ac:dyDescent="0.2">
      <c r="B56" s="287" t="s">
        <v>217</v>
      </c>
      <c r="C56" s="132">
        <v>7.1</v>
      </c>
      <c r="D56" s="359" t="s">
        <v>460</v>
      </c>
      <c r="E56" s="360" t="s">
        <v>460</v>
      </c>
      <c r="F56" s="360" t="s">
        <v>460</v>
      </c>
      <c r="G56" s="360" t="s">
        <v>460</v>
      </c>
      <c r="H56" s="361" t="s">
        <v>460</v>
      </c>
      <c r="I56" s="354" t="s">
        <v>272</v>
      </c>
      <c r="J56" s="354"/>
      <c r="K56" s="355"/>
      <c r="L56" s="356" t="s">
        <v>464</v>
      </c>
      <c r="M56" s="357" t="s">
        <v>464</v>
      </c>
      <c r="N56" s="358" t="s">
        <v>464</v>
      </c>
      <c r="O56" s="334" t="s">
        <v>467</v>
      </c>
      <c r="P56" s="335" t="s">
        <v>467</v>
      </c>
      <c r="Q56" s="335" t="s">
        <v>467</v>
      </c>
      <c r="R56" s="336" t="s">
        <v>467</v>
      </c>
    </row>
    <row r="57" spans="2:18" ht="39.950000000000003" customHeight="1" x14ac:dyDescent="0.2">
      <c r="B57" s="287"/>
      <c r="C57" s="132">
        <v>7.2</v>
      </c>
      <c r="D57" s="359" t="s">
        <v>461</v>
      </c>
      <c r="E57" s="360" t="s">
        <v>461</v>
      </c>
      <c r="F57" s="360" t="s">
        <v>461</v>
      </c>
      <c r="G57" s="360" t="s">
        <v>461</v>
      </c>
      <c r="H57" s="361" t="s">
        <v>461</v>
      </c>
      <c r="I57" s="354" t="s">
        <v>272</v>
      </c>
      <c r="J57" s="354"/>
      <c r="K57" s="355"/>
      <c r="L57" s="356" t="s">
        <v>465</v>
      </c>
      <c r="M57" s="357" t="s">
        <v>465</v>
      </c>
      <c r="N57" s="358" t="s">
        <v>465</v>
      </c>
      <c r="O57" s="334" t="s">
        <v>468</v>
      </c>
      <c r="P57" s="335" t="s">
        <v>468</v>
      </c>
      <c r="Q57" s="335" t="s">
        <v>468</v>
      </c>
      <c r="R57" s="336" t="s">
        <v>468</v>
      </c>
    </row>
    <row r="58" spans="2:18" ht="39.950000000000003" customHeight="1" x14ac:dyDescent="0.2">
      <c r="B58" s="287"/>
      <c r="C58" s="132">
        <v>7.3</v>
      </c>
      <c r="D58" s="359" t="s">
        <v>462</v>
      </c>
      <c r="E58" s="360" t="s">
        <v>462</v>
      </c>
      <c r="F58" s="360" t="s">
        <v>462</v>
      </c>
      <c r="G58" s="360" t="s">
        <v>462</v>
      </c>
      <c r="H58" s="361" t="s">
        <v>462</v>
      </c>
      <c r="I58" s="354" t="s">
        <v>272</v>
      </c>
      <c r="J58" s="354"/>
      <c r="K58" s="355"/>
      <c r="L58" s="356" t="s">
        <v>465</v>
      </c>
      <c r="M58" s="357" t="s">
        <v>465</v>
      </c>
      <c r="N58" s="358" t="s">
        <v>465</v>
      </c>
      <c r="O58" s="334" t="s">
        <v>469</v>
      </c>
      <c r="P58" s="335" t="s">
        <v>469</v>
      </c>
      <c r="Q58" s="335" t="s">
        <v>469</v>
      </c>
      <c r="R58" s="336" t="s">
        <v>469</v>
      </c>
    </row>
    <row r="59" spans="2:18" ht="39.950000000000003" customHeight="1" x14ac:dyDescent="0.2">
      <c r="B59" s="287"/>
      <c r="C59" s="132">
        <v>7.4</v>
      </c>
      <c r="D59" s="359" t="s">
        <v>463</v>
      </c>
      <c r="E59" s="360" t="s">
        <v>463</v>
      </c>
      <c r="F59" s="360" t="s">
        <v>463</v>
      </c>
      <c r="G59" s="360" t="s">
        <v>463</v>
      </c>
      <c r="H59" s="361" t="s">
        <v>463</v>
      </c>
      <c r="I59" s="354" t="s">
        <v>272</v>
      </c>
      <c r="J59" s="354"/>
      <c r="K59" s="355"/>
      <c r="L59" s="356" t="s">
        <v>466</v>
      </c>
      <c r="M59" s="357" t="s">
        <v>466</v>
      </c>
      <c r="N59" s="358" t="s">
        <v>466</v>
      </c>
      <c r="O59" s="334" t="s">
        <v>470</v>
      </c>
      <c r="P59" s="335" t="s">
        <v>470</v>
      </c>
      <c r="Q59" s="335" t="s">
        <v>470</v>
      </c>
      <c r="R59" s="336" t="s">
        <v>470</v>
      </c>
    </row>
    <row r="60" spans="2:18" ht="50.1" customHeight="1" x14ac:dyDescent="0.2">
      <c r="B60" s="287" t="s">
        <v>218</v>
      </c>
      <c r="C60" s="132">
        <v>8.1</v>
      </c>
      <c r="D60" s="263" t="s">
        <v>471</v>
      </c>
      <c r="E60" s="264" t="s">
        <v>471</v>
      </c>
      <c r="F60" s="264" t="s">
        <v>471</v>
      </c>
      <c r="G60" s="264" t="s">
        <v>471</v>
      </c>
      <c r="H60" s="265" t="s">
        <v>471</v>
      </c>
      <c r="I60" s="340" t="s">
        <v>272</v>
      </c>
      <c r="J60" s="340"/>
      <c r="K60" s="341"/>
      <c r="L60" s="348" t="s">
        <v>477</v>
      </c>
      <c r="M60" s="349" t="s">
        <v>477</v>
      </c>
      <c r="N60" s="350" t="s">
        <v>477</v>
      </c>
      <c r="O60" s="351" t="s">
        <v>482</v>
      </c>
      <c r="P60" s="352" t="s">
        <v>482</v>
      </c>
      <c r="Q60" s="352" t="s">
        <v>482</v>
      </c>
      <c r="R60" s="353" t="s">
        <v>482</v>
      </c>
    </row>
    <row r="61" spans="2:18" ht="50.1" customHeight="1" x14ac:dyDescent="0.2">
      <c r="B61" s="287"/>
      <c r="C61" s="132">
        <v>8.1999999999999993</v>
      </c>
      <c r="D61" s="263" t="s">
        <v>472</v>
      </c>
      <c r="E61" s="264" t="s">
        <v>472</v>
      </c>
      <c r="F61" s="264" t="s">
        <v>472</v>
      </c>
      <c r="G61" s="264" t="s">
        <v>472</v>
      </c>
      <c r="H61" s="265" t="s">
        <v>472</v>
      </c>
      <c r="I61" s="340" t="s">
        <v>272</v>
      </c>
      <c r="J61" s="340"/>
      <c r="K61" s="341"/>
      <c r="L61" s="348" t="s">
        <v>478</v>
      </c>
      <c r="M61" s="349" t="s">
        <v>478</v>
      </c>
      <c r="N61" s="350" t="s">
        <v>478</v>
      </c>
      <c r="O61" s="351" t="s">
        <v>483</v>
      </c>
      <c r="P61" s="352" t="s">
        <v>483</v>
      </c>
      <c r="Q61" s="352" t="s">
        <v>483</v>
      </c>
      <c r="R61" s="353" t="s">
        <v>483</v>
      </c>
    </row>
    <row r="62" spans="2:18" ht="50.1" customHeight="1" x14ac:dyDescent="0.2">
      <c r="B62" s="287"/>
      <c r="C62" s="132">
        <v>8.3000000000000007</v>
      </c>
      <c r="D62" s="263" t="s">
        <v>473</v>
      </c>
      <c r="E62" s="264" t="s">
        <v>473</v>
      </c>
      <c r="F62" s="264" t="s">
        <v>473</v>
      </c>
      <c r="G62" s="264" t="s">
        <v>473</v>
      </c>
      <c r="H62" s="265" t="s">
        <v>473</v>
      </c>
      <c r="I62" s="340" t="s">
        <v>272</v>
      </c>
      <c r="J62" s="340"/>
      <c r="K62" s="341"/>
      <c r="L62" s="348" t="s">
        <v>478</v>
      </c>
      <c r="M62" s="349" t="s">
        <v>478</v>
      </c>
      <c r="N62" s="350" t="s">
        <v>478</v>
      </c>
      <c r="O62" s="351" t="s">
        <v>483</v>
      </c>
      <c r="P62" s="352" t="s">
        <v>483</v>
      </c>
      <c r="Q62" s="352" t="s">
        <v>483</v>
      </c>
      <c r="R62" s="353" t="s">
        <v>483</v>
      </c>
    </row>
    <row r="63" spans="2:18" ht="61.5" customHeight="1" x14ac:dyDescent="0.2">
      <c r="B63" s="287"/>
      <c r="C63" s="132">
        <v>8.4</v>
      </c>
      <c r="D63" s="263" t="s">
        <v>474</v>
      </c>
      <c r="E63" s="264" t="s">
        <v>474</v>
      </c>
      <c r="F63" s="264" t="s">
        <v>474</v>
      </c>
      <c r="G63" s="264" t="s">
        <v>474</v>
      </c>
      <c r="H63" s="265" t="s">
        <v>474</v>
      </c>
      <c r="I63" s="340" t="s">
        <v>272</v>
      </c>
      <c r="J63" s="340"/>
      <c r="K63" s="341"/>
      <c r="L63" s="348" t="s">
        <v>479</v>
      </c>
      <c r="M63" s="349" t="s">
        <v>479</v>
      </c>
      <c r="N63" s="350" t="s">
        <v>479</v>
      </c>
      <c r="O63" s="351" t="s">
        <v>484</v>
      </c>
      <c r="P63" s="352" t="s">
        <v>484</v>
      </c>
      <c r="Q63" s="352" t="s">
        <v>484</v>
      </c>
      <c r="R63" s="353" t="s">
        <v>484</v>
      </c>
    </row>
    <row r="64" spans="2:18" ht="50.1" customHeight="1" x14ac:dyDescent="0.2">
      <c r="B64" s="287"/>
      <c r="C64" s="132">
        <v>8.5</v>
      </c>
      <c r="D64" s="263" t="s">
        <v>475</v>
      </c>
      <c r="E64" s="264" t="s">
        <v>475</v>
      </c>
      <c r="F64" s="264" t="s">
        <v>475</v>
      </c>
      <c r="G64" s="264" t="s">
        <v>475</v>
      </c>
      <c r="H64" s="265" t="s">
        <v>475</v>
      </c>
      <c r="I64" s="340" t="s">
        <v>272</v>
      </c>
      <c r="J64" s="340"/>
      <c r="K64" s="341"/>
      <c r="L64" s="348" t="s">
        <v>480</v>
      </c>
      <c r="M64" s="349" t="s">
        <v>480</v>
      </c>
      <c r="N64" s="350" t="s">
        <v>480</v>
      </c>
      <c r="O64" s="351" t="s">
        <v>485</v>
      </c>
      <c r="P64" s="352" t="s">
        <v>485</v>
      </c>
      <c r="Q64" s="352" t="s">
        <v>485</v>
      </c>
      <c r="R64" s="353" t="s">
        <v>485</v>
      </c>
    </row>
    <row r="65" spans="2:18" ht="50.1" customHeight="1" x14ac:dyDescent="0.2">
      <c r="B65" s="287"/>
      <c r="C65" s="132">
        <v>8.6</v>
      </c>
      <c r="D65" s="263" t="s">
        <v>476</v>
      </c>
      <c r="E65" s="264" t="s">
        <v>476</v>
      </c>
      <c r="F65" s="264" t="s">
        <v>476</v>
      </c>
      <c r="G65" s="264" t="s">
        <v>476</v>
      </c>
      <c r="H65" s="265" t="s">
        <v>476</v>
      </c>
      <c r="I65" s="340" t="s">
        <v>272</v>
      </c>
      <c r="J65" s="340"/>
      <c r="K65" s="341"/>
      <c r="L65" s="348" t="s">
        <v>481</v>
      </c>
      <c r="M65" s="349" t="s">
        <v>481</v>
      </c>
      <c r="N65" s="350" t="s">
        <v>481</v>
      </c>
      <c r="O65" s="351" t="s">
        <v>485</v>
      </c>
      <c r="P65" s="352" t="s">
        <v>485</v>
      </c>
      <c r="Q65" s="352" t="s">
        <v>485</v>
      </c>
      <c r="R65" s="353" t="s">
        <v>485</v>
      </c>
    </row>
    <row r="66" spans="2:18" ht="60" customHeight="1" x14ac:dyDescent="0.2">
      <c r="B66" s="287" t="s">
        <v>219</v>
      </c>
      <c r="C66" s="132">
        <v>9.1</v>
      </c>
      <c r="D66" s="359" t="s">
        <v>486</v>
      </c>
      <c r="E66" s="360" t="s">
        <v>486</v>
      </c>
      <c r="F66" s="360" t="s">
        <v>486</v>
      </c>
      <c r="G66" s="360" t="s">
        <v>486</v>
      </c>
      <c r="H66" s="361" t="s">
        <v>486</v>
      </c>
      <c r="I66" s="354" t="s">
        <v>272</v>
      </c>
      <c r="J66" s="354"/>
      <c r="K66" s="355"/>
      <c r="L66" s="356" t="s">
        <v>491</v>
      </c>
      <c r="M66" s="357" t="s">
        <v>491</v>
      </c>
      <c r="N66" s="358" t="s">
        <v>491</v>
      </c>
      <c r="O66" s="334" t="s">
        <v>493</v>
      </c>
      <c r="P66" s="335" t="s">
        <v>493</v>
      </c>
      <c r="Q66" s="335" t="s">
        <v>493</v>
      </c>
      <c r="R66" s="336" t="s">
        <v>493</v>
      </c>
    </row>
    <row r="67" spans="2:18" ht="60" customHeight="1" x14ac:dyDescent="0.2">
      <c r="B67" s="287"/>
      <c r="C67" s="132">
        <v>9.1999999999999993</v>
      </c>
      <c r="D67" s="359" t="s">
        <v>487</v>
      </c>
      <c r="E67" s="360" t="s">
        <v>487</v>
      </c>
      <c r="F67" s="360" t="s">
        <v>487</v>
      </c>
      <c r="G67" s="360" t="s">
        <v>487</v>
      </c>
      <c r="H67" s="361" t="s">
        <v>487</v>
      </c>
      <c r="I67" s="354" t="s">
        <v>272</v>
      </c>
      <c r="J67" s="354"/>
      <c r="K67" s="355"/>
      <c r="L67" s="356" t="s">
        <v>492</v>
      </c>
      <c r="M67" s="357" t="s">
        <v>492</v>
      </c>
      <c r="N67" s="358" t="s">
        <v>492</v>
      </c>
      <c r="O67" s="334" t="s">
        <v>494</v>
      </c>
      <c r="P67" s="335" t="s">
        <v>494</v>
      </c>
      <c r="Q67" s="335" t="s">
        <v>494</v>
      </c>
      <c r="R67" s="336" t="s">
        <v>494</v>
      </c>
    </row>
    <row r="68" spans="2:18" ht="68.25" customHeight="1" x14ac:dyDescent="0.2">
      <c r="B68" s="287"/>
      <c r="C68" s="132">
        <v>9.3000000000000007</v>
      </c>
      <c r="D68" s="359" t="s">
        <v>488</v>
      </c>
      <c r="E68" s="360" t="s">
        <v>488</v>
      </c>
      <c r="F68" s="360" t="s">
        <v>488</v>
      </c>
      <c r="G68" s="360" t="s">
        <v>488</v>
      </c>
      <c r="H68" s="361" t="s">
        <v>488</v>
      </c>
      <c r="I68" s="354" t="s">
        <v>272</v>
      </c>
      <c r="J68" s="354"/>
      <c r="K68" s="355"/>
      <c r="L68" s="356" t="s">
        <v>492</v>
      </c>
      <c r="M68" s="357" t="s">
        <v>492</v>
      </c>
      <c r="N68" s="358" t="s">
        <v>492</v>
      </c>
      <c r="O68" s="334" t="s">
        <v>495</v>
      </c>
      <c r="P68" s="335" t="s">
        <v>495</v>
      </c>
      <c r="Q68" s="335" t="s">
        <v>495</v>
      </c>
      <c r="R68" s="336" t="s">
        <v>495</v>
      </c>
    </row>
    <row r="69" spans="2:18" ht="60" customHeight="1" x14ac:dyDescent="0.2">
      <c r="B69" s="287"/>
      <c r="C69" s="132">
        <v>9.4</v>
      </c>
      <c r="D69" s="359" t="s">
        <v>489</v>
      </c>
      <c r="E69" s="360" t="s">
        <v>489</v>
      </c>
      <c r="F69" s="360" t="s">
        <v>489</v>
      </c>
      <c r="G69" s="360" t="s">
        <v>489</v>
      </c>
      <c r="H69" s="361" t="s">
        <v>489</v>
      </c>
      <c r="I69" s="354" t="s">
        <v>272</v>
      </c>
      <c r="J69" s="354"/>
      <c r="K69" s="355"/>
      <c r="L69" s="356" t="s">
        <v>404</v>
      </c>
      <c r="M69" s="357" t="s">
        <v>404</v>
      </c>
      <c r="N69" s="358" t="s">
        <v>404</v>
      </c>
      <c r="O69" s="334" t="s">
        <v>493</v>
      </c>
      <c r="P69" s="335" t="s">
        <v>493</v>
      </c>
      <c r="Q69" s="335" t="s">
        <v>493</v>
      </c>
      <c r="R69" s="336" t="s">
        <v>493</v>
      </c>
    </row>
    <row r="70" spans="2:18" ht="60" customHeight="1" x14ac:dyDescent="0.2">
      <c r="B70" s="287"/>
      <c r="C70" s="132">
        <v>9.5</v>
      </c>
      <c r="D70" s="359" t="s">
        <v>490</v>
      </c>
      <c r="E70" s="360" t="s">
        <v>490</v>
      </c>
      <c r="F70" s="360" t="s">
        <v>490</v>
      </c>
      <c r="G70" s="360" t="s">
        <v>490</v>
      </c>
      <c r="H70" s="361" t="s">
        <v>490</v>
      </c>
      <c r="I70" s="354" t="s">
        <v>272</v>
      </c>
      <c r="J70" s="354"/>
      <c r="K70" s="355"/>
      <c r="L70" s="356" t="s">
        <v>404</v>
      </c>
      <c r="M70" s="357" t="s">
        <v>404</v>
      </c>
      <c r="N70" s="358" t="s">
        <v>404</v>
      </c>
      <c r="O70" s="334" t="s">
        <v>493</v>
      </c>
      <c r="P70" s="335" t="s">
        <v>493</v>
      </c>
      <c r="Q70" s="335" t="s">
        <v>493</v>
      </c>
      <c r="R70" s="336" t="s">
        <v>493</v>
      </c>
    </row>
    <row r="71" spans="2:18" ht="45" customHeight="1" x14ac:dyDescent="0.2">
      <c r="B71" s="390" t="s">
        <v>220</v>
      </c>
      <c r="C71" s="130">
        <v>10.1</v>
      </c>
      <c r="D71" s="266" t="s">
        <v>313</v>
      </c>
      <c r="E71" s="267" t="s">
        <v>313</v>
      </c>
      <c r="F71" s="267" t="s">
        <v>313</v>
      </c>
      <c r="G71" s="267" t="s">
        <v>313</v>
      </c>
      <c r="H71" s="268" t="s">
        <v>313</v>
      </c>
      <c r="I71" s="340" t="s">
        <v>272</v>
      </c>
      <c r="J71" s="340"/>
      <c r="K71" s="341"/>
      <c r="L71" s="243" t="s">
        <v>675</v>
      </c>
      <c r="M71" s="245" t="s">
        <v>496</v>
      </c>
      <c r="N71" s="244" t="s">
        <v>496</v>
      </c>
      <c r="O71" s="392" t="s">
        <v>499</v>
      </c>
      <c r="P71" s="393" t="s">
        <v>499</v>
      </c>
      <c r="Q71" s="393" t="s">
        <v>499</v>
      </c>
      <c r="R71" s="394" t="s">
        <v>499</v>
      </c>
    </row>
    <row r="72" spans="2:18" ht="45" customHeight="1" x14ac:dyDescent="0.2">
      <c r="B72" s="391"/>
      <c r="C72" s="130">
        <v>10.199999999999999</v>
      </c>
      <c r="D72" s="266" t="s">
        <v>314</v>
      </c>
      <c r="E72" s="267"/>
      <c r="F72" s="267"/>
      <c r="G72" s="267"/>
      <c r="H72" s="268"/>
      <c r="I72" s="340" t="s">
        <v>272</v>
      </c>
      <c r="J72" s="340"/>
      <c r="K72" s="341"/>
      <c r="L72" s="260" t="s">
        <v>497</v>
      </c>
      <c r="M72" s="261"/>
      <c r="N72" s="262"/>
      <c r="O72" s="392" t="s">
        <v>500</v>
      </c>
      <c r="P72" s="393"/>
      <c r="Q72" s="393"/>
      <c r="R72" s="394"/>
    </row>
    <row r="73" spans="2:18" ht="45" customHeight="1" x14ac:dyDescent="0.2">
      <c r="B73" s="391"/>
      <c r="C73" s="130">
        <v>10.3</v>
      </c>
      <c r="D73" s="266" t="s">
        <v>315</v>
      </c>
      <c r="E73" s="267"/>
      <c r="F73" s="267"/>
      <c r="G73" s="267"/>
      <c r="H73" s="268"/>
      <c r="I73" s="340" t="s">
        <v>272</v>
      </c>
      <c r="J73" s="340"/>
      <c r="K73" s="341"/>
      <c r="L73" s="260" t="s">
        <v>497</v>
      </c>
      <c r="M73" s="261"/>
      <c r="N73" s="262"/>
      <c r="O73" s="392" t="s">
        <v>500</v>
      </c>
      <c r="P73" s="393"/>
      <c r="Q73" s="393"/>
      <c r="R73" s="394"/>
    </row>
    <row r="74" spans="2:18" ht="45" customHeight="1" x14ac:dyDescent="0.2">
      <c r="B74" s="391"/>
      <c r="C74" s="130">
        <v>10.4</v>
      </c>
      <c r="D74" s="266" t="s">
        <v>316</v>
      </c>
      <c r="E74" s="267"/>
      <c r="F74" s="267"/>
      <c r="G74" s="267"/>
      <c r="H74" s="268"/>
      <c r="I74" s="340" t="s">
        <v>272</v>
      </c>
      <c r="J74" s="340"/>
      <c r="K74" s="341"/>
      <c r="L74" s="260" t="s">
        <v>497</v>
      </c>
      <c r="M74" s="261"/>
      <c r="N74" s="262"/>
      <c r="O74" s="392" t="s">
        <v>500</v>
      </c>
      <c r="P74" s="393"/>
      <c r="Q74" s="393"/>
      <c r="R74" s="394"/>
    </row>
    <row r="75" spans="2:18" ht="45" customHeight="1" x14ac:dyDescent="0.2">
      <c r="B75" s="391"/>
      <c r="C75" s="130">
        <v>10.5</v>
      </c>
      <c r="D75" s="266" t="s">
        <v>317</v>
      </c>
      <c r="E75" s="267"/>
      <c r="F75" s="267"/>
      <c r="G75" s="267"/>
      <c r="H75" s="268"/>
      <c r="I75" s="340" t="s">
        <v>272</v>
      </c>
      <c r="J75" s="340"/>
      <c r="K75" s="341"/>
      <c r="L75" s="260" t="s">
        <v>497</v>
      </c>
      <c r="M75" s="261"/>
      <c r="N75" s="262"/>
      <c r="O75" s="392" t="s">
        <v>500</v>
      </c>
      <c r="P75" s="393"/>
      <c r="Q75" s="393"/>
      <c r="R75" s="394"/>
    </row>
    <row r="76" spans="2:18" ht="45" customHeight="1" x14ac:dyDescent="0.2">
      <c r="B76" s="391"/>
      <c r="C76" s="130">
        <v>10.6</v>
      </c>
      <c r="D76" s="362" t="s">
        <v>318</v>
      </c>
      <c r="E76" s="362" t="s">
        <v>318</v>
      </c>
      <c r="F76" s="362" t="s">
        <v>318</v>
      </c>
      <c r="G76" s="362" t="s">
        <v>318</v>
      </c>
      <c r="H76" s="362" t="s">
        <v>318</v>
      </c>
      <c r="I76" s="340" t="s">
        <v>272</v>
      </c>
      <c r="J76" s="340"/>
      <c r="K76" s="341"/>
      <c r="L76" s="260" t="s">
        <v>497</v>
      </c>
      <c r="M76" s="261"/>
      <c r="N76" s="262"/>
      <c r="O76" s="351" t="s">
        <v>500</v>
      </c>
      <c r="P76" s="352" t="s">
        <v>500</v>
      </c>
      <c r="Q76" s="352" t="s">
        <v>500</v>
      </c>
      <c r="R76" s="353" t="s">
        <v>500</v>
      </c>
    </row>
    <row r="77" spans="2:18" s="140" customFormat="1" ht="45" customHeight="1" x14ac:dyDescent="0.2">
      <c r="B77" s="391"/>
      <c r="C77" s="130">
        <v>10.7</v>
      </c>
      <c r="D77" s="362" t="s">
        <v>319</v>
      </c>
      <c r="E77" s="362" t="s">
        <v>319</v>
      </c>
      <c r="F77" s="362" t="s">
        <v>319</v>
      </c>
      <c r="G77" s="362" t="s">
        <v>319</v>
      </c>
      <c r="H77" s="362" t="s">
        <v>319</v>
      </c>
      <c r="I77" s="340" t="s">
        <v>272</v>
      </c>
      <c r="J77" s="340"/>
      <c r="K77" s="340"/>
      <c r="L77" s="260" t="s">
        <v>497</v>
      </c>
      <c r="M77" s="261"/>
      <c r="N77" s="262"/>
      <c r="O77" s="351" t="s">
        <v>501</v>
      </c>
      <c r="P77" s="352" t="s">
        <v>501</v>
      </c>
      <c r="Q77" s="352" t="s">
        <v>501</v>
      </c>
      <c r="R77" s="353" t="s">
        <v>501</v>
      </c>
    </row>
    <row r="78" spans="2:18" s="140" customFormat="1" ht="45" customHeight="1" x14ac:dyDescent="0.2">
      <c r="B78" s="391"/>
      <c r="C78" s="130">
        <v>10.8</v>
      </c>
      <c r="D78" s="362" t="s">
        <v>320</v>
      </c>
      <c r="E78" s="362" t="s">
        <v>320</v>
      </c>
      <c r="F78" s="362" t="s">
        <v>320</v>
      </c>
      <c r="G78" s="362" t="s">
        <v>320</v>
      </c>
      <c r="H78" s="362" t="s">
        <v>320</v>
      </c>
      <c r="I78" s="340" t="s">
        <v>272</v>
      </c>
      <c r="J78" s="340"/>
      <c r="K78" s="340"/>
      <c r="L78" s="260" t="s">
        <v>497</v>
      </c>
      <c r="M78" s="261"/>
      <c r="N78" s="262"/>
      <c r="O78" s="351" t="s">
        <v>500</v>
      </c>
      <c r="P78" s="352" t="s">
        <v>500</v>
      </c>
      <c r="Q78" s="352" t="s">
        <v>500</v>
      </c>
      <c r="R78" s="353" t="s">
        <v>500</v>
      </c>
    </row>
    <row r="79" spans="2:18" s="140" customFormat="1" ht="45" customHeight="1" x14ac:dyDescent="0.2">
      <c r="B79" s="391"/>
      <c r="C79" s="130">
        <v>10.9</v>
      </c>
      <c r="D79" s="362" t="s">
        <v>321</v>
      </c>
      <c r="E79" s="362" t="s">
        <v>321</v>
      </c>
      <c r="F79" s="362" t="s">
        <v>321</v>
      </c>
      <c r="G79" s="362" t="s">
        <v>321</v>
      </c>
      <c r="H79" s="362" t="s">
        <v>321</v>
      </c>
      <c r="I79" s="340" t="s">
        <v>272</v>
      </c>
      <c r="J79" s="340"/>
      <c r="K79" s="340"/>
      <c r="L79" s="260" t="s">
        <v>497</v>
      </c>
      <c r="M79" s="261"/>
      <c r="N79" s="262"/>
      <c r="O79" s="351" t="s">
        <v>500</v>
      </c>
      <c r="P79" s="352" t="s">
        <v>500</v>
      </c>
      <c r="Q79" s="352" t="s">
        <v>500</v>
      </c>
      <c r="R79" s="353" t="s">
        <v>500</v>
      </c>
    </row>
    <row r="80" spans="2:18" s="140" customFormat="1" ht="45" customHeight="1" x14ac:dyDescent="0.2">
      <c r="B80" s="391"/>
      <c r="C80" s="130">
        <v>10.1</v>
      </c>
      <c r="D80" s="362" t="s">
        <v>322</v>
      </c>
      <c r="E80" s="362" t="s">
        <v>322</v>
      </c>
      <c r="F80" s="362" t="s">
        <v>322</v>
      </c>
      <c r="G80" s="362" t="s">
        <v>322</v>
      </c>
      <c r="H80" s="362" t="s">
        <v>322</v>
      </c>
      <c r="I80" s="340" t="s">
        <v>272</v>
      </c>
      <c r="J80" s="340"/>
      <c r="K80" s="340"/>
      <c r="L80" s="260" t="s">
        <v>497</v>
      </c>
      <c r="M80" s="261"/>
      <c r="N80" s="262"/>
      <c r="O80" s="351" t="s">
        <v>500</v>
      </c>
      <c r="P80" s="352" t="s">
        <v>500</v>
      </c>
      <c r="Q80" s="352" t="s">
        <v>500</v>
      </c>
      <c r="R80" s="353" t="s">
        <v>500</v>
      </c>
    </row>
    <row r="81" spans="2:18" s="140" customFormat="1" ht="45" customHeight="1" x14ac:dyDescent="0.2">
      <c r="B81" s="391"/>
      <c r="C81" s="130">
        <v>10.11</v>
      </c>
      <c r="D81" s="362" t="s">
        <v>323</v>
      </c>
      <c r="E81" s="362" t="s">
        <v>323</v>
      </c>
      <c r="F81" s="362" t="s">
        <v>323</v>
      </c>
      <c r="G81" s="362" t="s">
        <v>323</v>
      </c>
      <c r="H81" s="362" t="s">
        <v>323</v>
      </c>
      <c r="I81" s="340" t="s">
        <v>272</v>
      </c>
      <c r="J81" s="340"/>
      <c r="K81" s="340"/>
      <c r="L81" s="260" t="s">
        <v>497</v>
      </c>
      <c r="M81" s="261"/>
      <c r="N81" s="262"/>
      <c r="O81" s="351" t="s">
        <v>500</v>
      </c>
      <c r="P81" s="352" t="s">
        <v>500</v>
      </c>
      <c r="Q81" s="352" t="s">
        <v>500</v>
      </c>
      <c r="R81" s="353" t="s">
        <v>500</v>
      </c>
    </row>
    <row r="82" spans="2:18" s="140" customFormat="1" ht="45" customHeight="1" x14ac:dyDescent="0.2">
      <c r="B82" s="391"/>
      <c r="C82" s="130">
        <v>10.119999999999999</v>
      </c>
      <c r="D82" s="362" t="s">
        <v>324</v>
      </c>
      <c r="E82" s="362" t="s">
        <v>324</v>
      </c>
      <c r="F82" s="362" t="s">
        <v>324</v>
      </c>
      <c r="G82" s="362" t="s">
        <v>324</v>
      </c>
      <c r="H82" s="362" t="s">
        <v>324</v>
      </c>
      <c r="I82" s="340" t="s">
        <v>272</v>
      </c>
      <c r="J82" s="340"/>
      <c r="K82" s="340"/>
      <c r="L82" s="260" t="s">
        <v>498</v>
      </c>
      <c r="M82" s="261"/>
      <c r="N82" s="262"/>
      <c r="O82" s="351" t="s">
        <v>499</v>
      </c>
      <c r="P82" s="352" t="s">
        <v>499</v>
      </c>
      <c r="Q82" s="352" t="s">
        <v>499</v>
      </c>
      <c r="R82" s="353" t="s">
        <v>499</v>
      </c>
    </row>
    <row r="83" spans="2:18" s="140" customFormat="1" ht="45" customHeight="1" x14ac:dyDescent="0.2">
      <c r="B83" s="391"/>
      <c r="C83" s="131">
        <v>10.130000000000001</v>
      </c>
      <c r="D83" s="362" t="s">
        <v>325</v>
      </c>
      <c r="E83" s="362" t="s">
        <v>325</v>
      </c>
      <c r="F83" s="362" t="s">
        <v>325</v>
      </c>
      <c r="G83" s="362" t="s">
        <v>325</v>
      </c>
      <c r="H83" s="362" t="s">
        <v>325</v>
      </c>
      <c r="I83" s="340" t="s">
        <v>272</v>
      </c>
      <c r="J83" s="340"/>
      <c r="K83" s="340"/>
      <c r="L83" s="260" t="s">
        <v>497</v>
      </c>
      <c r="M83" s="261"/>
      <c r="N83" s="262"/>
      <c r="O83" s="351" t="s">
        <v>500</v>
      </c>
      <c r="P83" s="352" t="s">
        <v>500</v>
      </c>
      <c r="Q83" s="352" t="s">
        <v>500</v>
      </c>
      <c r="R83" s="353" t="s">
        <v>500</v>
      </c>
    </row>
    <row r="84" spans="2:18" ht="55.5" customHeight="1" x14ac:dyDescent="0.2">
      <c r="B84" s="391"/>
      <c r="C84" s="131">
        <v>10.14</v>
      </c>
      <c r="D84" s="362" t="s">
        <v>326</v>
      </c>
      <c r="E84" s="362"/>
      <c r="F84" s="362"/>
      <c r="G84" s="362"/>
      <c r="H84" s="362"/>
      <c r="I84" s="340" t="s">
        <v>272</v>
      </c>
      <c r="J84" s="340"/>
      <c r="K84" s="341"/>
      <c r="L84" s="260" t="s">
        <v>497</v>
      </c>
      <c r="M84" s="261"/>
      <c r="N84" s="262"/>
      <c r="O84" s="351" t="s">
        <v>500</v>
      </c>
      <c r="P84" s="352" t="s">
        <v>500</v>
      </c>
      <c r="Q84" s="352" t="s">
        <v>500</v>
      </c>
      <c r="R84" s="353" t="s">
        <v>500</v>
      </c>
    </row>
    <row r="85" spans="2:18" ht="45" customHeight="1" x14ac:dyDescent="0.2">
      <c r="B85" s="391"/>
      <c r="C85" s="131">
        <v>10.15</v>
      </c>
      <c r="D85" s="362" t="s">
        <v>327</v>
      </c>
      <c r="E85" s="362" t="s">
        <v>327</v>
      </c>
      <c r="F85" s="362" t="s">
        <v>327</v>
      </c>
      <c r="G85" s="362" t="s">
        <v>327</v>
      </c>
      <c r="H85" s="362" t="s">
        <v>327</v>
      </c>
      <c r="I85" s="340" t="s">
        <v>272</v>
      </c>
      <c r="J85" s="340"/>
      <c r="K85" s="341"/>
      <c r="L85" s="260" t="s">
        <v>497</v>
      </c>
      <c r="M85" s="261"/>
      <c r="N85" s="262"/>
      <c r="O85" s="351" t="s">
        <v>500</v>
      </c>
      <c r="P85" s="352" t="s">
        <v>500</v>
      </c>
      <c r="Q85" s="352" t="s">
        <v>500</v>
      </c>
      <c r="R85" s="353" t="s">
        <v>500</v>
      </c>
    </row>
    <row r="86" spans="2:18" ht="45" customHeight="1" x14ac:dyDescent="0.2">
      <c r="B86" s="287" t="s">
        <v>221</v>
      </c>
      <c r="C86" s="132">
        <v>11.1</v>
      </c>
      <c r="D86" s="395" t="s">
        <v>502</v>
      </c>
      <c r="E86" s="396" t="s">
        <v>502</v>
      </c>
      <c r="F86" s="396" t="s">
        <v>502</v>
      </c>
      <c r="G86" s="396" t="s">
        <v>502</v>
      </c>
      <c r="H86" s="397" t="s">
        <v>502</v>
      </c>
      <c r="I86" s="354" t="s">
        <v>272</v>
      </c>
      <c r="J86" s="354"/>
      <c r="K86" s="355"/>
      <c r="L86" s="356" t="s">
        <v>510</v>
      </c>
      <c r="M86" s="357" t="s">
        <v>510</v>
      </c>
      <c r="N86" s="358" t="s">
        <v>510</v>
      </c>
      <c r="O86" s="334" t="s">
        <v>513</v>
      </c>
      <c r="P86" s="335" t="s">
        <v>513</v>
      </c>
      <c r="Q86" s="335" t="s">
        <v>513</v>
      </c>
      <c r="R86" s="336" t="s">
        <v>513</v>
      </c>
    </row>
    <row r="87" spans="2:18" ht="45" customHeight="1" x14ac:dyDescent="0.2">
      <c r="B87" s="287"/>
      <c r="C87" s="132">
        <v>11.2</v>
      </c>
      <c r="D87" s="359" t="s">
        <v>503</v>
      </c>
      <c r="E87" s="360" t="s">
        <v>503</v>
      </c>
      <c r="F87" s="360" t="s">
        <v>503</v>
      </c>
      <c r="G87" s="360" t="s">
        <v>503</v>
      </c>
      <c r="H87" s="361" t="s">
        <v>503</v>
      </c>
      <c r="I87" s="354" t="s">
        <v>272</v>
      </c>
      <c r="J87" s="354"/>
      <c r="K87" s="355"/>
      <c r="L87" s="356" t="s">
        <v>404</v>
      </c>
      <c r="M87" s="357" t="s">
        <v>404</v>
      </c>
      <c r="N87" s="358" t="s">
        <v>404</v>
      </c>
      <c r="O87" s="334" t="s">
        <v>514</v>
      </c>
      <c r="P87" s="335" t="s">
        <v>514</v>
      </c>
      <c r="Q87" s="335" t="s">
        <v>514</v>
      </c>
      <c r="R87" s="336" t="s">
        <v>514</v>
      </c>
    </row>
    <row r="88" spans="2:18" ht="45" customHeight="1" x14ac:dyDescent="0.2">
      <c r="B88" s="287"/>
      <c r="C88" s="133">
        <v>11.3</v>
      </c>
      <c r="D88" s="359" t="s">
        <v>504</v>
      </c>
      <c r="E88" s="360" t="s">
        <v>504</v>
      </c>
      <c r="F88" s="360" t="s">
        <v>504</v>
      </c>
      <c r="G88" s="360" t="s">
        <v>504</v>
      </c>
      <c r="H88" s="361" t="s">
        <v>504</v>
      </c>
      <c r="I88" s="354" t="s">
        <v>272</v>
      </c>
      <c r="J88" s="354"/>
      <c r="K88" s="355"/>
      <c r="L88" s="356" t="s">
        <v>404</v>
      </c>
      <c r="M88" s="357" t="s">
        <v>404</v>
      </c>
      <c r="N88" s="358" t="s">
        <v>404</v>
      </c>
      <c r="O88" s="334" t="s">
        <v>515</v>
      </c>
      <c r="P88" s="335" t="s">
        <v>515</v>
      </c>
      <c r="Q88" s="335" t="s">
        <v>515</v>
      </c>
      <c r="R88" s="336" t="s">
        <v>515</v>
      </c>
    </row>
    <row r="89" spans="2:18" ht="45" customHeight="1" x14ac:dyDescent="0.2">
      <c r="B89" s="287"/>
      <c r="C89" s="133">
        <v>11.4</v>
      </c>
      <c r="D89" s="359" t="s">
        <v>505</v>
      </c>
      <c r="E89" s="360" t="s">
        <v>505</v>
      </c>
      <c r="F89" s="360" t="s">
        <v>505</v>
      </c>
      <c r="G89" s="360" t="s">
        <v>505</v>
      </c>
      <c r="H89" s="361" t="s">
        <v>505</v>
      </c>
      <c r="I89" s="354" t="s">
        <v>272</v>
      </c>
      <c r="J89" s="354"/>
      <c r="K89" s="355"/>
      <c r="L89" s="356" t="s">
        <v>511</v>
      </c>
      <c r="M89" s="357" t="s">
        <v>511</v>
      </c>
      <c r="N89" s="358" t="s">
        <v>511</v>
      </c>
      <c r="O89" s="334" t="s">
        <v>516</v>
      </c>
      <c r="P89" s="335" t="s">
        <v>516</v>
      </c>
      <c r="Q89" s="335" t="s">
        <v>516</v>
      </c>
      <c r="R89" s="336" t="s">
        <v>516</v>
      </c>
    </row>
    <row r="90" spans="2:18" ht="45" customHeight="1" x14ac:dyDescent="0.2">
      <c r="B90" s="287"/>
      <c r="C90" s="133">
        <v>11.5</v>
      </c>
      <c r="D90" s="359" t="s">
        <v>506</v>
      </c>
      <c r="E90" s="360" t="s">
        <v>506</v>
      </c>
      <c r="F90" s="360" t="s">
        <v>506</v>
      </c>
      <c r="G90" s="360" t="s">
        <v>506</v>
      </c>
      <c r="H90" s="361" t="s">
        <v>506</v>
      </c>
      <c r="I90" s="354" t="s">
        <v>272</v>
      </c>
      <c r="J90" s="354"/>
      <c r="K90" s="355"/>
      <c r="L90" s="356" t="s">
        <v>512</v>
      </c>
      <c r="M90" s="357" t="s">
        <v>512</v>
      </c>
      <c r="N90" s="358" t="s">
        <v>512</v>
      </c>
      <c r="O90" s="334" t="s">
        <v>517</v>
      </c>
      <c r="P90" s="335" t="s">
        <v>517</v>
      </c>
      <c r="Q90" s="335" t="s">
        <v>517</v>
      </c>
      <c r="R90" s="336" t="s">
        <v>517</v>
      </c>
    </row>
    <row r="91" spans="2:18" ht="45" customHeight="1" x14ac:dyDescent="0.2">
      <c r="B91" s="287"/>
      <c r="C91" s="133">
        <v>11.6</v>
      </c>
      <c r="D91" s="359" t="s">
        <v>507</v>
      </c>
      <c r="E91" s="360" t="s">
        <v>507</v>
      </c>
      <c r="F91" s="360" t="s">
        <v>507</v>
      </c>
      <c r="G91" s="360" t="s">
        <v>507</v>
      </c>
      <c r="H91" s="361" t="s">
        <v>507</v>
      </c>
      <c r="I91" s="354" t="s">
        <v>272</v>
      </c>
      <c r="J91" s="354"/>
      <c r="K91" s="355"/>
      <c r="L91" s="356" t="s">
        <v>404</v>
      </c>
      <c r="M91" s="357" t="s">
        <v>404</v>
      </c>
      <c r="N91" s="358" t="s">
        <v>404</v>
      </c>
      <c r="O91" s="334" t="s">
        <v>518</v>
      </c>
      <c r="P91" s="335" t="s">
        <v>518</v>
      </c>
      <c r="Q91" s="335" t="s">
        <v>518</v>
      </c>
      <c r="R91" s="336" t="s">
        <v>518</v>
      </c>
    </row>
    <row r="92" spans="2:18" ht="45" customHeight="1" x14ac:dyDescent="0.2">
      <c r="B92" s="287"/>
      <c r="C92" s="133">
        <v>11.7</v>
      </c>
      <c r="D92" s="359" t="s">
        <v>508</v>
      </c>
      <c r="E92" s="360" t="s">
        <v>508</v>
      </c>
      <c r="F92" s="360" t="s">
        <v>508</v>
      </c>
      <c r="G92" s="360" t="s">
        <v>508</v>
      </c>
      <c r="H92" s="361" t="s">
        <v>508</v>
      </c>
      <c r="I92" s="354" t="s">
        <v>272</v>
      </c>
      <c r="J92" s="354"/>
      <c r="K92" s="355"/>
      <c r="L92" s="356" t="s">
        <v>404</v>
      </c>
      <c r="M92" s="357" t="s">
        <v>404</v>
      </c>
      <c r="N92" s="358" t="s">
        <v>404</v>
      </c>
      <c r="O92" s="334" t="s">
        <v>519</v>
      </c>
      <c r="P92" s="335" t="s">
        <v>519</v>
      </c>
      <c r="Q92" s="335" t="s">
        <v>519</v>
      </c>
      <c r="R92" s="336" t="s">
        <v>519</v>
      </c>
    </row>
    <row r="93" spans="2:18" ht="45" customHeight="1" x14ac:dyDescent="0.2">
      <c r="B93" s="287"/>
      <c r="C93" s="133">
        <v>11.8</v>
      </c>
      <c r="D93" s="359" t="s">
        <v>509</v>
      </c>
      <c r="E93" s="360" t="s">
        <v>509</v>
      </c>
      <c r="F93" s="360" t="s">
        <v>509</v>
      </c>
      <c r="G93" s="360" t="s">
        <v>509</v>
      </c>
      <c r="H93" s="361" t="s">
        <v>509</v>
      </c>
      <c r="I93" s="354" t="s">
        <v>272</v>
      </c>
      <c r="J93" s="354"/>
      <c r="K93" s="355"/>
      <c r="L93" s="356" t="s">
        <v>404</v>
      </c>
      <c r="M93" s="357" t="s">
        <v>404</v>
      </c>
      <c r="N93" s="358" t="s">
        <v>404</v>
      </c>
      <c r="O93" s="334" t="s">
        <v>520</v>
      </c>
      <c r="P93" s="335" t="s">
        <v>520</v>
      </c>
      <c r="Q93" s="335" t="s">
        <v>520</v>
      </c>
      <c r="R93" s="336" t="s">
        <v>520</v>
      </c>
    </row>
    <row r="94" spans="2:18" ht="45" customHeight="1" x14ac:dyDescent="0.2">
      <c r="B94" s="287" t="s">
        <v>222</v>
      </c>
      <c r="C94" s="132">
        <v>12.1</v>
      </c>
      <c r="D94" s="263" t="s">
        <v>527</v>
      </c>
      <c r="E94" s="264" t="s">
        <v>527</v>
      </c>
      <c r="F94" s="264" t="s">
        <v>527</v>
      </c>
      <c r="G94" s="264" t="s">
        <v>527</v>
      </c>
      <c r="H94" s="265" t="s">
        <v>527</v>
      </c>
      <c r="I94" s="340" t="s">
        <v>272</v>
      </c>
      <c r="J94" s="340"/>
      <c r="K94" s="341"/>
      <c r="L94" s="348" t="s">
        <v>404</v>
      </c>
      <c r="M94" s="349" t="s">
        <v>404</v>
      </c>
      <c r="N94" s="350" t="s">
        <v>404</v>
      </c>
      <c r="O94" s="351" t="s">
        <v>523</v>
      </c>
      <c r="P94" s="352" t="s">
        <v>523</v>
      </c>
      <c r="Q94" s="352" t="s">
        <v>523</v>
      </c>
      <c r="R94" s="353" t="s">
        <v>523</v>
      </c>
    </row>
    <row r="95" spans="2:18" ht="45" customHeight="1" x14ac:dyDescent="0.2">
      <c r="B95" s="287"/>
      <c r="C95" s="132">
        <v>12.2</v>
      </c>
      <c r="D95" s="263" t="s">
        <v>528</v>
      </c>
      <c r="E95" s="264" t="s">
        <v>528</v>
      </c>
      <c r="F95" s="264" t="s">
        <v>528</v>
      </c>
      <c r="G95" s="264" t="s">
        <v>528</v>
      </c>
      <c r="H95" s="265" t="s">
        <v>528</v>
      </c>
      <c r="I95" s="340" t="s">
        <v>272</v>
      </c>
      <c r="J95" s="340"/>
      <c r="K95" s="341"/>
      <c r="L95" s="348" t="s">
        <v>521</v>
      </c>
      <c r="M95" s="349" t="s">
        <v>521</v>
      </c>
      <c r="N95" s="350" t="s">
        <v>521</v>
      </c>
      <c r="O95" s="351" t="s">
        <v>524</v>
      </c>
      <c r="P95" s="352" t="s">
        <v>524</v>
      </c>
      <c r="Q95" s="352" t="s">
        <v>524</v>
      </c>
      <c r="R95" s="353" t="s">
        <v>524</v>
      </c>
    </row>
    <row r="96" spans="2:18" ht="54" customHeight="1" x14ac:dyDescent="0.2">
      <c r="B96" s="287"/>
      <c r="C96" s="133">
        <v>12.3</v>
      </c>
      <c r="D96" s="263" t="s">
        <v>529</v>
      </c>
      <c r="E96" s="264"/>
      <c r="F96" s="264"/>
      <c r="G96" s="264"/>
      <c r="H96" s="265"/>
      <c r="I96" s="340" t="s">
        <v>272</v>
      </c>
      <c r="J96" s="340"/>
      <c r="K96" s="341"/>
      <c r="L96" s="348" t="s">
        <v>522</v>
      </c>
      <c r="M96" s="349" t="s">
        <v>522</v>
      </c>
      <c r="N96" s="350" t="s">
        <v>522</v>
      </c>
      <c r="O96" s="351" t="s">
        <v>525</v>
      </c>
      <c r="P96" s="352" t="s">
        <v>525</v>
      </c>
      <c r="Q96" s="352" t="s">
        <v>525</v>
      </c>
      <c r="R96" s="353" t="s">
        <v>525</v>
      </c>
    </row>
    <row r="97" spans="2:18" ht="45" customHeight="1" x14ac:dyDescent="0.2">
      <c r="B97" s="287"/>
      <c r="C97" s="133">
        <v>12.4</v>
      </c>
      <c r="D97" s="263" t="s">
        <v>530</v>
      </c>
      <c r="E97" s="264" t="s">
        <v>530</v>
      </c>
      <c r="F97" s="264" t="s">
        <v>530</v>
      </c>
      <c r="G97" s="264" t="s">
        <v>530</v>
      </c>
      <c r="H97" s="265" t="s">
        <v>530</v>
      </c>
      <c r="I97" s="340" t="s">
        <v>272</v>
      </c>
      <c r="J97" s="340"/>
      <c r="K97" s="341"/>
      <c r="L97" s="348" t="s">
        <v>522</v>
      </c>
      <c r="M97" s="349" t="s">
        <v>522</v>
      </c>
      <c r="N97" s="350" t="s">
        <v>522</v>
      </c>
      <c r="O97" s="351" t="s">
        <v>526</v>
      </c>
      <c r="P97" s="352" t="s">
        <v>526</v>
      </c>
      <c r="Q97" s="352" t="s">
        <v>526</v>
      </c>
      <c r="R97" s="353" t="s">
        <v>526</v>
      </c>
    </row>
    <row r="98" spans="2:18" x14ac:dyDescent="0.3">
      <c r="B98" s="48"/>
      <c r="C98" s="48"/>
      <c r="D98" s="48"/>
      <c r="E98" s="48"/>
      <c r="F98" s="48"/>
      <c r="G98" s="48"/>
      <c r="H98" s="48"/>
      <c r="I98" s="48"/>
      <c r="J98" s="48"/>
      <c r="K98" s="48"/>
      <c r="L98" s="48"/>
      <c r="M98" s="48"/>
      <c r="N98" s="48"/>
      <c r="O98" s="48"/>
      <c r="P98" s="48"/>
      <c r="Q98" s="48"/>
      <c r="R98" s="48"/>
    </row>
    <row r="99" spans="2:18" ht="12.75" x14ac:dyDescent="0.2">
      <c r="B99" s="49"/>
      <c r="C99" s="373" t="s">
        <v>67</v>
      </c>
      <c r="D99" s="374"/>
      <c r="E99" s="374"/>
      <c r="F99" s="375"/>
      <c r="G99" s="373" t="s">
        <v>68</v>
      </c>
      <c r="H99" s="374"/>
      <c r="I99" s="374"/>
      <c r="J99" s="375"/>
      <c r="K99" s="373" t="s">
        <v>69</v>
      </c>
      <c r="L99" s="374"/>
      <c r="M99" s="374"/>
      <c r="N99" s="375"/>
      <c r="O99" s="373" t="s">
        <v>70</v>
      </c>
      <c r="P99" s="374"/>
      <c r="Q99" s="374"/>
      <c r="R99" s="375"/>
    </row>
    <row r="100" spans="2:18" ht="30" x14ac:dyDescent="0.2">
      <c r="B100" s="50" t="s">
        <v>71</v>
      </c>
      <c r="C100" s="387">
        <v>11153100</v>
      </c>
      <c r="D100" s="388"/>
      <c r="E100" s="388"/>
      <c r="F100" s="389"/>
      <c r="G100" s="387">
        <v>11153100</v>
      </c>
      <c r="H100" s="388"/>
      <c r="I100" s="388"/>
      <c r="J100" s="389"/>
      <c r="K100" s="363">
        <v>4099817.29</v>
      </c>
      <c r="L100" s="364"/>
      <c r="M100" s="364"/>
      <c r="N100" s="365"/>
      <c r="O100" s="363">
        <v>3720038.39</v>
      </c>
      <c r="P100" s="364"/>
      <c r="Q100" s="364"/>
      <c r="R100" s="365"/>
    </row>
    <row r="101" spans="2:18" ht="15" x14ac:dyDescent="0.2">
      <c r="B101" s="51"/>
      <c r="C101" s="49"/>
      <c r="D101" s="49"/>
      <c r="E101" s="49"/>
      <c r="F101" s="49"/>
      <c r="G101" s="52"/>
      <c r="H101" s="52"/>
      <c r="I101" s="52"/>
      <c r="J101" s="52"/>
      <c r="K101" s="52"/>
      <c r="L101" s="52"/>
      <c r="M101" s="52"/>
      <c r="N101" s="52"/>
      <c r="O101" s="52"/>
      <c r="P101" s="52"/>
      <c r="Q101" s="52"/>
      <c r="R101" s="52"/>
    </row>
    <row r="102" spans="2:18" ht="15" x14ac:dyDescent="0.2">
      <c r="B102" s="51"/>
      <c r="C102" s="366" t="s">
        <v>72</v>
      </c>
      <c r="D102" s="367"/>
      <c r="E102" s="367"/>
      <c r="F102" s="367"/>
      <c r="G102" s="367"/>
      <c r="H102" s="367"/>
      <c r="I102" s="367"/>
      <c r="J102" s="367"/>
      <c r="K102" s="367"/>
      <c r="L102" s="367"/>
      <c r="M102" s="367"/>
      <c r="N102" s="367"/>
      <c r="O102" s="367"/>
      <c r="P102" s="367"/>
      <c r="Q102" s="367"/>
      <c r="R102" s="368"/>
    </row>
    <row r="103" spans="2:18" ht="15" x14ac:dyDescent="0.2">
      <c r="B103" s="53"/>
      <c r="C103" s="369" t="s">
        <v>192</v>
      </c>
      <c r="D103" s="370"/>
      <c r="E103" s="370"/>
      <c r="F103" s="54" t="s">
        <v>73</v>
      </c>
      <c r="G103" s="369"/>
      <c r="H103" s="370"/>
      <c r="I103" s="370"/>
      <c r="J103" s="54" t="s">
        <v>73</v>
      </c>
      <c r="K103" s="369"/>
      <c r="L103" s="370"/>
      <c r="M103" s="370"/>
      <c r="N103" s="54" t="s">
        <v>73</v>
      </c>
      <c r="O103" s="369"/>
      <c r="P103" s="370"/>
      <c r="Q103" s="370"/>
      <c r="R103" s="54" t="s">
        <v>73</v>
      </c>
    </row>
    <row r="104" spans="2:18" ht="15" x14ac:dyDescent="0.2">
      <c r="B104" s="53"/>
      <c r="C104" s="371"/>
      <c r="D104" s="372"/>
      <c r="E104" s="372"/>
      <c r="F104" s="55"/>
      <c r="G104" s="371"/>
      <c r="H104" s="372"/>
      <c r="I104" s="372"/>
      <c r="J104" s="55"/>
      <c r="K104" s="371"/>
      <c r="L104" s="372"/>
      <c r="M104" s="372"/>
      <c r="N104" s="55"/>
      <c r="O104" s="371"/>
      <c r="P104" s="372"/>
      <c r="Q104" s="372"/>
      <c r="R104" s="55"/>
    </row>
    <row r="105" spans="2:18" ht="45" x14ac:dyDescent="0.2">
      <c r="B105" s="50" t="s">
        <v>74</v>
      </c>
      <c r="C105" s="387">
        <v>11153100</v>
      </c>
      <c r="D105" s="388"/>
      <c r="E105" s="388"/>
      <c r="F105" s="389"/>
      <c r="G105" s="387">
        <v>0</v>
      </c>
      <c r="H105" s="388"/>
      <c r="I105" s="388"/>
      <c r="J105" s="389"/>
      <c r="K105" s="387">
        <v>0</v>
      </c>
      <c r="L105" s="388"/>
      <c r="M105" s="388"/>
      <c r="N105" s="389"/>
      <c r="O105" s="387">
        <v>0</v>
      </c>
      <c r="P105" s="388"/>
      <c r="Q105" s="388"/>
      <c r="R105" s="389"/>
    </row>
    <row r="106" spans="2:18" x14ac:dyDescent="0.3">
      <c r="B106" s="56"/>
    </row>
    <row r="107" spans="2:18" x14ac:dyDescent="0.3">
      <c r="B107" s="56"/>
    </row>
    <row r="108" spans="2:18" ht="12.75" x14ac:dyDescent="0.2">
      <c r="B108" s="383" t="s">
        <v>75</v>
      </c>
      <c r="C108" s="383"/>
      <c r="D108" s="383"/>
      <c r="E108" s="383"/>
      <c r="F108" s="383"/>
      <c r="G108" s="383"/>
      <c r="H108" s="383"/>
      <c r="I108" s="383"/>
      <c r="J108" s="384" t="s">
        <v>76</v>
      </c>
      <c r="K108" s="385"/>
      <c r="L108" s="385"/>
      <c r="M108" s="385"/>
      <c r="N108" s="385"/>
      <c r="O108" s="385"/>
      <c r="P108" s="385"/>
      <c r="Q108" s="385"/>
      <c r="R108" s="386"/>
    </row>
    <row r="109" spans="2:18" ht="12.75" x14ac:dyDescent="0.2">
      <c r="B109" s="383"/>
      <c r="C109" s="383"/>
      <c r="D109" s="383"/>
      <c r="E109" s="383"/>
      <c r="F109" s="383"/>
      <c r="G109" s="383"/>
      <c r="H109" s="383"/>
      <c r="I109" s="383"/>
      <c r="J109" s="383" t="s">
        <v>77</v>
      </c>
      <c r="K109" s="383"/>
      <c r="L109" s="383" t="s">
        <v>78</v>
      </c>
      <c r="M109" s="383"/>
      <c r="N109" s="383" t="s">
        <v>79</v>
      </c>
      <c r="O109" s="383"/>
      <c r="P109" s="384" t="s">
        <v>80</v>
      </c>
      <c r="Q109" s="385"/>
      <c r="R109" s="386"/>
    </row>
    <row r="110" spans="2:18" ht="53.25" customHeight="1" x14ac:dyDescent="0.2">
      <c r="B110" s="376" t="s">
        <v>81</v>
      </c>
      <c r="C110" s="377"/>
      <c r="D110" s="377"/>
      <c r="E110" s="377"/>
      <c r="F110" s="377"/>
      <c r="G110" s="377"/>
      <c r="H110" s="377"/>
      <c r="I110" s="378"/>
      <c r="J110" s="379" t="s">
        <v>634</v>
      </c>
      <c r="K110" s="379"/>
      <c r="L110" s="379" t="s">
        <v>635</v>
      </c>
      <c r="M110" s="379"/>
      <c r="N110" s="379" t="s">
        <v>636</v>
      </c>
      <c r="O110" s="379"/>
      <c r="P110" s="380" t="s">
        <v>633</v>
      </c>
      <c r="Q110" s="381"/>
      <c r="R110" s="382"/>
    </row>
    <row r="111" spans="2:18" ht="15" x14ac:dyDescent="0.2">
      <c r="B111" s="58"/>
      <c r="C111" s="58"/>
      <c r="D111" s="58"/>
      <c r="E111" s="58"/>
      <c r="F111" s="58"/>
      <c r="G111" s="58"/>
      <c r="H111" s="58"/>
      <c r="I111" s="58"/>
      <c r="J111" s="58"/>
      <c r="K111" s="58"/>
      <c r="L111" s="58"/>
      <c r="M111" s="58"/>
      <c r="N111" s="58"/>
      <c r="O111" s="58"/>
      <c r="P111" s="58"/>
      <c r="Q111" s="58"/>
      <c r="R111" s="58"/>
    </row>
    <row r="112" spans="2:18" ht="15" x14ac:dyDescent="0.2">
      <c r="B112" s="58"/>
      <c r="C112" s="58"/>
      <c r="D112" s="58"/>
      <c r="E112" s="58"/>
      <c r="F112" s="58"/>
      <c r="G112" s="58"/>
      <c r="H112" s="58"/>
      <c r="I112" s="58"/>
      <c r="J112" s="58"/>
      <c r="K112" s="58"/>
      <c r="L112" s="58"/>
      <c r="M112" s="58"/>
      <c r="N112" s="58"/>
      <c r="O112" s="58"/>
      <c r="P112" s="58"/>
      <c r="Q112" s="58"/>
      <c r="R112" s="58"/>
    </row>
  </sheetData>
  <protectedRanges>
    <protectedRange sqref="C99:C100 C105 G101:R102 G99:G100 M99:R100 K99:K100 G105 K105 O105" name="FIN_1_1"/>
  </protectedRanges>
  <mergeCells count="409">
    <mergeCell ref="O75:R75"/>
    <mergeCell ref="B86:B93"/>
    <mergeCell ref="D88:H88"/>
    <mergeCell ref="I88:K88"/>
    <mergeCell ref="L88:N88"/>
    <mergeCell ref="O88:R88"/>
    <mergeCell ref="D89:H89"/>
    <mergeCell ref="I89:K89"/>
    <mergeCell ref="L89:N89"/>
    <mergeCell ref="O89:R89"/>
    <mergeCell ref="D90:H90"/>
    <mergeCell ref="I90:K90"/>
    <mergeCell ref="L90:N90"/>
    <mergeCell ref="O90:R90"/>
    <mergeCell ref="D86:H86"/>
    <mergeCell ref="I86:K86"/>
    <mergeCell ref="O86:R86"/>
    <mergeCell ref="I84:K84"/>
    <mergeCell ref="L84:N84"/>
    <mergeCell ref="O84:R84"/>
    <mergeCell ref="O87:R87"/>
    <mergeCell ref="D78:H78"/>
    <mergeCell ref="O78:R78"/>
    <mergeCell ref="D79:H79"/>
    <mergeCell ref="O64:R64"/>
    <mergeCell ref="B71:B85"/>
    <mergeCell ref="I71:K71"/>
    <mergeCell ref="I72:K72"/>
    <mergeCell ref="I73:K73"/>
    <mergeCell ref="I74:K74"/>
    <mergeCell ref="I75:K75"/>
    <mergeCell ref="D76:H76"/>
    <mergeCell ref="I76:K76"/>
    <mergeCell ref="O76:R76"/>
    <mergeCell ref="D77:H77"/>
    <mergeCell ref="I77:K77"/>
    <mergeCell ref="O77:R77"/>
    <mergeCell ref="I78:K78"/>
    <mergeCell ref="I79:K79"/>
    <mergeCell ref="D71:H71"/>
    <mergeCell ref="L71:N71"/>
    <mergeCell ref="O85:R85"/>
    <mergeCell ref="O83:R83"/>
    <mergeCell ref="D84:H84"/>
    <mergeCell ref="O71:R71"/>
    <mergeCell ref="O72:R72"/>
    <mergeCell ref="O73:R73"/>
    <mergeCell ref="O74:R74"/>
    <mergeCell ref="D42:H42"/>
    <mergeCell ref="I42:K42"/>
    <mergeCell ref="L42:N42"/>
    <mergeCell ref="O42:R42"/>
    <mergeCell ref="O33:R33"/>
    <mergeCell ref="D36:H36"/>
    <mergeCell ref="I35:K35"/>
    <mergeCell ref="L35:N35"/>
    <mergeCell ref="D41:H41"/>
    <mergeCell ref="I34:K34"/>
    <mergeCell ref="L34:N34"/>
    <mergeCell ref="O34:R34"/>
    <mergeCell ref="I37:K37"/>
    <mergeCell ref="L37:N37"/>
    <mergeCell ref="O37:R37"/>
    <mergeCell ref="I38:K38"/>
    <mergeCell ref="L38:N38"/>
    <mergeCell ref="O38:R38"/>
    <mergeCell ref="I43:K43"/>
    <mergeCell ref="L43:N43"/>
    <mergeCell ref="O43:R43"/>
    <mergeCell ref="B110:I110"/>
    <mergeCell ref="J110:K110"/>
    <mergeCell ref="L110:M110"/>
    <mergeCell ref="N110:O110"/>
    <mergeCell ref="P110:R110"/>
    <mergeCell ref="B108:I109"/>
    <mergeCell ref="J108:R108"/>
    <mergeCell ref="J109:K109"/>
    <mergeCell ref="L109:M109"/>
    <mergeCell ref="N109:O109"/>
    <mergeCell ref="P109:R109"/>
    <mergeCell ref="M103:M104"/>
    <mergeCell ref="O103:P104"/>
    <mergeCell ref="Q103:Q104"/>
    <mergeCell ref="C105:F105"/>
    <mergeCell ref="G105:J105"/>
    <mergeCell ref="K105:N105"/>
    <mergeCell ref="O105:R105"/>
    <mergeCell ref="C100:F100"/>
    <mergeCell ref="G100:J100"/>
    <mergeCell ref="O44:R44"/>
    <mergeCell ref="K100:N100"/>
    <mergeCell ref="O100:R100"/>
    <mergeCell ref="C102:R102"/>
    <mergeCell ref="C103:D104"/>
    <mergeCell ref="E103:E104"/>
    <mergeCell ref="G103:H104"/>
    <mergeCell ref="I103:I104"/>
    <mergeCell ref="K103:L104"/>
    <mergeCell ref="C99:F99"/>
    <mergeCell ref="G99:J99"/>
    <mergeCell ref="K99:N99"/>
    <mergeCell ref="O99:R99"/>
    <mergeCell ref="O97:R97"/>
    <mergeCell ref="D91:H91"/>
    <mergeCell ref="I91:K91"/>
    <mergeCell ref="O91:R91"/>
    <mergeCell ref="D92:H92"/>
    <mergeCell ref="L91:N91"/>
    <mergeCell ref="L92:N92"/>
    <mergeCell ref="O92:R92"/>
    <mergeCell ref="I92:K92"/>
    <mergeCell ref="I93:K93"/>
    <mergeCell ref="O95:R95"/>
    <mergeCell ref="L96:N96"/>
    <mergeCell ref="O96:R96"/>
    <mergeCell ref="D93:H93"/>
    <mergeCell ref="L93:N93"/>
    <mergeCell ref="O93:R93"/>
    <mergeCell ref="D94:H94"/>
    <mergeCell ref="L94:N94"/>
    <mergeCell ref="O94:R94"/>
    <mergeCell ref="D95:H95"/>
    <mergeCell ref="D97:H97"/>
    <mergeCell ref="L97:N97"/>
    <mergeCell ref="O81:R81"/>
    <mergeCell ref="O82:R82"/>
    <mergeCell ref="O79:R79"/>
    <mergeCell ref="D80:H80"/>
    <mergeCell ref="I80:K80"/>
    <mergeCell ref="O80:R80"/>
    <mergeCell ref="I96:K96"/>
    <mergeCell ref="B94:B97"/>
    <mergeCell ref="D85:H85"/>
    <mergeCell ref="I94:K94"/>
    <mergeCell ref="L86:N86"/>
    <mergeCell ref="I95:K95"/>
    <mergeCell ref="L87:N87"/>
    <mergeCell ref="D81:H81"/>
    <mergeCell ref="I81:K81"/>
    <mergeCell ref="D82:H82"/>
    <mergeCell ref="I85:K85"/>
    <mergeCell ref="I82:K82"/>
    <mergeCell ref="D83:H83"/>
    <mergeCell ref="I83:K83"/>
    <mergeCell ref="D87:H87"/>
    <mergeCell ref="I87:K87"/>
    <mergeCell ref="L95:N95"/>
    <mergeCell ref="I97:K97"/>
    <mergeCell ref="I68:K68"/>
    <mergeCell ref="L68:N68"/>
    <mergeCell ref="O68:R68"/>
    <mergeCell ref="D69:H69"/>
    <mergeCell ref="I69:K69"/>
    <mergeCell ref="L69:N69"/>
    <mergeCell ref="O69:R69"/>
    <mergeCell ref="B66:B70"/>
    <mergeCell ref="D66:H66"/>
    <mergeCell ref="I66:K66"/>
    <mergeCell ref="L66:N66"/>
    <mergeCell ref="O66:R66"/>
    <mergeCell ref="D67:H67"/>
    <mergeCell ref="I67:K67"/>
    <mergeCell ref="L67:N67"/>
    <mergeCell ref="O67:R67"/>
    <mergeCell ref="D68:H68"/>
    <mergeCell ref="D70:H70"/>
    <mergeCell ref="I70:K70"/>
    <mergeCell ref="L70:N70"/>
    <mergeCell ref="O70:R70"/>
    <mergeCell ref="B60:B65"/>
    <mergeCell ref="D60:H60"/>
    <mergeCell ref="I60:K60"/>
    <mergeCell ref="L60:N60"/>
    <mergeCell ref="O60:R60"/>
    <mergeCell ref="D61:H61"/>
    <mergeCell ref="D63:H63"/>
    <mergeCell ref="I63:K63"/>
    <mergeCell ref="L63:N63"/>
    <mergeCell ref="O63:R63"/>
    <mergeCell ref="D65:H65"/>
    <mergeCell ref="I65:K65"/>
    <mergeCell ref="L65:N65"/>
    <mergeCell ref="O65:R65"/>
    <mergeCell ref="I61:K61"/>
    <mergeCell ref="L61:N61"/>
    <mergeCell ref="O61:R61"/>
    <mergeCell ref="D62:H62"/>
    <mergeCell ref="I62:K62"/>
    <mergeCell ref="L62:N62"/>
    <mergeCell ref="O62:R62"/>
    <mergeCell ref="D64:H64"/>
    <mergeCell ref="I64:K64"/>
    <mergeCell ref="L64:N64"/>
    <mergeCell ref="I58:K58"/>
    <mergeCell ref="L58:N58"/>
    <mergeCell ref="O58:R58"/>
    <mergeCell ref="D59:H59"/>
    <mergeCell ref="I59:K59"/>
    <mergeCell ref="L59:N59"/>
    <mergeCell ref="O59:R59"/>
    <mergeCell ref="B56:B59"/>
    <mergeCell ref="D56:H56"/>
    <mergeCell ref="I56:K56"/>
    <mergeCell ref="L56:N56"/>
    <mergeCell ref="O56:R56"/>
    <mergeCell ref="D57:H57"/>
    <mergeCell ref="I57:K57"/>
    <mergeCell ref="L57:N57"/>
    <mergeCell ref="O57:R57"/>
    <mergeCell ref="D58:H58"/>
    <mergeCell ref="B53:B55"/>
    <mergeCell ref="D53:H53"/>
    <mergeCell ref="I53:K53"/>
    <mergeCell ref="L53:N53"/>
    <mergeCell ref="O53:R53"/>
    <mergeCell ref="D54:H54"/>
    <mergeCell ref="I54:K54"/>
    <mergeCell ref="L54:N54"/>
    <mergeCell ref="O54:R54"/>
    <mergeCell ref="D55:H55"/>
    <mergeCell ref="I55:K55"/>
    <mergeCell ref="L55:N55"/>
    <mergeCell ref="O55:R55"/>
    <mergeCell ref="I50:K50"/>
    <mergeCell ref="L50:N50"/>
    <mergeCell ref="O50:R50"/>
    <mergeCell ref="D51:H51"/>
    <mergeCell ref="I51:K51"/>
    <mergeCell ref="L51:N51"/>
    <mergeCell ref="O51:R51"/>
    <mergeCell ref="B48:B52"/>
    <mergeCell ref="D48:H48"/>
    <mergeCell ref="I48:K48"/>
    <mergeCell ref="L48:N48"/>
    <mergeCell ref="O48:R48"/>
    <mergeCell ref="D49:H49"/>
    <mergeCell ref="I49:K49"/>
    <mergeCell ref="L49:N49"/>
    <mergeCell ref="O49:R49"/>
    <mergeCell ref="D50:H50"/>
    <mergeCell ref="D52:H52"/>
    <mergeCell ref="I52:K52"/>
    <mergeCell ref="L52:N52"/>
    <mergeCell ref="O52:R52"/>
    <mergeCell ref="B40:B47"/>
    <mergeCell ref="D40:H40"/>
    <mergeCell ref="I40:K40"/>
    <mergeCell ref="L40:N40"/>
    <mergeCell ref="O40:R40"/>
    <mergeCell ref="D46:H46"/>
    <mergeCell ref="I46:K46"/>
    <mergeCell ref="L46:N46"/>
    <mergeCell ref="O46:R46"/>
    <mergeCell ref="D47:H47"/>
    <mergeCell ref="I47:K47"/>
    <mergeCell ref="L47:N47"/>
    <mergeCell ref="O47:R47"/>
    <mergeCell ref="I41:K41"/>
    <mergeCell ref="L41:N41"/>
    <mergeCell ref="O41:R41"/>
    <mergeCell ref="D45:H45"/>
    <mergeCell ref="I45:K45"/>
    <mergeCell ref="L45:N45"/>
    <mergeCell ref="O45:R45"/>
    <mergeCell ref="D44:H44"/>
    <mergeCell ref="I44:K44"/>
    <mergeCell ref="L44:N44"/>
    <mergeCell ref="D43:H43"/>
    <mergeCell ref="B32:B39"/>
    <mergeCell ref="D32:H32"/>
    <mergeCell ref="I32:K32"/>
    <mergeCell ref="L32:N32"/>
    <mergeCell ref="O32:R32"/>
    <mergeCell ref="I33:K33"/>
    <mergeCell ref="L33:N33"/>
    <mergeCell ref="I39:K39"/>
    <mergeCell ref="L39:N39"/>
    <mergeCell ref="O39:R39"/>
    <mergeCell ref="O35:R35"/>
    <mergeCell ref="I36:K36"/>
    <mergeCell ref="L36:N36"/>
    <mergeCell ref="O36:R36"/>
    <mergeCell ref="D31:H31"/>
    <mergeCell ref="I31:K31"/>
    <mergeCell ref="L31:N31"/>
    <mergeCell ref="O31:R31"/>
    <mergeCell ref="D33:H33"/>
    <mergeCell ref="D38:H38"/>
    <mergeCell ref="D39:H39"/>
    <mergeCell ref="D37:H37"/>
    <mergeCell ref="D34:H34"/>
    <mergeCell ref="D35:H35"/>
    <mergeCell ref="D29:H29"/>
    <mergeCell ref="I29:K29"/>
    <mergeCell ref="L29:N29"/>
    <mergeCell ref="O29:R29"/>
    <mergeCell ref="B26:B30"/>
    <mergeCell ref="D26:H26"/>
    <mergeCell ref="I26:K26"/>
    <mergeCell ref="L26:N26"/>
    <mergeCell ref="O26:R26"/>
    <mergeCell ref="D27:H27"/>
    <mergeCell ref="I27:K27"/>
    <mergeCell ref="L27:N27"/>
    <mergeCell ref="O27:R27"/>
    <mergeCell ref="D28:H28"/>
    <mergeCell ref="D30:H30"/>
    <mergeCell ref="I30:K30"/>
    <mergeCell ref="L30:N30"/>
    <mergeCell ref="O30:R30"/>
    <mergeCell ref="L23:N23"/>
    <mergeCell ref="O23:R23"/>
    <mergeCell ref="D19:H19"/>
    <mergeCell ref="I19:K19"/>
    <mergeCell ref="L19:N19"/>
    <mergeCell ref="O19:R19"/>
    <mergeCell ref="D20:H20"/>
    <mergeCell ref="I28:K28"/>
    <mergeCell ref="L28:N28"/>
    <mergeCell ref="O28:R28"/>
    <mergeCell ref="I20:K20"/>
    <mergeCell ref="L20:N20"/>
    <mergeCell ref="O20:R20"/>
    <mergeCell ref="D21:H21"/>
    <mergeCell ref="I21:K21"/>
    <mergeCell ref="L25:N25"/>
    <mergeCell ref="O25:R25"/>
    <mergeCell ref="D22:H22"/>
    <mergeCell ref="I22:K22"/>
    <mergeCell ref="L22:N22"/>
    <mergeCell ref="O22:R22"/>
    <mergeCell ref="D23:H23"/>
    <mergeCell ref="I23:K23"/>
    <mergeCell ref="D17:H17"/>
    <mergeCell ref="I17:K17"/>
    <mergeCell ref="L17:N17"/>
    <mergeCell ref="O17:R17"/>
    <mergeCell ref="O21:R21"/>
    <mergeCell ref="L21:N21"/>
    <mergeCell ref="S17:S18"/>
    <mergeCell ref="D18:H18"/>
    <mergeCell ref="I18:K18"/>
    <mergeCell ref="L18:N18"/>
    <mergeCell ref="O18:R18"/>
    <mergeCell ref="D15:H15"/>
    <mergeCell ref="I15:K15"/>
    <mergeCell ref="L15:N15"/>
    <mergeCell ref="O15:R15"/>
    <mergeCell ref="D16:H16"/>
    <mergeCell ref="I16:K16"/>
    <mergeCell ref="L16:N16"/>
    <mergeCell ref="O16:R16"/>
    <mergeCell ref="B13:C13"/>
    <mergeCell ref="D13:H13"/>
    <mergeCell ref="I13:K13"/>
    <mergeCell ref="L13:N13"/>
    <mergeCell ref="O13:R13"/>
    <mergeCell ref="D14:H14"/>
    <mergeCell ref="I14:K14"/>
    <mergeCell ref="L14:N14"/>
    <mergeCell ref="O14:R14"/>
    <mergeCell ref="B14:B25"/>
    <mergeCell ref="D24:H24"/>
    <mergeCell ref="I24:K24"/>
    <mergeCell ref="L24:N24"/>
    <mergeCell ref="O24:R24"/>
    <mergeCell ref="D25:H25"/>
    <mergeCell ref="I25:K25"/>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 ref="L83:N83"/>
    <mergeCell ref="L85:N85"/>
    <mergeCell ref="L82:N82"/>
    <mergeCell ref="D96:H96"/>
    <mergeCell ref="D72:H72"/>
    <mergeCell ref="D73:H73"/>
    <mergeCell ref="D74:H74"/>
    <mergeCell ref="D75:H75"/>
    <mergeCell ref="L81:N81"/>
    <mergeCell ref="L80:N80"/>
    <mergeCell ref="L79:N79"/>
    <mergeCell ref="L78:N78"/>
    <mergeCell ref="L77:N77"/>
    <mergeCell ref="L76:N76"/>
    <mergeCell ref="L75:N75"/>
    <mergeCell ref="L74:N74"/>
    <mergeCell ref="L73:N73"/>
    <mergeCell ref="L72:N72"/>
  </mergeCells>
  <dataValidations xWindow="620" yWindow="449"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25" xr:uid="{F1A6C5D7-B3FD-45FA-AE8F-A6FBB67B0B4C}"/>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112:R115"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108"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110" xr:uid="{88CAD49E-1451-46FC-BE28-160DA0367A02}"/>
    <dataValidation allowBlank="1" showInputMessage="1" showErrorMessage="1" promptTitle="Costo total del programa" prompt="2.1 Es el monto en pesos del Pp en sus 3 momentos contables (Aprobado, Modificado y Devengado)." sqref="B100"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102" xr:uid="{C206D284-11B6-4897-ACE6-EEC83CEC1BA8}"/>
    <dataValidation allowBlank="1" showInputMessage="1" showErrorMessage="1" promptTitle="Monto fuente de financiamiento" prompt="2.3 Es el monto correspondiente a cada fuente u origen de los recursos para ejecutar al Pp." sqref="B105"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109:O110"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109:R110" xr:uid="{C1E1081F-F381-43EC-8B58-4EE3AAAAB78E}"/>
    <dataValidation allowBlank="1" showInputMessage="1" showErrorMessage="1" promptTitle="Resumen Narrativo / Sintaxis:" prompt="Sustantivo derivado de un verbo + complemento._x000a_Ejemplo:_x000a_Administración del padrón de beneficiarios." sqref="D26:D85 E76:H85 D87:H93 E26:H70 D95:D97 E95:H95 E97:H97" xr:uid="{0CFFC0C7-C212-4A63-A732-0F97FCE6D656}"/>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13 M16:N70 L15:N15 M86:N97 L16:L97" xr:uid="{2930E271-0C0A-49E7-A0DE-843737942F23}"/>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P76:R97 O16:O97 P16:R70 O15:R15 O12:R13" xr:uid="{F754285B-9A5B-49CC-80DB-2402F2E03972}"/>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97" xr:uid="{7F70D61E-8E1F-407F-ACFF-9B4327C16516}"/>
  </dataValidations>
  <pageMargins left="0.74803149606299213" right="0.74803149606299213" top="0.98425196850393704" bottom="0.98425196850393704" header="0.51181102362204722" footer="0.51181102362204722"/>
  <pageSetup scale="59" fitToHeight="0" orientation="landscape" r:id="rId1"/>
  <headerFooter alignWithMargins="0"/>
  <rowBreaks count="5" manualBreakCount="5">
    <brk id="31" max="17" man="1"/>
    <brk id="55" max="17" man="1"/>
    <brk id="70" max="17" man="1"/>
    <brk id="85" max="17" man="1"/>
    <brk id="97" max="17" man="1"/>
  </rowBreaks>
  <drawing r:id="rId2"/>
  <extLst>
    <ext xmlns:x14="http://schemas.microsoft.com/office/spreadsheetml/2009/9/main" uri="{CCE6A557-97BC-4b89-ADB6-D9C93CAAB3DF}">
      <x14:dataValidations xmlns:xm="http://schemas.microsoft.com/office/excel/2006/main" xWindow="620" yWindow="449"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E103:E104 I103:I104 M103:M104 Q103:Q104</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C103:D104 K103:L104 G103:H104 O103:P104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topLeftCell="A27" zoomScale="80" zoomScaleNormal="100" zoomScaleSheetLayoutView="130" workbookViewId="0">
      <selection activeCell="H33" sqref="H33:J34"/>
    </sheetView>
  </sheetViews>
  <sheetFormatPr baseColWidth="10" defaultColWidth="11.42578125" defaultRowHeight="18" x14ac:dyDescent="0.2"/>
  <cols>
    <col min="1" max="1" width="29.42578125" style="58" customWidth="1"/>
    <col min="2" max="10" width="14.7109375" style="58" customWidth="1"/>
    <col min="11" max="14" width="14.7109375" style="60" customWidth="1"/>
    <col min="15" max="15" width="98.7109375" style="59" customWidth="1"/>
    <col min="16" max="16384" width="11.42578125" style="60"/>
  </cols>
  <sheetData>
    <row r="1" spans="1:15" ht="21" x14ac:dyDescent="0.2">
      <c r="K1" s="412" t="s">
        <v>82</v>
      </c>
      <c r="L1" s="412"/>
      <c r="M1" s="413" t="s">
        <v>83</v>
      </c>
      <c r="N1" s="413"/>
    </row>
    <row r="2" spans="1:15" ht="1.5" customHeight="1" x14ac:dyDescent="0.2"/>
    <row r="3" spans="1:15" ht="16.5" customHeight="1" x14ac:dyDescent="0.2"/>
    <row r="4" spans="1:15" ht="31.5" customHeight="1" x14ac:dyDescent="0.2">
      <c r="A4" s="414" t="s">
        <v>0</v>
      </c>
      <c r="B4" s="414"/>
      <c r="C4" s="414"/>
      <c r="D4" s="414"/>
      <c r="E4" s="414"/>
      <c r="F4" s="414"/>
      <c r="G4" s="414"/>
      <c r="H4" s="414"/>
      <c r="I4" s="414"/>
      <c r="J4" s="414"/>
      <c r="K4" s="414"/>
      <c r="L4" s="414"/>
      <c r="M4" s="414"/>
      <c r="N4" s="414"/>
    </row>
    <row r="5" spans="1:15" ht="31.5" customHeight="1" x14ac:dyDescent="0.2"/>
    <row r="6" spans="1:15" ht="31.5" customHeight="1" x14ac:dyDescent="0.2">
      <c r="A6" s="415" t="s">
        <v>53</v>
      </c>
      <c r="B6" s="415"/>
      <c r="C6" s="415"/>
      <c r="D6" s="415"/>
      <c r="E6" s="415"/>
      <c r="F6" s="415"/>
      <c r="G6" s="415"/>
      <c r="H6" s="415"/>
      <c r="I6" s="415"/>
      <c r="J6" s="415"/>
      <c r="K6" s="415"/>
      <c r="L6" s="415"/>
      <c r="M6" s="415"/>
      <c r="N6" s="415"/>
    </row>
    <row r="7" spans="1:15" ht="21" customHeight="1" x14ac:dyDescent="0.2">
      <c r="A7" s="416" t="s">
        <v>84</v>
      </c>
      <c r="B7" s="417"/>
      <c r="C7" s="417"/>
      <c r="D7" s="417"/>
      <c r="E7" s="417"/>
      <c r="F7" s="417"/>
      <c r="G7" s="417"/>
      <c r="H7" s="417"/>
      <c r="I7" s="417"/>
      <c r="J7" s="417"/>
      <c r="K7" s="417"/>
      <c r="L7" s="417"/>
      <c r="M7" s="417"/>
      <c r="N7" s="417"/>
    </row>
    <row r="8" spans="1:15" ht="40.5" customHeight="1" x14ac:dyDescent="0.2">
      <c r="A8" s="61" t="s">
        <v>2</v>
      </c>
      <c r="B8" s="418" t="s">
        <v>213</v>
      </c>
      <c r="C8" s="418"/>
      <c r="D8" s="418"/>
      <c r="E8" s="418"/>
      <c r="F8" s="418"/>
      <c r="G8" s="418"/>
      <c r="H8" s="418"/>
      <c r="I8" s="418"/>
      <c r="J8" s="418"/>
      <c r="K8" s="418"/>
      <c r="L8" s="418"/>
      <c r="M8" s="418"/>
      <c r="N8" s="418"/>
    </row>
    <row r="9" spans="1:15" ht="40.5" customHeight="1" x14ac:dyDescent="0.2">
      <c r="A9" s="61" t="s">
        <v>85</v>
      </c>
      <c r="B9" s="418" t="s">
        <v>227</v>
      </c>
      <c r="C9" s="418"/>
      <c r="D9" s="418"/>
      <c r="E9" s="418"/>
      <c r="F9" s="418"/>
      <c r="G9" s="418"/>
      <c r="H9" s="418"/>
      <c r="I9" s="418"/>
      <c r="J9" s="418"/>
      <c r="K9" s="418"/>
      <c r="L9" s="418"/>
      <c r="M9" s="418"/>
      <c r="N9" s="418"/>
    </row>
    <row r="10" spans="1:15" s="63" customFormat="1" x14ac:dyDescent="0.35">
      <c r="A10" s="428" t="s">
        <v>86</v>
      </c>
      <c r="B10" s="429"/>
      <c r="C10" s="429"/>
      <c r="D10" s="429"/>
      <c r="E10" s="429"/>
      <c r="F10" s="429"/>
      <c r="G10" s="429"/>
      <c r="H10" s="429"/>
      <c r="I10" s="429"/>
      <c r="J10" s="429"/>
      <c r="K10" s="429"/>
      <c r="L10" s="429"/>
      <c r="M10" s="429"/>
      <c r="N10" s="430"/>
      <c r="O10" s="62"/>
    </row>
    <row r="11" spans="1:15" ht="30" customHeight="1" x14ac:dyDescent="0.2">
      <c r="A11" s="61" t="s">
        <v>87</v>
      </c>
      <c r="B11" s="431" t="s">
        <v>228</v>
      </c>
      <c r="C11" s="431"/>
      <c r="D11" s="431"/>
      <c r="E11" s="431"/>
      <c r="F11" s="431"/>
      <c r="G11" s="431"/>
      <c r="H11" s="431"/>
      <c r="I11" s="431"/>
      <c r="J11" s="431"/>
      <c r="K11" s="431"/>
      <c r="L11" s="431"/>
      <c r="M11" s="431"/>
      <c r="N11" s="431"/>
    </row>
    <row r="12" spans="1:15" ht="30" customHeight="1" x14ac:dyDescent="0.2">
      <c r="A12" s="61" t="s">
        <v>6</v>
      </c>
      <c r="B12" s="432" t="s">
        <v>601</v>
      </c>
      <c r="C12" s="432"/>
      <c r="D12" s="432"/>
      <c r="E12" s="432"/>
      <c r="F12" s="432"/>
      <c r="G12" s="432"/>
      <c r="H12" s="432"/>
      <c r="I12" s="432"/>
      <c r="J12" s="432"/>
      <c r="K12" s="432"/>
      <c r="L12" s="432"/>
      <c r="M12" s="432"/>
      <c r="N12" s="432"/>
    </row>
    <row r="13" spans="1:15" ht="9.9499999999999993" customHeight="1" x14ac:dyDescent="0.2"/>
    <row r="14" spans="1:15" s="63" customFormat="1" x14ac:dyDescent="0.35">
      <c r="A14" s="400" t="s">
        <v>88</v>
      </c>
      <c r="B14" s="401"/>
      <c r="C14" s="401"/>
      <c r="D14" s="401"/>
      <c r="E14" s="401"/>
      <c r="F14" s="401"/>
      <c r="G14" s="401"/>
      <c r="H14" s="401"/>
      <c r="I14" s="401"/>
      <c r="J14" s="401"/>
      <c r="K14" s="401"/>
      <c r="L14" s="401"/>
      <c r="M14" s="401"/>
      <c r="N14" s="401"/>
      <c r="O14" s="62"/>
    </row>
    <row r="15" spans="1:15" ht="25.5" customHeight="1" x14ac:dyDescent="0.2">
      <c r="A15" s="64" t="s">
        <v>89</v>
      </c>
      <c r="B15" s="433" t="s">
        <v>230</v>
      </c>
      <c r="C15" s="434"/>
      <c r="D15" s="434"/>
      <c r="E15" s="434"/>
      <c r="F15" s="434"/>
      <c r="G15" s="434"/>
      <c r="H15" s="435"/>
      <c r="I15" s="406" t="s">
        <v>90</v>
      </c>
      <c r="J15" s="407"/>
      <c r="K15" s="436" t="s">
        <v>231</v>
      </c>
      <c r="L15" s="436"/>
      <c r="M15" s="436"/>
      <c r="N15" s="436"/>
      <c r="O15" s="437" t="s">
        <v>91</v>
      </c>
    </row>
    <row r="16" spans="1:15" ht="25.5" x14ac:dyDescent="0.2">
      <c r="A16" s="65" t="s">
        <v>92</v>
      </c>
      <c r="B16" s="438" t="s">
        <v>557</v>
      </c>
      <c r="C16" s="438"/>
      <c r="D16" s="438"/>
      <c r="E16" s="438"/>
      <c r="F16" s="438"/>
      <c r="G16" s="438"/>
      <c r="H16" s="438"/>
      <c r="I16" s="406" t="s">
        <v>93</v>
      </c>
      <c r="J16" s="407"/>
      <c r="K16" s="436" t="s">
        <v>232</v>
      </c>
      <c r="L16" s="436"/>
      <c r="M16" s="436"/>
      <c r="N16" s="436"/>
      <c r="O16" s="437"/>
    </row>
    <row r="17" spans="1:15" ht="27" customHeight="1" x14ac:dyDescent="0.2">
      <c r="A17" s="65" t="s">
        <v>94</v>
      </c>
      <c r="B17" s="432" t="s">
        <v>261</v>
      </c>
      <c r="C17" s="432"/>
      <c r="D17" s="432"/>
      <c r="E17" s="432"/>
      <c r="F17" s="432"/>
      <c r="G17" s="432"/>
      <c r="H17" s="432"/>
      <c r="I17" s="406" t="s">
        <v>95</v>
      </c>
      <c r="J17" s="407"/>
      <c r="K17" s="436" t="s">
        <v>229</v>
      </c>
      <c r="L17" s="436"/>
      <c r="M17" s="436"/>
      <c r="N17" s="436"/>
      <c r="O17" s="437"/>
    </row>
    <row r="18" spans="1:15" ht="30" customHeight="1" x14ac:dyDescent="0.2">
      <c r="A18" s="419" t="s">
        <v>96</v>
      </c>
      <c r="B18" s="420" t="s">
        <v>233</v>
      </c>
      <c r="C18" s="420"/>
      <c r="D18" s="420"/>
      <c r="E18" s="420"/>
      <c r="F18" s="421" t="s">
        <v>97</v>
      </c>
      <c r="G18" s="422"/>
      <c r="H18" s="67" t="s">
        <v>98</v>
      </c>
      <c r="I18" s="425" t="s">
        <v>234</v>
      </c>
      <c r="J18" s="426"/>
      <c r="K18" s="426"/>
      <c r="L18" s="426"/>
      <c r="M18" s="426"/>
      <c r="N18" s="427"/>
      <c r="O18" s="437"/>
    </row>
    <row r="19" spans="1:15" ht="30" customHeight="1" x14ac:dyDescent="0.2">
      <c r="A19" s="419"/>
      <c r="B19" s="420"/>
      <c r="C19" s="420"/>
      <c r="D19" s="420"/>
      <c r="E19" s="420"/>
      <c r="F19" s="423"/>
      <c r="G19" s="424"/>
      <c r="H19" s="67" t="s">
        <v>99</v>
      </c>
      <c r="I19" s="425" t="s">
        <v>235</v>
      </c>
      <c r="J19" s="426"/>
      <c r="K19" s="426"/>
      <c r="L19" s="426"/>
      <c r="M19" s="426"/>
      <c r="N19" s="427"/>
      <c r="O19" s="437"/>
    </row>
    <row r="20" spans="1:15" ht="18" customHeight="1" x14ac:dyDescent="0.2">
      <c r="A20" s="68"/>
      <c r="B20" s="398" t="s">
        <v>100</v>
      </c>
      <c r="C20" s="399"/>
      <c r="D20" s="399"/>
      <c r="E20" s="399"/>
      <c r="F20" s="399"/>
      <c r="G20" s="399"/>
      <c r="H20" s="399"/>
      <c r="I20" s="399"/>
      <c r="J20" s="399"/>
      <c r="K20" s="399"/>
      <c r="L20" s="399"/>
      <c r="M20" s="399"/>
      <c r="N20" s="399"/>
      <c r="O20" s="437"/>
    </row>
    <row r="21" spans="1:15" x14ac:dyDescent="0.2">
      <c r="A21" s="68" t="s">
        <v>101</v>
      </c>
      <c r="B21" s="439" t="s">
        <v>236</v>
      </c>
      <c r="C21" s="440"/>
      <c r="D21" s="440"/>
      <c r="E21" s="440"/>
      <c r="F21" s="440"/>
      <c r="G21" s="440"/>
      <c r="H21" s="440"/>
      <c r="I21" s="440"/>
      <c r="J21" s="440"/>
      <c r="K21" s="440"/>
      <c r="L21" s="440"/>
      <c r="M21" s="440"/>
      <c r="N21" s="441"/>
      <c r="O21" s="437"/>
    </row>
    <row r="22" spans="1:15" x14ac:dyDescent="0.2">
      <c r="A22" s="68" t="s">
        <v>102</v>
      </c>
      <c r="B22" s="439" t="s">
        <v>236</v>
      </c>
      <c r="C22" s="440"/>
      <c r="D22" s="440"/>
      <c r="E22" s="440"/>
      <c r="F22" s="440"/>
      <c r="G22" s="440"/>
      <c r="H22" s="440"/>
      <c r="I22" s="440"/>
      <c r="J22" s="440"/>
      <c r="K22" s="440"/>
      <c r="L22" s="440"/>
      <c r="M22" s="440"/>
      <c r="N22" s="441"/>
      <c r="O22" s="437"/>
    </row>
    <row r="23" spans="1:15" ht="9.9499999999999993" customHeight="1" x14ac:dyDescent="0.2">
      <c r="O23" s="437"/>
    </row>
    <row r="24" spans="1:15" ht="21.75" customHeight="1" x14ac:dyDescent="0.2">
      <c r="A24" s="409" t="s">
        <v>103</v>
      </c>
      <c r="B24" s="447" t="s">
        <v>104</v>
      </c>
      <c r="C24" s="447"/>
      <c r="D24" s="447"/>
      <c r="E24" s="447" t="s">
        <v>105</v>
      </c>
      <c r="F24" s="447"/>
      <c r="G24" s="447" t="s">
        <v>106</v>
      </c>
      <c r="H24" s="447"/>
      <c r="I24" s="447" t="s">
        <v>107</v>
      </c>
      <c r="J24" s="447"/>
      <c r="K24" s="447" t="s">
        <v>108</v>
      </c>
      <c r="L24" s="447"/>
      <c r="M24" s="442" t="s">
        <v>109</v>
      </c>
      <c r="N24" s="442"/>
      <c r="O24" s="437"/>
    </row>
    <row r="25" spans="1:15" ht="18.75" customHeight="1" x14ac:dyDescent="0.2">
      <c r="A25" s="410"/>
      <c r="B25" s="411" t="s">
        <v>215</v>
      </c>
      <c r="C25" s="411"/>
      <c r="D25" s="411"/>
      <c r="E25" s="411" t="s">
        <v>215</v>
      </c>
      <c r="F25" s="411"/>
      <c r="G25" s="411"/>
      <c r="H25" s="411"/>
      <c r="I25" s="411" t="s">
        <v>215</v>
      </c>
      <c r="J25" s="411"/>
      <c r="K25" s="411" t="s">
        <v>215</v>
      </c>
      <c r="L25" s="411"/>
      <c r="M25" s="443" t="s">
        <v>215</v>
      </c>
      <c r="N25" s="443"/>
      <c r="O25" s="437"/>
    </row>
    <row r="26" spans="1:15" ht="118.5" customHeight="1" x14ac:dyDescent="0.2">
      <c r="A26" s="68" t="s">
        <v>110</v>
      </c>
      <c r="B26" s="444" t="s">
        <v>676</v>
      </c>
      <c r="C26" s="445"/>
      <c r="D26" s="446"/>
      <c r="E26" s="444" t="s">
        <v>677</v>
      </c>
      <c r="F26" s="446"/>
      <c r="G26" s="444" t="s">
        <v>678</v>
      </c>
      <c r="H26" s="446"/>
      <c r="I26" s="444" t="s">
        <v>679</v>
      </c>
      <c r="J26" s="446"/>
      <c r="K26" s="444" t="s">
        <v>680</v>
      </c>
      <c r="L26" s="446"/>
      <c r="M26" s="444" t="s">
        <v>681</v>
      </c>
      <c r="N26" s="446"/>
      <c r="O26" s="437"/>
    </row>
    <row r="27" spans="1:15" ht="15" customHeight="1" x14ac:dyDescent="0.2">
      <c r="O27" s="437"/>
    </row>
    <row r="28" spans="1:15" s="63" customFormat="1" x14ac:dyDescent="0.35">
      <c r="A28" s="400" t="s">
        <v>111</v>
      </c>
      <c r="B28" s="401"/>
      <c r="C28" s="401"/>
      <c r="D28" s="401"/>
      <c r="E28" s="401"/>
      <c r="F28" s="401"/>
      <c r="G28" s="401"/>
      <c r="H28" s="401"/>
      <c r="I28" s="401"/>
      <c r="J28" s="401"/>
      <c r="K28" s="401"/>
      <c r="L28" s="401"/>
      <c r="M28" s="401"/>
      <c r="N28" s="401"/>
      <c r="O28" s="62"/>
    </row>
    <row r="29" spans="1:15" ht="24" customHeight="1" x14ac:dyDescent="0.2">
      <c r="A29" s="402" t="s">
        <v>112</v>
      </c>
      <c r="B29" s="404" t="s">
        <v>113</v>
      </c>
      <c r="C29" s="405"/>
      <c r="D29" s="404" t="s">
        <v>114</v>
      </c>
      <c r="E29" s="405"/>
      <c r="F29" s="406" t="s">
        <v>115</v>
      </c>
      <c r="G29" s="407"/>
      <c r="H29" s="408" t="s">
        <v>237</v>
      </c>
      <c r="I29" s="408"/>
      <c r="J29" s="408"/>
      <c r="K29" s="408"/>
      <c r="L29" s="408"/>
      <c r="M29" s="408"/>
      <c r="N29" s="408"/>
      <c r="O29" s="437" t="s">
        <v>116</v>
      </c>
    </row>
    <row r="30" spans="1:15" ht="47.25" customHeight="1" x14ac:dyDescent="0.2">
      <c r="A30" s="403"/>
      <c r="B30" s="439">
        <v>42001</v>
      </c>
      <c r="C30" s="441"/>
      <c r="D30" s="439">
        <v>2023</v>
      </c>
      <c r="E30" s="441"/>
      <c r="F30" s="406" t="s">
        <v>117</v>
      </c>
      <c r="G30" s="407"/>
      <c r="H30" s="452" t="s">
        <v>239</v>
      </c>
      <c r="I30" s="453"/>
      <c r="J30" s="453"/>
      <c r="K30" s="406" t="s">
        <v>118</v>
      </c>
      <c r="L30" s="407"/>
      <c r="M30" s="454" t="s">
        <v>239</v>
      </c>
      <c r="N30" s="454"/>
      <c r="O30" s="451"/>
    </row>
    <row r="31" spans="1:15" x14ac:dyDescent="0.2">
      <c r="A31" s="428" t="s">
        <v>119</v>
      </c>
      <c r="B31" s="429"/>
      <c r="C31" s="429"/>
      <c r="D31" s="429"/>
      <c r="E31" s="429"/>
      <c r="F31" s="429"/>
      <c r="G31" s="429"/>
      <c r="H31" s="429"/>
      <c r="I31" s="429"/>
      <c r="J31" s="429"/>
      <c r="K31" s="429"/>
      <c r="L31" s="429"/>
      <c r="M31" s="429"/>
      <c r="N31" s="430"/>
    </row>
    <row r="32" spans="1:15" ht="38.25" customHeight="1" x14ac:dyDescent="0.2">
      <c r="A32" s="61" t="s">
        <v>3</v>
      </c>
      <c r="B32" s="448">
        <v>2022</v>
      </c>
      <c r="C32" s="448"/>
      <c r="D32" s="448">
        <v>2023</v>
      </c>
      <c r="E32" s="448"/>
      <c r="F32" s="448">
        <v>2024</v>
      </c>
      <c r="G32" s="448"/>
      <c r="H32" s="449" t="s">
        <v>207</v>
      </c>
      <c r="I32" s="448"/>
      <c r="J32" s="448"/>
      <c r="K32" s="450" t="s">
        <v>121</v>
      </c>
      <c r="L32" s="450"/>
      <c r="M32" s="450"/>
      <c r="N32" s="450"/>
    </row>
    <row r="33" spans="1:26" ht="21.75" customHeight="1" x14ac:dyDescent="0.2">
      <c r="A33" s="61" t="s">
        <v>209</v>
      </c>
      <c r="B33" s="461">
        <v>40000</v>
      </c>
      <c r="C33" s="462"/>
      <c r="D33" s="463">
        <v>41000</v>
      </c>
      <c r="E33" s="464"/>
      <c r="F33" s="465">
        <v>42001</v>
      </c>
      <c r="G33" s="462"/>
      <c r="H33" s="460">
        <f>SUM(B33:G33)</f>
        <v>123001</v>
      </c>
      <c r="I33" s="460"/>
      <c r="J33" s="460"/>
      <c r="K33" s="466"/>
      <c r="L33" s="466"/>
      <c r="M33" s="466"/>
      <c r="N33" s="466"/>
      <c r="O33" s="437" t="s">
        <v>122</v>
      </c>
      <c r="P33" s="455"/>
      <c r="Q33" s="455"/>
      <c r="R33" s="455"/>
      <c r="S33" s="455"/>
      <c r="T33" s="455"/>
      <c r="U33" s="455"/>
      <c r="V33" s="455"/>
      <c r="W33" s="455"/>
      <c r="X33" s="455"/>
      <c r="Y33" s="455"/>
      <c r="Z33" s="455"/>
    </row>
    <row r="34" spans="1:26" ht="21.75" customHeight="1" x14ac:dyDescent="0.2">
      <c r="A34" s="61" t="s">
        <v>210</v>
      </c>
      <c r="B34" s="457">
        <v>420001</v>
      </c>
      <c r="C34" s="458"/>
      <c r="D34" s="459">
        <v>42001</v>
      </c>
      <c r="E34" s="458"/>
      <c r="F34" s="459"/>
      <c r="G34" s="458"/>
      <c r="H34" s="460">
        <f>SUM(B34:G34)</f>
        <v>462002</v>
      </c>
      <c r="I34" s="460"/>
      <c r="J34" s="460"/>
      <c r="K34" s="466"/>
      <c r="L34" s="466"/>
      <c r="M34" s="466"/>
      <c r="N34" s="466"/>
      <c r="O34" s="437"/>
      <c r="P34" s="456"/>
      <c r="Q34" s="456"/>
      <c r="R34" s="456"/>
      <c r="S34" s="456"/>
      <c r="T34" s="456"/>
      <c r="U34" s="456"/>
      <c r="V34" s="456"/>
      <c r="W34" s="456"/>
      <c r="X34" s="456"/>
      <c r="Y34" s="456"/>
      <c r="Z34" s="456"/>
    </row>
    <row r="35" spans="1:26" ht="16.5" customHeight="1" x14ac:dyDescent="0.2">
      <c r="A35" s="74"/>
      <c r="B35" s="75"/>
      <c r="C35" s="75"/>
      <c r="D35" s="75"/>
      <c r="E35" s="75"/>
      <c r="F35" s="75"/>
      <c r="G35" s="75"/>
      <c r="H35" s="75"/>
      <c r="I35" s="75"/>
      <c r="J35" s="75"/>
      <c r="O35" s="437"/>
    </row>
    <row r="36" spans="1:26" ht="22.5" customHeight="1" x14ac:dyDescent="0.2">
      <c r="A36" s="467" t="s">
        <v>130</v>
      </c>
      <c r="B36" s="468"/>
      <c r="C36" s="468"/>
      <c r="D36" s="468"/>
      <c r="E36" s="468"/>
      <c r="F36" s="468"/>
      <c r="G36" s="468"/>
      <c r="H36" s="468"/>
      <c r="I36" s="468"/>
      <c r="J36" s="468"/>
      <c r="K36" s="468"/>
      <c r="L36" s="468"/>
      <c r="M36" s="468"/>
      <c r="N36" s="468"/>
      <c r="O36" s="437"/>
    </row>
    <row r="37" spans="1:26" ht="36" customHeight="1" x14ac:dyDescent="0.2">
      <c r="A37" s="469" t="s">
        <v>131</v>
      </c>
      <c r="B37" s="473" t="s">
        <v>132</v>
      </c>
      <c r="C37" s="473"/>
      <c r="D37" s="473"/>
      <c r="E37" s="473" t="s">
        <v>133</v>
      </c>
      <c r="F37" s="473"/>
      <c r="G37" s="473"/>
      <c r="H37" s="473" t="s">
        <v>134</v>
      </c>
      <c r="I37" s="473"/>
      <c r="J37" s="473"/>
      <c r="K37" s="473" t="s">
        <v>135</v>
      </c>
      <c r="L37" s="473"/>
      <c r="M37" s="473"/>
      <c r="N37" s="469" t="s">
        <v>206</v>
      </c>
      <c r="O37" s="437"/>
    </row>
    <row r="38" spans="1:26" ht="22.5" customHeight="1" x14ac:dyDescent="0.2">
      <c r="A38" s="469"/>
      <c r="B38" s="77" t="s">
        <v>137</v>
      </c>
      <c r="C38" s="77" t="s">
        <v>138</v>
      </c>
      <c r="D38" s="77" t="s">
        <v>139</v>
      </c>
      <c r="E38" s="77" t="s">
        <v>140</v>
      </c>
      <c r="F38" s="77" t="s">
        <v>141</v>
      </c>
      <c r="G38" s="77" t="s">
        <v>142</v>
      </c>
      <c r="H38" s="77" t="s">
        <v>143</v>
      </c>
      <c r="I38" s="77" t="s">
        <v>144</v>
      </c>
      <c r="J38" s="77" t="s">
        <v>145</v>
      </c>
      <c r="K38" s="77" t="s">
        <v>146</v>
      </c>
      <c r="L38" s="77" t="s">
        <v>147</v>
      </c>
      <c r="M38" s="77" t="s">
        <v>148</v>
      </c>
      <c r="N38" s="469"/>
      <c r="O38" s="437"/>
    </row>
    <row r="39" spans="1:26" ht="22.5" customHeight="1" x14ac:dyDescent="0.2">
      <c r="A39" s="69" t="s">
        <v>211</v>
      </c>
      <c r="B39" s="78"/>
      <c r="C39" s="78"/>
      <c r="D39" s="78"/>
      <c r="E39" s="123"/>
      <c r="F39" s="123"/>
      <c r="G39" s="123"/>
      <c r="H39" s="78"/>
      <c r="I39" s="78"/>
      <c r="J39" s="78"/>
      <c r="K39" s="123"/>
      <c r="L39" s="123"/>
      <c r="M39" s="142">
        <v>420001</v>
      </c>
      <c r="N39" s="134">
        <f>SUM(B39:M39)</f>
        <v>420001</v>
      </c>
    </row>
    <row r="40" spans="1:26" ht="22.5" customHeight="1" x14ac:dyDescent="0.2">
      <c r="A40" s="64" t="s">
        <v>212</v>
      </c>
      <c r="B40" s="79"/>
      <c r="C40" s="79"/>
      <c r="D40" s="79"/>
      <c r="E40" s="124"/>
      <c r="F40" s="124"/>
      <c r="G40" s="124"/>
      <c r="H40" s="79"/>
      <c r="I40" s="79"/>
      <c r="J40" s="79"/>
      <c r="K40" s="124"/>
      <c r="L40" s="124"/>
      <c r="M40" s="124"/>
      <c r="N40" s="79"/>
    </row>
    <row r="41" spans="1:26" ht="27" customHeight="1" x14ac:dyDescent="0.2">
      <c r="A41" s="61" t="s">
        <v>149</v>
      </c>
      <c r="B41" s="80"/>
      <c r="C41" s="80"/>
      <c r="D41" s="80"/>
      <c r="E41" s="125"/>
      <c r="F41" s="125"/>
      <c r="G41" s="125"/>
      <c r="H41" s="80"/>
      <c r="I41" s="80"/>
      <c r="J41" s="80"/>
      <c r="K41" s="125"/>
      <c r="L41" s="125"/>
      <c r="M41" s="125"/>
      <c r="N41" s="80"/>
    </row>
    <row r="42" spans="1:26" ht="6.75" customHeight="1" x14ac:dyDescent="0.2">
      <c r="A42" s="474" t="s">
        <v>130</v>
      </c>
      <c r="B42" s="475"/>
      <c r="C42" s="475"/>
      <c r="D42" s="475"/>
      <c r="E42" s="475"/>
      <c r="F42" s="475"/>
      <c r="G42" s="475"/>
      <c r="H42" s="475"/>
      <c r="I42" s="475"/>
      <c r="J42" s="475"/>
      <c r="K42" s="475"/>
      <c r="L42" s="475"/>
      <c r="M42" s="475"/>
      <c r="N42" s="475"/>
    </row>
    <row r="43" spans="1:26" ht="42" customHeight="1" x14ac:dyDescent="0.2">
      <c r="A43" s="61" t="s">
        <v>123</v>
      </c>
      <c r="B43" s="70" t="s">
        <v>124</v>
      </c>
      <c r="C43" s="71" t="s">
        <v>125</v>
      </c>
      <c r="D43" s="72" t="s">
        <v>126</v>
      </c>
      <c r="E43" s="71" t="s">
        <v>127</v>
      </c>
      <c r="F43" s="73" t="s">
        <v>128</v>
      </c>
      <c r="G43" s="71" t="s">
        <v>129</v>
      </c>
      <c r="L43" s="469" t="s">
        <v>150</v>
      </c>
      <c r="M43" s="469"/>
      <c r="N43" s="66"/>
    </row>
    <row r="44" spans="1:26" ht="6.75" customHeight="1" x14ac:dyDescent="0.2">
      <c r="A44" s="474" t="s">
        <v>130</v>
      </c>
      <c r="B44" s="475"/>
      <c r="C44" s="475"/>
      <c r="D44" s="475"/>
      <c r="E44" s="475"/>
      <c r="F44" s="475"/>
      <c r="G44" s="475"/>
      <c r="H44" s="475"/>
      <c r="I44" s="475"/>
      <c r="J44" s="475"/>
      <c r="K44" s="475"/>
      <c r="L44" s="475"/>
      <c r="M44" s="475"/>
      <c r="N44" s="475"/>
    </row>
    <row r="45" spans="1:26" ht="50.25" customHeight="1" x14ac:dyDescent="0.2">
      <c r="A45" s="470" t="s">
        <v>151</v>
      </c>
      <c r="B45" s="470"/>
      <c r="C45" s="470"/>
      <c r="D45" s="470"/>
      <c r="E45" s="471"/>
      <c r="F45" s="471"/>
      <c r="G45" s="471"/>
      <c r="H45" s="471"/>
      <c r="I45" s="471"/>
      <c r="J45" s="471"/>
      <c r="K45" s="471"/>
      <c r="L45" s="471"/>
      <c r="M45" s="471"/>
      <c r="N45" s="471"/>
    </row>
    <row r="48" spans="1:26" ht="18.75" x14ac:dyDescent="0.2">
      <c r="A48" s="472"/>
      <c r="B48" s="472"/>
      <c r="C48" s="472"/>
      <c r="D48" s="472"/>
      <c r="E48" s="472"/>
      <c r="F48" s="472"/>
      <c r="G48" s="472"/>
      <c r="H48" s="472"/>
      <c r="I48" s="472"/>
      <c r="J48" s="472"/>
      <c r="K48" s="472"/>
      <c r="L48" s="472"/>
      <c r="M48" s="472"/>
      <c r="N48" s="472"/>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'/Users/itzelcruz/Desktop/C:\Users\david.hernandez\Desktop\Formato Ficha Técnica del Pp\[FICHA TÉCNICA DEL PROGRAMA PRESUPUESTARIO_AEED_2024.xlsx]Hoja5'!#REF!</xm:f>
          </x14:formula1>
          <xm:sqref>M1:N1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zoomScale="104" zoomScaleNormal="100" zoomScaleSheetLayoutView="55" workbookViewId="0">
      <selection activeCell="H33" sqref="H33:J33"/>
    </sheetView>
  </sheetViews>
  <sheetFormatPr baseColWidth="10" defaultColWidth="11.42578125" defaultRowHeight="18" x14ac:dyDescent="0.2"/>
  <cols>
    <col min="1" max="1" width="29.42578125" style="58" customWidth="1"/>
    <col min="2" max="10" width="14.7109375" style="58" customWidth="1"/>
    <col min="11" max="14" width="14.7109375" style="60" customWidth="1"/>
    <col min="15" max="15" width="98.7109375" style="59" customWidth="1"/>
    <col min="16" max="16384" width="11.42578125" style="60"/>
  </cols>
  <sheetData>
    <row r="1" spans="1:15" ht="21" x14ac:dyDescent="0.2">
      <c r="K1" s="478" t="s">
        <v>82</v>
      </c>
      <c r="L1" s="478"/>
      <c r="M1" s="479" t="s">
        <v>83</v>
      </c>
      <c r="N1" s="479"/>
    </row>
    <row r="2" spans="1:15" ht="1.5" customHeight="1" x14ac:dyDescent="0.2"/>
    <row r="3" spans="1:15" ht="16.5" customHeight="1" x14ac:dyDescent="0.2"/>
    <row r="4" spans="1:15" ht="31.5" customHeight="1" x14ac:dyDescent="0.2">
      <c r="A4" s="414" t="s">
        <v>0</v>
      </c>
      <c r="B4" s="414"/>
      <c r="C4" s="414"/>
      <c r="D4" s="414"/>
      <c r="E4" s="414"/>
      <c r="F4" s="414"/>
      <c r="G4" s="414"/>
      <c r="H4" s="414"/>
      <c r="I4" s="414"/>
      <c r="J4" s="414"/>
      <c r="K4" s="414"/>
      <c r="L4" s="414"/>
      <c r="M4" s="414"/>
      <c r="N4" s="414"/>
    </row>
    <row r="5" spans="1:15" ht="31.5" customHeight="1" x14ac:dyDescent="0.2"/>
    <row r="6" spans="1:15" ht="31.5" customHeight="1" x14ac:dyDescent="0.2">
      <c r="A6" s="415" t="s">
        <v>55</v>
      </c>
      <c r="B6" s="415"/>
      <c r="C6" s="415"/>
      <c r="D6" s="415"/>
      <c r="E6" s="415"/>
      <c r="F6" s="415"/>
      <c r="G6" s="415"/>
      <c r="H6" s="415"/>
      <c r="I6" s="415"/>
      <c r="J6" s="415"/>
      <c r="K6" s="415"/>
      <c r="L6" s="415"/>
      <c r="M6" s="415"/>
      <c r="N6" s="415"/>
    </row>
    <row r="7" spans="1:15" ht="21" customHeight="1" x14ac:dyDescent="0.2">
      <c r="A7" s="416" t="s">
        <v>84</v>
      </c>
      <c r="B7" s="417"/>
      <c r="C7" s="417"/>
      <c r="D7" s="417"/>
      <c r="E7" s="417"/>
      <c r="F7" s="417"/>
      <c r="G7" s="417"/>
      <c r="H7" s="417"/>
      <c r="I7" s="417"/>
      <c r="J7" s="417"/>
      <c r="K7" s="417"/>
      <c r="L7" s="417"/>
      <c r="M7" s="417"/>
      <c r="N7" s="417"/>
    </row>
    <row r="8" spans="1:15" ht="40.5" customHeight="1" x14ac:dyDescent="0.2">
      <c r="A8" s="61" t="s">
        <v>2</v>
      </c>
      <c r="B8" s="418" t="s">
        <v>213</v>
      </c>
      <c r="C8" s="418"/>
      <c r="D8" s="418"/>
      <c r="E8" s="418"/>
      <c r="F8" s="418"/>
      <c r="G8" s="418"/>
      <c r="H8" s="418"/>
      <c r="I8" s="418"/>
      <c r="J8" s="418"/>
      <c r="K8" s="418"/>
      <c r="L8" s="418"/>
      <c r="M8" s="418"/>
      <c r="N8" s="418"/>
    </row>
    <row r="9" spans="1:15" ht="40.5" customHeight="1" x14ac:dyDescent="0.2">
      <c r="A9" s="61" t="s">
        <v>85</v>
      </c>
      <c r="B9" s="418" t="s">
        <v>248</v>
      </c>
      <c r="C9" s="418"/>
      <c r="D9" s="418"/>
      <c r="E9" s="418"/>
      <c r="F9" s="418"/>
      <c r="G9" s="418"/>
      <c r="H9" s="418"/>
      <c r="I9" s="418"/>
      <c r="J9" s="418"/>
      <c r="K9" s="418"/>
      <c r="L9" s="418"/>
      <c r="M9" s="418"/>
      <c r="N9" s="418"/>
    </row>
    <row r="10" spans="1:15" s="63" customFormat="1" x14ac:dyDescent="0.35">
      <c r="A10" s="428" t="s">
        <v>86</v>
      </c>
      <c r="B10" s="476"/>
      <c r="C10" s="476"/>
      <c r="D10" s="476"/>
      <c r="E10" s="476"/>
      <c r="F10" s="476"/>
      <c r="G10" s="476"/>
      <c r="H10" s="476"/>
      <c r="I10" s="476"/>
      <c r="J10" s="476"/>
      <c r="K10" s="476"/>
      <c r="L10" s="476"/>
      <c r="M10" s="476"/>
      <c r="N10" s="430"/>
      <c r="O10" s="62"/>
    </row>
    <row r="11" spans="1:15" ht="30" customHeight="1" x14ac:dyDescent="0.2">
      <c r="A11" s="61" t="s">
        <v>87</v>
      </c>
      <c r="B11" s="431" t="s">
        <v>228</v>
      </c>
      <c r="C11" s="431"/>
      <c r="D11" s="431"/>
      <c r="E11" s="431"/>
      <c r="F11" s="431"/>
      <c r="G11" s="431"/>
      <c r="H11" s="431"/>
      <c r="I11" s="431"/>
      <c r="J11" s="431"/>
      <c r="K11" s="431"/>
      <c r="L11" s="431"/>
      <c r="M11" s="431"/>
      <c r="N11" s="431"/>
    </row>
    <row r="12" spans="1:15" ht="30" customHeight="1" x14ac:dyDescent="0.2">
      <c r="A12" s="61" t="s">
        <v>6</v>
      </c>
      <c r="B12" s="477" t="s">
        <v>601</v>
      </c>
      <c r="C12" s="477"/>
      <c r="D12" s="477"/>
      <c r="E12" s="477"/>
      <c r="F12" s="477"/>
      <c r="G12" s="477"/>
      <c r="H12" s="477"/>
      <c r="I12" s="477"/>
      <c r="J12" s="477"/>
      <c r="K12" s="477"/>
      <c r="L12" s="477"/>
      <c r="M12" s="477"/>
      <c r="N12" s="477"/>
    </row>
    <row r="13" spans="1:15" ht="9.9499999999999993" customHeight="1" x14ac:dyDescent="0.2"/>
    <row r="14" spans="1:15" s="63" customFormat="1" x14ac:dyDescent="0.35">
      <c r="A14" s="400" t="s">
        <v>88</v>
      </c>
      <c r="B14" s="401"/>
      <c r="C14" s="401"/>
      <c r="D14" s="401"/>
      <c r="E14" s="401"/>
      <c r="F14" s="401"/>
      <c r="G14" s="401"/>
      <c r="H14" s="401"/>
      <c r="I14" s="401"/>
      <c r="J14" s="401"/>
      <c r="K14" s="401"/>
      <c r="L14" s="401"/>
      <c r="M14" s="401"/>
      <c r="N14" s="401"/>
      <c r="O14" s="62"/>
    </row>
    <row r="15" spans="1:15" ht="25.5" customHeight="1" x14ac:dyDescent="0.2">
      <c r="A15" s="64" t="s">
        <v>89</v>
      </c>
      <c r="B15" s="433" t="s">
        <v>249</v>
      </c>
      <c r="C15" s="434"/>
      <c r="D15" s="434"/>
      <c r="E15" s="434"/>
      <c r="F15" s="434"/>
      <c r="G15" s="434"/>
      <c r="H15" s="435"/>
      <c r="I15" s="406" t="s">
        <v>90</v>
      </c>
      <c r="J15" s="407"/>
      <c r="K15" s="436" t="s">
        <v>250</v>
      </c>
      <c r="L15" s="436"/>
      <c r="M15" s="436"/>
      <c r="N15" s="436"/>
      <c r="O15" s="437" t="s">
        <v>91</v>
      </c>
    </row>
    <row r="16" spans="1:15" ht="25.5" x14ac:dyDescent="0.2">
      <c r="A16" s="65" t="s">
        <v>92</v>
      </c>
      <c r="B16" s="438" t="s">
        <v>558</v>
      </c>
      <c r="C16" s="438"/>
      <c r="D16" s="438"/>
      <c r="E16" s="438"/>
      <c r="F16" s="438"/>
      <c r="G16" s="438"/>
      <c r="H16" s="438"/>
      <c r="I16" s="406" t="s">
        <v>93</v>
      </c>
      <c r="J16" s="407"/>
      <c r="K16" s="436" t="s">
        <v>251</v>
      </c>
      <c r="L16" s="436"/>
      <c r="M16" s="436"/>
      <c r="N16" s="436"/>
      <c r="O16" s="437"/>
    </row>
    <row r="17" spans="1:15" ht="27" customHeight="1" x14ac:dyDescent="0.2">
      <c r="A17" s="65" t="s">
        <v>94</v>
      </c>
      <c r="B17" s="432" t="s">
        <v>261</v>
      </c>
      <c r="C17" s="432"/>
      <c r="D17" s="432"/>
      <c r="E17" s="432"/>
      <c r="F17" s="432"/>
      <c r="G17" s="432"/>
      <c r="H17" s="432"/>
      <c r="I17" s="406" t="s">
        <v>152</v>
      </c>
      <c r="J17" s="407"/>
      <c r="K17" s="436" t="s">
        <v>229</v>
      </c>
      <c r="L17" s="436"/>
      <c r="M17" s="436"/>
      <c r="N17" s="436"/>
      <c r="O17" s="437"/>
    </row>
    <row r="18" spans="1:15" ht="30" customHeight="1" x14ac:dyDescent="0.2">
      <c r="A18" s="419" t="s">
        <v>96</v>
      </c>
      <c r="B18" s="420" t="s">
        <v>252</v>
      </c>
      <c r="C18" s="420"/>
      <c r="D18" s="420"/>
      <c r="E18" s="420"/>
      <c r="F18" s="421" t="s">
        <v>97</v>
      </c>
      <c r="G18" s="422"/>
      <c r="H18" s="67" t="s">
        <v>98</v>
      </c>
      <c r="I18" s="425" t="s">
        <v>253</v>
      </c>
      <c r="J18" s="426"/>
      <c r="K18" s="426"/>
      <c r="L18" s="426"/>
      <c r="M18" s="426"/>
      <c r="N18" s="427"/>
      <c r="O18" s="437"/>
    </row>
    <row r="19" spans="1:15" ht="30" customHeight="1" x14ac:dyDescent="0.2">
      <c r="A19" s="419"/>
      <c r="B19" s="420"/>
      <c r="C19" s="420"/>
      <c r="D19" s="420"/>
      <c r="E19" s="420"/>
      <c r="F19" s="480"/>
      <c r="G19" s="424"/>
      <c r="H19" s="67" t="s">
        <v>99</v>
      </c>
      <c r="I19" s="425" t="s">
        <v>254</v>
      </c>
      <c r="J19" s="426"/>
      <c r="K19" s="426"/>
      <c r="L19" s="426"/>
      <c r="M19" s="426"/>
      <c r="N19" s="427"/>
      <c r="O19" s="437"/>
    </row>
    <row r="20" spans="1:15" ht="18" customHeight="1" x14ac:dyDescent="0.2">
      <c r="A20" s="68"/>
      <c r="B20" s="398" t="s">
        <v>100</v>
      </c>
      <c r="C20" s="399"/>
      <c r="D20" s="399"/>
      <c r="E20" s="399"/>
      <c r="F20" s="399"/>
      <c r="G20" s="399"/>
      <c r="H20" s="399"/>
      <c r="I20" s="399"/>
      <c r="J20" s="399"/>
      <c r="K20" s="399"/>
      <c r="L20" s="399"/>
      <c r="M20" s="399"/>
      <c r="N20" s="399"/>
      <c r="O20" s="437"/>
    </row>
    <row r="21" spans="1:15" x14ac:dyDescent="0.2">
      <c r="A21" s="68" t="s">
        <v>101</v>
      </c>
      <c r="B21" s="439" t="s">
        <v>236</v>
      </c>
      <c r="C21" s="440"/>
      <c r="D21" s="440"/>
      <c r="E21" s="440"/>
      <c r="F21" s="440"/>
      <c r="G21" s="440"/>
      <c r="H21" s="440"/>
      <c r="I21" s="440"/>
      <c r="J21" s="440"/>
      <c r="K21" s="440"/>
      <c r="L21" s="440"/>
      <c r="M21" s="440"/>
      <c r="N21" s="441"/>
      <c r="O21" s="437"/>
    </row>
    <row r="22" spans="1:15" x14ac:dyDescent="0.2">
      <c r="A22" s="68" t="s">
        <v>102</v>
      </c>
      <c r="B22" s="439" t="s">
        <v>236</v>
      </c>
      <c r="C22" s="440"/>
      <c r="D22" s="440"/>
      <c r="E22" s="440"/>
      <c r="F22" s="440"/>
      <c r="G22" s="440"/>
      <c r="H22" s="440"/>
      <c r="I22" s="440"/>
      <c r="J22" s="440"/>
      <c r="K22" s="440"/>
      <c r="L22" s="440"/>
      <c r="M22" s="440"/>
      <c r="N22" s="441"/>
      <c r="O22" s="437"/>
    </row>
    <row r="23" spans="1:15" ht="9.9499999999999993" customHeight="1" x14ac:dyDescent="0.2">
      <c r="O23" s="437"/>
    </row>
    <row r="24" spans="1:15" ht="21.75" customHeight="1" x14ac:dyDescent="0.2">
      <c r="A24" s="409" t="s">
        <v>103</v>
      </c>
      <c r="B24" s="447" t="s">
        <v>104</v>
      </c>
      <c r="C24" s="447"/>
      <c r="D24" s="447"/>
      <c r="E24" s="447" t="s">
        <v>105</v>
      </c>
      <c r="F24" s="447"/>
      <c r="G24" s="447" t="s">
        <v>106</v>
      </c>
      <c r="H24" s="447"/>
      <c r="I24" s="447" t="s">
        <v>107</v>
      </c>
      <c r="J24" s="447"/>
      <c r="K24" s="447" t="s">
        <v>108</v>
      </c>
      <c r="L24" s="447"/>
      <c r="M24" s="442" t="s">
        <v>109</v>
      </c>
      <c r="N24" s="442"/>
      <c r="O24" s="437"/>
    </row>
    <row r="25" spans="1:15" ht="18.75" customHeight="1" x14ac:dyDescent="0.2">
      <c r="A25" s="410"/>
      <c r="B25" s="411" t="s">
        <v>215</v>
      </c>
      <c r="C25" s="411"/>
      <c r="D25" s="411"/>
      <c r="E25" s="411" t="s">
        <v>215</v>
      </c>
      <c r="F25" s="411"/>
      <c r="G25" s="411" t="s">
        <v>215</v>
      </c>
      <c r="H25" s="411"/>
      <c r="I25" s="411" t="s">
        <v>215</v>
      </c>
      <c r="J25" s="411"/>
      <c r="K25" s="411" t="s">
        <v>215</v>
      </c>
      <c r="L25" s="411"/>
      <c r="M25" s="443" t="s">
        <v>215</v>
      </c>
      <c r="N25" s="443"/>
      <c r="O25" s="437"/>
    </row>
    <row r="26" spans="1:15" ht="99" customHeight="1" x14ac:dyDescent="0.2">
      <c r="A26" s="68" t="s">
        <v>110</v>
      </c>
      <c r="B26" s="481" t="s">
        <v>682</v>
      </c>
      <c r="C26" s="482"/>
      <c r="D26" s="483"/>
      <c r="E26" s="481" t="s">
        <v>637</v>
      </c>
      <c r="F26" s="483"/>
      <c r="G26" s="481" t="s">
        <v>638</v>
      </c>
      <c r="H26" s="483"/>
      <c r="I26" s="481" t="s">
        <v>639</v>
      </c>
      <c r="J26" s="483"/>
      <c r="K26" s="481" t="s">
        <v>640</v>
      </c>
      <c r="L26" s="483"/>
      <c r="M26" s="481" t="s">
        <v>641</v>
      </c>
      <c r="N26" s="483"/>
      <c r="O26" s="437"/>
    </row>
    <row r="27" spans="1:15" ht="15" customHeight="1" x14ac:dyDescent="0.2">
      <c r="O27" s="437"/>
    </row>
    <row r="28" spans="1:15" s="63" customFormat="1" x14ac:dyDescent="0.35">
      <c r="A28" s="400" t="s">
        <v>111</v>
      </c>
      <c r="B28" s="401"/>
      <c r="C28" s="401"/>
      <c r="D28" s="401"/>
      <c r="E28" s="401"/>
      <c r="F28" s="401"/>
      <c r="G28" s="401"/>
      <c r="H28" s="401"/>
      <c r="I28" s="401"/>
      <c r="J28" s="401"/>
      <c r="K28" s="401"/>
      <c r="L28" s="401"/>
      <c r="M28" s="401"/>
      <c r="N28" s="401"/>
      <c r="O28" s="62"/>
    </row>
    <row r="29" spans="1:15" ht="24" customHeight="1" x14ac:dyDescent="0.2">
      <c r="A29" s="402" t="s">
        <v>112</v>
      </c>
      <c r="B29" s="404" t="s">
        <v>113</v>
      </c>
      <c r="C29" s="405"/>
      <c r="D29" s="404" t="s">
        <v>114</v>
      </c>
      <c r="E29" s="405"/>
      <c r="F29" s="406" t="s">
        <v>115</v>
      </c>
      <c r="G29" s="407"/>
      <c r="H29" s="408" t="s">
        <v>237</v>
      </c>
      <c r="I29" s="408"/>
      <c r="J29" s="408"/>
      <c r="K29" s="408"/>
      <c r="L29" s="408"/>
      <c r="M29" s="408"/>
      <c r="N29" s="408"/>
      <c r="O29" s="437" t="s">
        <v>116</v>
      </c>
    </row>
    <row r="30" spans="1:15" ht="47.25" customHeight="1" x14ac:dyDescent="0.2">
      <c r="A30" s="403"/>
      <c r="B30" s="439">
        <v>18290</v>
      </c>
      <c r="C30" s="441"/>
      <c r="D30" s="439">
        <v>2023</v>
      </c>
      <c r="E30" s="441"/>
      <c r="F30" s="406" t="s">
        <v>117</v>
      </c>
      <c r="G30" s="407"/>
      <c r="H30" s="452" t="s">
        <v>239</v>
      </c>
      <c r="I30" s="453"/>
      <c r="J30" s="453"/>
      <c r="K30" s="406" t="s">
        <v>118</v>
      </c>
      <c r="L30" s="407"/>
      <c r="M30" s="454" t="s">
        <v>239</v>
      </c>
      <c r="N30" s="454"/>
      <c r="O30" s="451"/>
    </row>
    <row r="31" spans="1:15" x14ac:dyDescent="0.2">
      <c r="A31" s="428" t="s">
        <v>119</v>
      </c>
      <c r="B31" s="429"/>
      <c r="C31" s="429"/>
      <c r="D31" s="429"/>
      <c r="E31" s="429"/>
      <c r="F31" s="429"/>
      <c r="G31" s="429"/>
      <c r="H31" s="429"/>
      <c r="I31" s="429"/>
      <c r="J31" s="429"/>
      <c r="K31" s="429"/>
      <c r="L31" s="429"/>
      <c r="M31" s="429"/>
      <c r="N31" s="430"/>
    </row>
    <row r="32" spans="1:15" ht="38.25" customHeight="1" x14ac:dyDescent="0.2">
      <c r="A32" s="61" t="s">
        <v>3</v>
      </c>
      <c r="B32" s="448">
        <v>2022</v>
      </c>
      <c r="C32" s="448"/>
      <c r="D32" s="448">
        <v>2023</v>
      </c>
      <c r="E32" s="448"/>
      <c r="F32" s="448">
        <v>2024</v>
      </c>
      <c r="G32" s="448"/>
      <c r="H32" s="449" t="s">
        <v>207</v>
      </c>
      <c r="I32" s="448"/>
      <c r="J32" s="448"/>
      <c r="K32" s="450" t="s">
        <v>121</v>
      </c>
      <c r="L32" s="450"/>
      <c r="M32" s="450"/>
      <c r="N32" s="450"/>
    </row>
    <row r="33" spans="1:26" ht="21.75" customHeight="1" x14ac:dyDescent="0.2">
      <c r="A33" s="61" t="s">
        <v>209</v>
      </c>
      <c r="B33" s="461">
        <v>23000</v>
      </c>
      <c r="C33" s="462"/>
      <c r="D33" s="463">
        <v>23000</v>
      </c>
      <c r="E33" s="464"/>
      <c r="F33" s="465">
        <v>18290</v>
      </c>
      <c r="G33" s="462"/>
      <c r="H33" s="460">
        <f>SUM(F33,D33,B33)</f>
        <v>64290</v>
      </c>
      <c r="I33" s="460"/>
      <c r="J33" s="460"/>
      <c r="K33" s="466"/>
      <c r="L33" s="466"/>
      <c r="M33" s="466"/>
      <c r="N33" s="466"/>
      <c r="O33" s="437" t="s">
        <v>122</v>
      </c>
      <c r="P33" s="455"/>
      <c r="Q33" s="455"/>
      <c r="R33" s="455"/>
      <c r="S33" s="455"/>
      <c r="T33" s="455"/>
      <c r="U33" s="455"/>
      <c r="V33" s="455"/>
      <c r="W33" s="455"/>
      <c r="X33" s="455"/>
      <c r="Y33" s="455"/>
      <c r="Z33" s="455"/>
    </row>
    <row r="34" spans="1:26" ht="21.75" customHeight="1" x14ac:dyDescent="0.2">
      <c r="A34" s="61" t="s">
        <v>210</v>
      </c>
      <c r="B34" s="457">
        <v>26278</v>
      </c>
      <c r="C34" s="458"/>
      <c r="D34" s="459">
        <v>18591</v>
      </c>
      <c r="E34" s="458"/>
      <c r="F34" s="459"/>
      <c r="G34" s="458"/>
      <c r="H34" s="460">
        <f>SUM(F34,D34,B34)</f>
        <v>44869</v>
      </c>
      <c r="I34" s="460"/>
      <c r="J34" s="460"/>
      <c r="K34" s="466"/>
      <c r="L34" s="466"/>
      <c r="M34" s="466"/>
      <c r="N34" s="466"/>
      <c r="O34" s="437"/>
      <c r="P34" s="456"/>
      <c r="Q34" s="456"/>
      <c r="R34" s="456"/>
      <c r="S34" s="456"/>
      <c r="T34" s="456"/>
      <c r="U34" s="456"/>
      <c r="V34" s="456"/>
      <c r="W34" s="456"/>
      <c r="X34" s="456"/>
      <c r="Y34" s="456"/>
      <c r="Z34" s="456"/>
    </row>
    <row r="35" spans="1:26" ht="16.5" customHeight="1" x14ac:dyDescent="0.2">
      <c r="A35" s="74"/>
      <c r="B35" s="75"/>
      <c r="C35" s="75"/>
      <c r="D35" s="75"/>
      <c r="E35" s="75"/>
      <c r="F35" s="75"/>
      <c r="G35" s="75"/>
      <c r="H35" s="75"/>
      <c r="I35" s="75"/>
      <c r="J35" s="75"/>
      <c r="O35" s="437"/>
    </row>
    <row r="36" spans="1:26" ht="22.5" customHeight="1" x14ac:dyDescent="0.2">
      <c r="A36" s="467" t="s">
        <v>130</v>
      </c>
      <c r="B36" s="468"/>
      <c r="C36" s="468"/>
      <c r="D36" s="468"/>
      <c r="E36" s="468"/>
      <c r="F36" s="468"/>
      <c r="G36" s="468"/>
      <c r="H36" s="468"/>
      <c r="I36" s="468"/>
      <c r="J36" s="468"/>
      <c r="K36" s="468"/>
      <c r="L36" s="468"/>
      <c r="M36" s="468"/>
      <c r="N36" s="468"/>
      <c r="O36" s="437"/>
    </row>
    <row r="37" spans="1:26" ht="36" customHeight="1" x14ac:dyDescent="0.2">
      <c r="A37" s="469" t="s">
        <v>131</v>
      </c>
      <c r="B37" s="473" t="s">
        <v>132</v>
      </c>
      <c r="C37" s="473"/>
      <c r="D37" s="473"/>
      <c r="E37" s="473" t="s">
        <v>133</v>
      </c>
      <c r="F37" s="473"/>
      <c r="G37" s="473"/>
      <c r="H37" s="473" t="s">
        <v>134</v>
      </c>
      <c r="I37" s="473"/>
      <c r="J37" s="473"/>
      <c r="K37" s="473" t="s">
        <v>135</v>
      </c>
      <c r="L37" s="473"/>
      <c r="M37" s="473"/>
      <c r="N37" s="469" t="s">
        <v>206</v>
      </c>
      <c r="O37" s="437"/>
    </row>
    <row r="38" spans="1:26" ht="22.5" customHeight="1" x14ac:dyDescent="0.2">
      <c r="A38" s="469"/>
      <c r="B38" s="77" t="s">
        <v>137</v>
      </c>
      <c r="C38" s="77" t="s">
        <v>138</v>
      </c>
      <c r="D38" s="77" t="s">
        <v>139</v>
      </c>
      <c r="E38" s="77" t="s">
        <v>140</v>
      </c>
      <c r="F38" s="77" t="s">
        <v>141</v>
      </c>
      <c r="G38" s="77" t="s">
        <v>142</v>
      </c>
      <c r="H38" s="77" t="s">
        <v>143</v>
      </c>
      <c r="I38" s="77" t="s">
        <v>144</v>
      </c>
      <c r="J38" s="77" t="s">
        <v>145</v>
      </c>
      <c r="K38" s="77" t="s">
        <v>146</v>
      </c>
      <c r="L38" s="77" t="s">
        <v>147</v>
      </c>
      <c r="M38" s="77" t="s">
        <v>148</v>
      </c>
      <c r="N38" s="469"/>
      <c r="O38" s="437"/>
    </row>
    <row r="39" spans="1:26" ht="22.5" customHeight="1" x14ac:dyDescent="0.2">
      <c r="A39" s="69" t="s">
        <v>211</v>
      </c>
      <c r="B39" s="78"/>
      <c r="C39" s="78"/>
      <c r="D39" s="78"/>
      <c r="E39" s="123"/>
      <c r="F39" s="123"/>
      <c r="G39" s="123"/>
      <c r="H39" s="78"/>
      <c r="I39" s="78"/>
      <c r="J39" s="78"/>
      <c r="K39" s="123"/>
      <c r="L39" s="123"/>
      <c r="M39" s="142">
        <v>18290</v>
      </c>
      <c r="N39" s="135">
        <f>SUM(B39:M39)</f>
        <v>18290</v>
      </c>
    </row>
    <row r="40" spans="1:26" ht="22.5" customHeight="1" x14ac:dyDescent="0.2">
      <c r="A40" s="64" t="s">
        <v>212</v>
      </c>
      <c r="B40" s="79"/>
      <c r="C40" s="79"/>
      <c r="D40" s="79"/>
      <c r="E40" s="124"/>
      <c r="F40" s="124"/>
      <c r="G40" s="124"/>
      <c r="H40" s="79"/>
      <c r="I40" s="79"/>
      <c r="J40" s="79"/>
      <c r="K40" s="124"/>
      <c r="L40" s="124"/>
      <c r="M40" s="124"/>
      <c r="N40" s="135">
        <f>SUM(B40:M40)</f>
        <v>0</v>
      </c>
    </row>
    <row r="41" spans="1:26" ht="27" customHeight="1" x14ac:dyDescent="0.2">
      <c r="A41" s="61" t="s">
        <v>149</v>
      </c>
      <c r="B41" s="80"/>
      <c r="C41" s="80"/>
      <c r="D41" s="80"/>
      <c r="E41" s="125"/>
      <c r="F41" s="125"/>
      <c r="G41" s="125"/>
      <c r="H41" s="80"/>
      <c r="I41" s="80"/>
      <c r="J41" s="80"/>
      <c r="K41" s="125"/>
      <c r="L41" s="125"/>
      <c r="M41" s="125"/>
      <c r="N41" s="80"/>
    </row>
    <row r="42" spans="1:26" ht="6.75" customHeight="1" x14ac:dyDescent="0.2">
      <c r="A42" s="474" t="s">
        <v>130</v>
      </c>
      <c r="B42" s="475"/>
      <c r="C42" s="475"/>
      <c r="D42" s="475"/>
      <c r="E42" s="475"/>
      <c r="F42" s="475"/>
      <c r="G42" s="475"/>
      <c r="H42" s="475"/>
      <c r="I42" s="475"/>
      <c r="J42" s="475"/>
      <c r="K42" s="475"/>
      <c r="L42" s="475"/>
      <c r="M42" s="475"/>
      <c r="N42" s="475"/>
    </row>
    <row r="43" spans="1:26" ht="42" customHeight="1" x14ac:dyDescent="0.2">
      <c r="A43" s="61" t="s">
        <v>123</v>
      </c>
      <c r="B43" s="70" t="s">
        <v>124</v>
      </c>
      <c r="C43" s="71" t="s">
        <v>125</v>
      </c>
      <c r="D43" s="72" t="s">
        <v>126</v>
      </c>
      <c r="E43" s="71" t="s">
        <v>127</v>
      </c>
      <c r="F43" s="73" t="s">
        <v>128</v>
      </c>
      <c r="G43" s="71" t="s">
        <v>129</v>
      </c>
      <c r="L43" s="469" t="s">
        <v>150</v>
      </c>
      <c r="M43" s="469"/>
      <c r="N43" s="66"/>
    </row>
    <row r="44" spans="1:26" ht="6.75" customHeight="1" x14ac:dyDescent="0.2">
      <c r="A44" s="474" t="s">
        <v>130</v>
      </c>
      <c r="B44" s="475"/>
      <c r="C44" s="475"/>
      <c r="D44" s="475"/>
      <c r="E44" s="475"/>
      <c r="F44" s="475"/>
      <c r="G44" s="475"/>
      <c r="H44" s="475"/>
      <c r="I44" s="475"/>
      <c r="J44" s="475"/>
      <c r="K44" s="475"/>
      <c r="L44" s="475"/>
      <c r="M44" s="475"/>
      <c r="N44" s="475"/>
    </row>
    <row r="45" spans="1:26" ht="50.25" customHeight="1" x14ac:dyDescent="0.2">
      <c r="A45" s="470" t="s">
        <v>151</v>
      </c>
      <c r="B45" s="470"/>
      <c r="C45" s="470"/>
      <c r="D45" s="470"/>
      <c r="E45" s="471"/>
      <c r="F45" s="471"/>
      <c r="G45" s="471"/>
      <c r="H45" s="471"/>
      <c r="I45" s="471"/>
      <c r="J45" s="471"/>
      <c r="K45" s="471"/>
      <c r="L45" s="471"/>
      <c r="M45" s="471"/>
      <c r="N45" s="471"/>
    </row>
    <row r="48" spans="1:26" s="59" customFormat="1" ht="18.75" x14ac:dyDescent="0.2">
      <c r="A48" s="472"/>
      <c r="B48" s="472"/>
      <c r="C48" s="472"/>
      <c r="D48" s="472"/>
      <c r="E48" s="472"/>
      <c r="F48" s="472"/>
      <c r="G48" s="472"/>
      <c r="H48" s="472"/>
      <c r="I48" s="472"/>
      <c r="J48" s="472"/>
      <c r="K48" s="472"/>
      <c r="L48" s="472"/>
      <c r="M48" s="472"/>
      <c r="N48" s="472"/>
      <c r="P48" s="60"/>
      <c r="Q48" s="60"/>
      <c r="R48" s="60"/>
      <c r="S48" s="60"/>
      <c r="T48" s="60"/>
      <c r="U48" s="60"/>
      <c r="V48" s="60"/>
      <c r="W48" s="60"/>
      <c r="X48" s="60"/>
      <c r="Y48" s="60"/>
      <c r="Z48" s="60"/>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E4E606AB-5849-4A1D-AEDC-E3DE2E193306}"/>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A311F6E-A595-41C9-AD31-5C8E44A483DC}">
          <x14:formula1>
            <xm:f>'/Users/itzelcruz/Desktop/C:\Users\david.hernandez\Desktop\Formato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9"/>
  <sheetViews>
    <sheetView showGridLines="0" tabSelected="1" view="pageBreakPreview" topLeftCell="A49" zoomScaleNormal="100" zoomScaleSheetLayoutView="100" workbookViewId="0">
      <selection activeCell="D12" sqref="D12:P12"/>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490" t="s">
        <v>154</v>
      </c>
      <c r="B6" s="490"/>
      <c r="C6" s="490"/>
      <c r="D6" s="490"/>
      <c r="E6" s="490"/>
      <c r="F6" s="490"/>
      <c r="G6" s="490"/>
      <c r="H6" s="490"/>
      <c r="I6" s="490"/>
      <c r="J6" s="490"/>
      <c r="K6" s="490"/>
      <c r="L6" s="490"/>
      <c r="M6" s="490"/>
      <c r="N6" s="490"/>
      <c r="O6" s="490"/>
      <c r="P6" s="490"/>
      <c r="Q6" s="81"/>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256</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ht="28.5" customHeight="1" x14ac:dyDescent="0.2">
      <c r="A12" s="406" t="s">
        <v>156</v>
      </c>
      <c r="B12" s="487"/>
      <c r="C12" s="407"/>
      <c r="D12" s="432" t="s">
        <v>601</v>
      </c>
      <c r="E12" s="432"/>
      <c r="F12" s="432"/>
      <c r="G12" s="432"/>
      <c r="H12" s="432"/>
      <c r="I12" s="432"/>
      <c r="J12" s="432"/>
      <c r="K12" s="432"/>
      <c r="L12" s="432"/>
      <c r="M12" s="432"/>
      <c r="N12" s="432"/>
      <c r="O12" s="432"/>
      <c r="P12" s="432"/>
      <c r="Q12" s="85"/>
    </row>
    <row r="13" spans="1:18" ht="9.9499999999999993" customHeight="1" x14ac:dyDescent="0.2"/>
    <row r="14" spans="1:18" s="63" customFormat="1" x14ac:dyDescent="0.35">
      <c r="A14" s="467" t="s">
        <v>88</v>
      </c>
      <c r="B14" s="468"/>
      <c r="C14" s="468"/>
      <c r="D14" s="468"/>
      <c r="E14" s="468"/>
      <c r="F14" s="468"/>
      <c r="G14" s="468"/>
      <c r="H14" s="468"/>
      <c r="I14" s="468"/>
      <c r="J14" s="468"/>
      <c r="K14" s="468"/>
      <c r="L14" s="468"/>
      <c r="M14" s="468"/>
      <c r="N14" s="468"/>
      <c r="O14" s="468"/>
      <c r="P14" s="468"/>
      <c r="Q14" s="76"/>
      <c r="R14" s="62"/>
    </row>
    <row r="15" spans="1:18" ht="25.5" customHeight="1" x14ac:dyDescent="0.2">
      <c r="A15" s="450" t="s">
        <v>89</v>
      </c>
      <c r="B15" s="450"/>
      <c r="C15" s="450"/>
      <c r="D15" s="438" t="s">
        <v>257</v>
      </c>
      <c r="E15" s="438"/>
      <c r="F15" s="438"/>
      <c r="G15" s="438"/>
      <c r="H15" s="438"/>
      <c r="I15" s="438"/>
      <c r="J15" s="438"/>
      <c r="K15" s="419" t="s">
        <v>157</v>
      </c>
      <c r="L15" s="419"/>
      <c r="M15" s="436" t="s">
        <v>250</v>
      </c>
      <c r="N15" s="436"/>
      <c r="O15" s="436"/>
      <c r="P15" s="436"/>
      <c r="Q15" s="87"/>
      <c r="R15" s="437" t="s">
        <v>91</v>
      </c>
    </row>
    <row r="16" spans="1:18" ht="25.5" customHeight="1" x14ac:dyDescent="0.2">
      <c r="A16" s="450" t="s">
        <v>92</v>
      </c>
      <c r="B16" s="450"/>
      <c r="C16" s="450"/>
      <c r="D16" s="438" t="s">
        <v>559</v>
      </c>
      <c r="E16" s="438"/>
      <c r="F16" s="438"/>
      <c r="G16" s="438"/>
      <c r="H16" s="438"/>
      <c r="I16" s="438"/>
      <c r="J16" s="438"/>
      <c r="K16" s="419" t="s">
        <v>158</v>
      </c>
      <c r="L16" s="419"/>
      <c r="M16" s="436" t="s">
        <v>251</v>
      </c>
      <c r="N16" s="436"/>
      <c r="O16" s="436"/>
      <c r="P16" s="436"/>
      <c r="Q16" s="88"/>
      <c r="R16" s="437"/>
    </row>
    <row r="17" spans="1:18" ht="27" customHeight="1" x14ac:dyDescent="0.2">
      <c r="A17" s="450" t="s">
        <v>159</v>
      </c>
      <c r="B17" s="450"/>
      <c r="C17" s="450"/>
      <c r="D17" s="438" t="s">
        <v>261</v>
      </c>
      <c r="E17" s="438"/>
      <c r="F17" s="438"/>
      <c r="G17" s="438"/>
      <c r="H17" s="438"/>
      <c r="I17" s="438"/>
      <c r="J17" s="438"/>
      <c r="K17" s="419" t="s">
        <v>160</v>
      </c>
      <c r="L17" s="419"/>
      <c r="M17" s="436" t="s">
        <v>258</v>
      </c>
      <c r="N17" s="436"/>
      <c r="O17" s="436"/>
      <c r="P17" s="436"/>
      <c r="Q17" s="88"/>
      <c r="R17" s="437"/>
    </row>
    <row r="18" spans="1:18" ht="30" customHeight="1" x14ac:dyDescent="0.2">
      <c r="A18" s="507" t="s">
        <v>96</v>
      </c>
      <c r="B18" s="501"/>
      <c r="C18" s="508"/>
      <c r="D18" s="466" t="s">
        <v>262</v>
      </c>
      <c r="E18" s="466"/>
      <c r="F18" s="466"/>
      <c r="G18" s="466"/>
      <c r="H18" s="466"/>
      <c r="I18" s="449" t="s">
        <v>97</v>
      </c>
      <c r="J18" s="89" t="s">
        <v>98</v>
      </c>
      <c r="K18" s="425" t="s">
        <v>263</v>
      </c>
      <c r="L18" s="512"/>
      <c r="M18" s="512"/>
      <c r="N18" s="512"/>
      <c r="O18" s="512"/>
      <c r="P18" s="427"/>
      <c r="Q18" s="90"/>
      <c r="R18" s="437"/>
    </row>
    <row r="19" spans="1:18" ht="30" customHeight="1" x14ac:dyDescent="0.2">
      <c r="A19" s="509"/>
      <c r="B19" s="510"/>
      <c r="C19" s="511"/>
      <c r="D19" s="466"/>
      <c r="E19" s="466"/>
      <c r="F19" s="466"/>
      <c r="G19" s="466"/>
      <c r="H19" s="466"/>
      <c r="I19" s="449"/>
      <c r="J19" s="89" t="s">
        <v>99</v>
      </c>
      <c r="K19" s="425" t="s">
        <v>264</v>
      </c>
      <c r="L19" s="512"/>
      <c r="M19" s="512"/>
      <c r="N19" s="512"/>
      <c r="O19" s="512"/>
      <c r="P19" s="427"/>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265</v>
      </c>
      <c r="E21" s="440"/>
      <c r="F21" s="440"/>
      <c r="G21" s="440"/>
      <c r="H21" s="440"/>
      <c r="I21" s="440"/>
      <c r="J21" s="440"/>
      <c r="K21" s="440"/>
      <c r="L21" s="440"/>
      <c r="M21" s="440"/>
      <c r="N21" s="440"/>
      <c r="O21" s="440"/>
      <c r="P21" s="441"/>
      <c r="Q21" s="92"/>
      <c r="R21" s="437"/>
    </row>
    <row r="22" spans="1:18" x14ac:dyDescent="0.2">
      <c r="A22" s="450" t="s">
        <v>162</v>
      </c>
      <c r="B22" s="450"/>
      <c r="C22" s="450"/>
      <c r="D22" s="439" t="s">
        <v>265</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97"/>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494"/>
      <c r="B27" s="495"/>
      <c r="C27" s="496"/>
      <c r="D27" s="504" t="s">
        <v>215</v>
      </c>
      <c r="E27" s="505"/>
      <c r="F27" s="506"/>
      <c r="G27" s="506" t="s">
        <v>215</v>
      </c>
      <c r="H27" s="411"/>
      <c r="I27" s="411" t="s">
        <v>215</v>
      </c>
      <c r="J27" s="411"/>
      <c r="K27" s="411" t="s">
        <v>215</v>
      </c>
      <c r="L27" s="411"/>
      <c r="M27" s="411" t="s">
        <v>215</v>
      </c>
      <c r="N27" s="411"/>
      <c r="O27" s="443" t="s">
        <v>215</v>
      </c>
      <c r="P27" s="443"/>
      <c r="Q27" s="98"/>
      <c r="R27" s="437"/>
    </row>
    <row r="28" spans="1:18" ht="87" customHeight="1" x14ac:dyDescent="0.35">
      <c r="A28" s="484" t="s">
        <v>110</v>
      </c>
      <c r="B28" s="485"/>
      <c r="C28" s="486"/>
      <c r="D28" s="481" t="s">
        <v>642</v>
      </c>
      <c r="E28" s="482"/>
      <c r="F28" s="483"/>
      <c r="G28" s="481" t="s">
        <v>683</v>
      </c>
      <c r="H28" s="483"/>
      <c r="I28" s="481" t="s">
        <v>684</v>
      </c>
      <c r="J28" s="483"/>
      <c r="K28" s="481" t="s">
        <v>685</v>
      </c>
      <c r="L28" s="483"/>
      <c r="M28" s="481" t="s">
        <v>643</v>
      </c>
      <c r="N28" s="483"/>
      <c r="O28" s="481" t="s">
        <v>686</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10"/>
      <c r="C32" s="511"/>
      <c r="D32" s="439">
        <v>15849</v>
      </c>
      <c r="E32" s="441"/>
      <c r="F32" s="439">
        <v>2023</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102"/>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500</v>
      </c>
      <c r="E35" s="471"/>
      <c r="F35" s="463">
        <v>16000</v>
      </c>
      <c r="G35" s="464"/>
      <c r="H35" s="465">
        <v>16000</v>
      </c>
      <c r="I35" s="462"/>
      <c r="J35" s="460">
        <f>SUM(H35,F35,D35)</f>
        <v>32500</v>
      </c>
      <c r="K35" s="460"/>
      <c r="L35" s="460"/>
      <c r="M35" s="522"/>
      <c r="N35" s="522"/>
      <c r="O35" s="522"/>
      <c r="P35" s="522"/>
      <c r="Q35" s="90"/>
      <c r="R35" s="437"/>
    </row>
    <row r="36" spans="1:18" x14ac:dyDescent="0.2">
      <c r="A36" s="450" t="s">
        <v>210</v>
      </c>
      <c r="B36" s="450"/>
      <c r="C36" s="450"/>
      <c r="D36" s="471">
        <v>11693</v>
      </c>
      <c r="E36" s="471"/>
      <c r="F36" s="523">
        <v>15849</v>
      </c>
      <c r="G36" s="458"/>
      <c r="H36" s="459"/>
      <c r="I36" s="458"/>
      <c r="J36" s="460">
        <f>SUM(H36,F36,D36)</f>
        <v>27542</v>
      </c>
      <c r="K36" s="460"/>
      <c r="L36" s="460"/>
      <c r="M36" s="466"/>
      <c r="N36" s="466"/>
      <c r="O36" s="466"/>
      <c r="P36" s="466"/>
      <c r="Q36" s="90"/>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04"/>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78"/>
      <c r="E41" s="78"/>
      <c r="F41" s="78"/>
      <c r="G41" s="78"/>
      <c r="H41" s="78"/>
      <c r="I41" s="137">
        <v>8000</v>
      </c>
      <c r="J41" s="78"/>
      <c r="K41" s="78"/>
      <c r="L41" s="78"/>
      <c r="M41" s="78"/>
      <c r="N41" s="78"/>
      <c r="O41" s="137">
        <v>8000</v>
      </c>
      <c r="P41" s="139">
        <v>16000</v>
      </c>
      <c r="Q41" s="105"/>
    </row>
    <row r="42" spans="1:18" ht="22.5" customHeight="1" x14ac:dyDescent="0.2">
      <c r="A42" s="450" t="s">
        <v>210</v>
      </c>
      <c r="B42" s="450"/>
      <c r="C42" s="450"/>
      <c r="D42" s="79"/>
      <c r="E42" s="79"/>
      <c r="F42" s="79"/>
      <c r="G42" s="79"/>
      <c r="H42" s="79"/>
      <c r="I42" s="79"/>
      <c r="J42" s="79"/>
      <c r="K42" s="79"/>
      <c r="L42" s="79"/>
      <c r="M42" s="79"/>
      <c r="N42" s="79"/>
      <c r="O42" s="79"/>
      <c r="P42" s="79"/>
      <c r="Q42" s="105"/>
    </row>
    <row r="43" spans="1:18" ht="27" customHeight="1" x14ac:dyDescent="0.2">
      <c r="A43" s="450" t="s">
        <v>164</v>
      </c>
      <c r="B43" s="450"/>
      <c r="C43" s="450"/>
      <c r="D43" s="80"/>
      <c r="E43" s="80"/>
      <c r="F43" s="80"/>
      <c r="G43" s="80"/>
      <c r="H43" s="80"/>
      <c r="I43" s="80"/>
      <c r="J43" s="80"/>
      <c r="K43" s="80"/>
      <c r="L43" s="80"/>
      <c r="M43" s="80"/>
      <c r="N43" s="80"/>
      <c r="O43" s="80"/>
      <c r="P43" s="80"/>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27"/>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35.1" customHeight="1" x14ac:dyDescent="0.2">
      <c r="A51" s="538" t="s">
        <v>267</v>
      </c>
      <c r="B51" s="540" t="s">
        <v>272</v>
      </c>
      <c r="C51" s="106" t="s">
        <v>167</v>
      </c>
      <c r="D51" s="106"/>
      <c r="E51" s="106"/>
      <c r="F51" s="127">
        <v>1</v>
      </c>
      <c r="G51" s="128"/>
      <c r="H51" s="128"/>
      <c r="I51" s="128">
        <v>1</v>
      </c>
      <c r="J51" s="127"/>
      <c r="K51" s="127"/>
      <c r="L51" s="127">
        <v>1</v>
      </c>
      <c r="M51" s="129"/>
      <c r="N51" s="129"/>
      <c r="O51" s="129">
        <v>1</v>
      </c>
      <c r="P51" s="66">
        <f>SUM(D51:O51)</f>
        <v>4</v>
      </c>
    </row>
    <row r="52" spans="1:17" ht="35.1" customHeight="1" x14ac:dyDescent="0.2">
      <c r="A52" s="539"/>
      <c r="B52" s="460"/>
      <c r="C52" s="106" t="s">
        <v>168</v>
      </c>
      <c r="D52" s="106"/>
      <c r="E52" s="106"/>
      <c r="F52" s="127">
        <v>1</v>
      </c>
      <c r="G52" s="128"/>
      <c r="H52" s="128"/>
      <c r="I52" s="128"/>
      <c r="J52" s="127"/>
      <c r="K52" s="127"/>
      <c r="L52" s="127"/>
      <c r="M52" s="129"/>
      <c r="N52" s="129"/>
      <c r="O52" s="129"/>
      <c r="P52" s="66">
        <f t="shared" ref="P52:P60" si="0">SUM(D52:O52)</f>
        <v>1</v>
      </c>
    </row>
    <row r="53" spans="1:17" ht="47.25" customHeight="1" x14ac:dyDescent="0.2">
      <c r="A53" s="538" t="s">
        <v>268</v>
      </c>
      <c r="B53" s="540" t="s">
        <v>272</v>
      </c>
      <c r="C53" s="106" t="s">
        <v>167</v>
      </c>
      <c r="D53" s="106"/>
      <c r="E53" s="106"/>
      <c r="F53" s="127">
        <v>1</v>
      </c>
      <c r="G53" s="128"/>
      <c r="H53" s="128"/>
      <c r="I53" s="128">
        <v>2</v>
      </c>
      <c r="J53" s="127"/>
      <c r="K53" s="127"/>
      <c r="L53" s="127"/>
      <c r="M53" s="129"/>
      <c r="N53" s="129"/>
      <c r="O53" s="129">
        <v>1</v>
      </c>
      <c r="P53" s="66">
        <f t="shared" si="0"/>
        <v>4</v>
      </c>
    </row>
    <row r="54" spans="1:17" ht="47.25" customHeight="1" x14ac:dyDescent="0.2">
      <c r="A54" s="539"/>
      <c r="B54" s="460"/>
      <c r="C54" s="106" t="s">
        <v>168</v>
      </c>
      <c r="D54" s="106"/>
      <c r="E54" s="106"/>
      <c r="F54" s="127">
        <v>1</v>
      </c>
      <c r="G54" s="128"/>
      <c r="H54" s="128"/>
      <c r="I54" s="128"/>
      <c r="J54" s="127"/>
      <c r="K54" s="127"/>
      <c r="L54" s="127"/>
      <c r="M54" s="129"/>
      <c r="N54" s="129"/>
      <c r="O54" s="129"/>
      <c r="P54" s="66">
        <f t="shared" si="0"/>
        <v>1</v>
      </c>
    </row>
    <row r="55" spans="1:17" ht="50.25" customHeight="1" x14ac:dyDescent="0.2">
      <c r="A55" s="538" t="s">
        <v>269</v>
      </c>
      <c r="B55" s="540" t="s">
        <v>272</v>
      </c>
      <c r="C55" s="106" t="s">
        <v>167</v>
      </c>
      <c r="D55" s="106"/>
      <c r="E55" s="106"/>
      <c r="F55" s="127">
        <v>3</v>
      </c>
      <c r="G55" s="128"/>
      <c r="H55" s="128"/>
      <c r="I55" s="128">
        <v>3</v>
      </c>
      <c r="J55" s="127"/>
      <c r="K55" s="127"/>
      <c r="L55" s="127">
        <v>2</v>
      </c>
      <c r="M55" s="129"/>
      <c r="N55" s="129"/>
      <c r="O55" s="129">
        <v>2</v>
      </c>
      <c r="P55" s="66">
        <f t="shared" si="0"/>
        <v>10</v>
      </c>
    </row>
    <row r="56" spans="1:17" ht="50.25" customHeight="1" x14ac:dyDescent="0.2">
      <c r="A56" s="539"/>
      <c r="B56" s="460"/>
      <c r="C56" s="106" t="s">
        <v>168</v>
      </c>
      <c r="D56" s="106"/>
      <c r="E56" s="106"/>
      <c r="F56" s="127">
        <v>3</v>
      </c>
      <c r="G56" s="128"/>
      <c r="H56" s="128"/>
      <c r="I56" s="128"/>
      <c r="J56" s="127"/>
      <c r="K56" s="127"/>
      <c r="L56" s="127"/>
      <c r="M56" s="129"/>
      <c r="N56" s="129"/>
      <c r="O56" s="129"/>
      <c r="P56" s="66">
        <f t="shared" si="0"/>
        <v>3</v>
      </c>
    </row>
    <row r="57" spans="1:17" ht="35.1" customHeight="1" x14ac:dyDescent="0.2">
      <c r="A57" s="538" t="s">
        <v>270</v>
      </c>
      <c r="B57" s="540" t="s">
        <v>272</v>
      </c>
      <c r="C57" s="106" t="s">
        <v>167</v>
      </c>
      <c r="D57" s="106"/>
      <c r="E57" s="106"/>
      <c r="F57" s="127">
        <v>1</v>
      </c>
      <c r="G57" s="128"/>
      <c r="H57" s="128"/>
      <c r="I57" s="128">
        <v>1</v>
      </c>
      <c r="J57" s="127"/>
      <c r="K57" s="127"/>
      <c r="L57" s="127">
        <v>1</v>
      </c>
      <c r="M57" s="129"/>
      <c r="N57" s="129"/>
      <c r="O57" s="129">
        <v>1</v>
      </c>
      <c r="P57" s="66">
        <f t="shared" si="0"/>
        <v>4</v>
      </c>
    </row>
    <row r="58" spans="1:17" ht="35.1" customHeight="1" x14ac:dyDescent="0.2">
      <c r="A58" s="539"/>
      <c r="B58" s="460"/>
      <c r="C58" s="106" t="s">
        <v>168</v>
      </c>
      <c r="D58" s="106"/>
      <c r="E58" s="106"/>
      <c r="F58" s="127">
        <v>1</v>
      </c>
      <c r="G58" s="128"/>
      <c r="H58" s="128"/>
      <c r="I58" s="128"/>
      <c r="J58" s="127"/>
      <c r="K58" s="127"/>
      <c r="L58" s="127"/>
      <c r="M58" s="129"/>
      <c r="N58" s="129"/>
      <c r="O58" s="129"/>
      <c r="P58" s="66">
        <f t="shared" si="0"/>
        <v>1</v>
      </c>
    </row>
    <row r="59" spans="1:17" ht="35.1" customHeight="1" x14ac:dyDescent="0.2">
      <c r="A59" s="538" t="s">
        <v>271</v>
      </c>
      <c r="B59" s="540" t="s">
        <v>272</v>
      </c>
      <c r="C59" s="106" t="s">
        <v>167</v>
      </c>
      <c r="D59" s="106"/>
      <c r="E59" s="106"/>
      <c r="F59" s="127">
        <v>1</v>
      </c>
      <c r="G59" s="128"/>
      <c r="H59" s="128"/>
      <c r="I59" s="128">
        <v>1</v>
      </c>
      <c r="J59" s="127"/>
      <c r="K59" s="127"/>
      <c r="L59" s="127">
        <v>1</v>
      </c>
      <c r="M59" s="129"/>
      <c r="N59" s="129"/>
      <c r="O59" s="129">
        <v>1</v>
      </c>
      <c r="P59" s="66">
        <f t="shared" si="0"/>
        <v>4</v>
      </c>
    </row>
    <row r="60" spans="1:17" ht="35.1" customHeight="1" x14ac:dyDescent="0.2">
      <c r="A60" s="539"/>
      <c r="B60" s="460"/>
      <c r="C60" s="106" t="s">
        <v>168</v>
      </c>
      <c r="D60" s="106"/>
      <c r="E60" s="106"/>
      <c r="F60" s="127">
        <v>1</v>
      </c>
      <c r="G60" s="128"/>
      <c r="H60" s="128"/>
      <c r="I60" s="128"/>
      <c r="J60" s="127"/>
      <c r="K60" s="127"/>
      <c r="L60" s="127"/>
      <c r="M60" s="129"/>
      <c r="N60" s="129"/>
      <c r="O60" s="129"/>
      <c r="P60" s="66">
        <f t="shared" si="0"/>
        <v>1</v>
      </c>
    </row>
    <row r="62" spans="1:17" ht="18" customHeight="1" x14ac:dyDescent="0.2">
      <c r="A62" s="541" t="s">
        <v>169</v>
      </c>
      <c r="B62" s="541"/>
      <c r="C62" s="541"/>
      <c r="D62" s="541"/>
      <c r="E62" s="541"/>
      <c r="F62" s="471"/>
      <c r="G62" s="471"/>
      <c r="H62" s="471"/>
      <c r="I62" s="471"/>
      <c r="J62" s="471"/>
      <c r="K62" s="471"/>
      <c r="L62" s="471"/>
      <c r="M62" s="471"/>
      <c r="N62" s="471"/>
      <c r="O62" s="471"/>
      <c r="P62" s="471"/>
      <c r="Q62" s="107"/>
    </row>
    <row r="63" spans="1:17" x14ac:dyDescent="0.2">
      <c r="A63" s="541"/>
      <c r="B63" s="541"/>
      <c r="C63" s="541"/>
      <c r="D63" s="541"/>
      <c r="E63" s="541"/>
      <c r="F63" s="471"/>
      <c r="G63" s="471"/>
      <c r="H63" s="471"/>
      <c r="I63" s="471"/>
      <c r="J63" s="471"/>
      <c r="K63" s="471"/>
      <c r="L63" s="471"/>
      <c r="M63" s="471"/>
      <c r="N63" s="471"/>
      <c r="O63" s="471"/>
      <c r="P63" s="471"/>
      <c r="Q63" s="107"/>
    </row>
    <row r="65" spans="1:15" x14ac:dyDescent="0.2">
      <c r="L65" s="60"/>
    </row>
    <row r="66" spans="1:15" ht="18.75" x14ac:dyDescent="0.2">
      <c r="A66" s="472"/>
      <c r="B66" s="472"/>
      <c r="C66" s="472"/>
      <c r="D66" s="472"/>
      <c r="E66" s="472"/>
      <c r="F66" s="472"/>
      <c r="G66" s="472"/>
      <c r="H66" s="472"/>
      <c r="I66" s="472"/>
      <c r="J66" s="472"/>
      <c r="K66" s="472"/>
      <c r="L66" s="472"/>
      <c r="M66" s="472"/>
      <c r="N66" s="472"/>
      <c r="O66" s="472"/>
    </row>
    <row r="67" spans="1:15" x14ac:dyDescent="0.2">
      <c r="L67" s="60"/>
    </row>
    <row r="68" spans="1:15" x14ac:dyDescent="0.2">
      <c r="L68" s="60"/>
    </row>
    <row r="69" spans="1:15" x14ac:dyDescent="0.2">
      <c r="L69" s="60"/>
    </row>
  </sheetData>
  <mergeCells count="137">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xWindow="97" yWindow="740"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9F27B9C3-C0A8-4628-A09A-ECD461FCE9AE}"/>
    <dataValidation allowBlank="1" showInputMessage="1" showErrorMessage="1" promptTitle="Descripción:" prompt="Anotar la justificación del incumplimiento de la meta programada." sqref="F62:Q63"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60" xr:uid="{00000000-0002-0000-0700-00001B000000}"/>
    <dataValidation allowBlank="1" showInputMessage="1" showErrorMessage="1" promptTitle="Descripción:" prompt="Resulta de la aplicación de las variables de la fórmula del indicador. " sqref="P41:P42 Q41:Q44 P51:Q60"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60"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97" yWindow="740" count="1">
        <x14:dataValidation type="list" allowBlank="1" showInputMessage="1" showErrorMessage="1" prompt="Elegir el trimestre al que corresponde el reporte." xr:uid="{91E1F4CB-D656-4BE6-87BA-0E4B57A4D1EF}">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1"/>
  <sheetViews>
    <sheetView showGridLines="0" view="pageBreakPreview" zoomScale="106" zoomScaleNormal="100" zoomScaleSheetLayoutView="118" workbookViewId="0">
      <selection activeCell="D12" sqref="D12:P12"/>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542" t="s">
        <v>170</v>
      </c>
      <c r="B6" s="542"/>
      <c r="C6" s="542"/>
      <c r="D6" s="542"/>
      <c r="E6" s="542"/>
      <c r="F6" s="542"/>
      <c r="G6" s="542"/>
      <c r="H6" s="542"/>
      <c r="I6" s="542"/>
      <c r="J6" s="542"/>
      <c r="K6" s="542"/>
      <c r="L6" s="542"/>
      <c r="M6" s="542"/>
      <c r="N6" s="542"/>
      <c r="O6" s="542"/>
      <c r="P6" s="108"/>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361</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ht="35.25" customHeight="1" x14ac:dyDescent="0.2">
      <c r="A12" s="406" t="s">
        <v>156</v>
      </c>
      <c r="B12" s="487"/>
      <c r="C12" s="407"/>
      <c r="D12" s="432" t="s">
        <v>601</v>
      </c>
      <c r="E12" s="432"/>
      <c r="F12" s="432"/>
      <c r="G12" s="432"/>
      <c r="H12" s="432"/>
      <c r="I12" s="432"/>
      <c r="J12" s="432"/>
      <c r="K12" s="432"/>
      <c r="L12" s="432"/>
      <c r="M12" s="432"/>
      <c r="N12" s="432"/>
      <c r="O12" s="432"/>
      <c r="P12" s="432"/>
      <c r="Q12" s="85"/>
    </row>
    <row r="13" spans="1:18" ht="9.9499999999999993" customHeight="1" x14ac:dyDescent="0.2"/>
    <row r="14" spans="1:18" s="63" customFormat="1" x14ac:dyDescent="0.35">
      <c r="A14" s="121" t="s">
        <v>88</v>
      </c>
      <c r="B14" s="122"/>
      <c r="C14" s="122"/>
      <c r="D14" s="122"/>
      <c r="E14" s="122"/>
      <c r="F14" s="122"/>
      <c r="G14" s="122"/>
      <c r="H14" s="122"/>
      <c r="I14" s="122"/>
      <c r="J14" s="122"/>
      <c r="K14" s="122"/>
      <c r="L14" s="122"/>
      <c r="M14" s="122"/>
      <c r="N14" s="122"/>
      <c r="O14" s="122"/>
      <c r="P14" s="86"/>
      <c r="Q14" s="76"/>
      <c r="R14" s="62"/>
    </row>
    <row r="15" spans="1:18" ht="25.5" customHeight="1" x14ac:dyDescent="0.2">
      <c r="A15" s="450" t="s">
        <v>89</v>
      </c>
      <c r="B15" s="450"/>
      <c r="C15" s="450"/>
      <c r="D15" s="438" t="s">
        <v>361</v>
      </c>
      <c r="E15" s="438"/>
      <c r="F15" s="438"/>
      <c r="G15" s="438"/>
      <c r="H15" s="438"/>
      <c r="I15" s="438"/>
      <c r="J15" s="438"/>
      <c r="K15" s="419" t="s">
        <v>157</v>
      </c>
      <c r="L15" s="419"/>
      <c r="M15" s="436" t="s">
        <v>250</v>
      </c>
      <c r="N15" s="436"/>
      <c r="O15" s="436"/>
      <c r="P15" s="436"/>
      <c r="Q15" s="88"/>
      <c r="R15" s="437" t="s">
        <v>91</v>
      </c>
    </row>
    <row r="16" spans="1:18" ht="25.5" customHeight="1" x14ac:dyDescent="0.2">
      <c r="A16" s="450" t="s">
        <v>92</v>
      </c>
      <c r="B16" s="450"/>
      <c r="C16" s="450"/>
      <c r="D16" s="438" t="s">
        <v>560</v>
      </c>
      <c r="E16" s="438"/>
      <c r="F16" s="438"/>
      <c r="G16" s="438"/>
      <c r="H16" s="438"/>
      <c r="I16" s="438"/>
      <c r="J16" s="438"/>
      <c r="K16" s="419" t="s">
        <v>158</v>
      </c>
      <c r="L16" s="419"/>
      <c r="M16" s="436" t="s">
        <v>251</v>
      </c>
      <c r="N16" s="436"/>
      <c r="O16" s="436"/>
      <c r="P16" s="436"/>
      <c r="Q16" s="88"/>
      <c r="R16" s="437"/>
    </row>
    <row r="17" spans="1:18" ht="27" customHeight="1" x14ac:dyDescent="0.2">
      <c r="A17" s="450" t="s">
        <v>159</v>
      </c>
      <c r="B17" s="450"/>
      <c r="C17" s="450"/>
      <c r="D17" s="438" t="s">
        <v>562</v>
      </c>
      <c r="E17" s="438"/>
      <c r="F17" s="438"/>
      <c r="G17" s="438"/>
      <c r="H17" s="438"/>
      <c r="I17" s="438"/>
      <c r="J17" s="438"/>
      <c r="K17" s="419" t="s">
        <v>171</v>
      </c>
      <c r="L17" s="419"/>
      <c r="M17" s="436" t="s">
        <v>259</v>
      </c>
      <c r="N17" s="436"/>
      <c r="O17" s="436"/>
      <c r="P17" s="436"/>
      <c r="Q17" s="88"/>
      <c r="R17" s="437"/>
    </row>
    <row r="18" spans="1:18" ht="30" customHeight="1" x14ac:dyDescent="0.2">
      <c r="A18" s="507" t="s">
        <v>96</v>
      </c>
      <c r="B18" s="501"/>
      <c r="C18" s="508"/>
      <c r="D18" s="420" t="s">
        <v>561</v>
      </c>
      <c r="E18" s="420"/>
      <c r="F18" s="420"/>
      <c r="G18" s="420"/>
      <c r="H18" s="420"/>
      <c r="I18" s="449" t="s">
        <v>97</v>
      </c>
      <c r="J18" s="89" t="s">
        <v>98</v>
      </c>
      <c r="K18" s="408" t="s">
        <v>563</v>
      </c>
      <c r="L18" s="408"/>
      <c r="M18" s="408"/>
      <c r="N18" s="408"/>
      <c r="O18" s="408"/>
      <c r="P18" s="408"/>
      <c r="Q18" s="90"/>
      <c r="R18" s="437"/>
    </row>
    <row r="19" spans="1:18" ht="30" customHeight="1" x14ac:dyDescent="0.2">
      <c r="A19" s="509"/>
      <c r="B19" s="510"/>
      <c r="C19" s="511"/>
      <c r="D19" s="420"/>
      <c r="E19" s="420"/>
      <c r="F19" s="420"/>
      <c r="G19" s="420"/>
      <c r="H19" s="420"/>
      <c r="I19" s="449"/>
      <c r="J19" s="89" t="s">
        <v>99</v>
      </c>
      <c r="K19" s="408" t="s">
        <v>361</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548</v>
      </c>
      <c r="E21" s="440"/>
      <c r="F21" s="440"/>
      <c r="G21" s="440"/>
      <c r="H21" s="440"/>
      <c r="I21" s="440"/>
      <c r="J21" s="440"/>
      <c r="K21" s="440"/>
      <c r="L21" s="440"/>
      <c r="M21" s="440"/>
      <c r="N21" s="440"/>
      <c r="O21" s="440"/>
      <c r="P21" s="441"/>
      <c r="Q21" s="92"/>
      <c r="R21" s="437"/>
    </row>
    <row r="22" spans="1:18" x14ac:dyDescent="0.2">
      <c r="A22" s="450" t="s">
        <v>162</v>
      </c>
      <c r="B22" s="450"/>
      <c r="C22" s="450"/>
      <c r="D22" s="439" t="s">
        <v>548</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97"/>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494"/>
      <c r="B27" s="495"/>
      <c r="C27" s="496"/>
      <c r="D27" s="504" t="s">
        <v>215</v>
      </c>
      <c r="E27" s="505"/>
      <c r="F27" s="506"/>
      <c r="G27" s="506" t="s">
        <v>215</v>
      </c>
      <c r="H27" s="411"/>
      <c r="I27" s="411" t="s">
        <v>215</v>
      </c>
      <c r="J27" s="411"/>
      <c r="K27" s="411" t="s">
        <v>215</v>
      </c>
      <c r="L27" s="411"/>
      <c r="M27" s="411" t="s">
        <v>215</v>
      </c>
      <c r="N27" s="411"/>
      <c r="O27" s="443" t="s">
        <v>215</v>
      </c>
      <c r="P27" s="443"/>
      <c r="Q27" s="98"/>
      <c r="R27" s="437"/>
    </row>
    <row r="28" spans="1:18" ht="106.5" customHeight="1" x14ac:dyDescent="0.35">
      <c r="A28" s="484" t="s">
        <v>110</v>
      </c>
      <c r="B28" s="485"/>
      <c r="C28" s="486"/>
      <c r="D28" s="481" t="s">
        <v>689</v>
      </c>
      <c r="E28" s="482"/>
      <c r="F28" s="483"/>
      <c r="G28" s="481" t="s">
        <v>690</v>
      </c>
      <c r="H28" s="483"/>
      <c r="I28" s="481" t="s">
        <v>691</v>
      </c>
      <c r="J28" s="483"/>
      <c r="K28" s="481" t="s">
        <v>692</v>
      </c>
      <c r="L28" s="483"/>
      <c r="M28" s="481" t="s">
        <v>687</v>
      </c>
      <c r="N28" s="483"/>
      <c r="O28" s="481" t="s">
        <v>688</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10"/>
      <c r="C32" s="511"/>
      <c r="D32" s="543">
        <v>9</v>
      </c>
      <c r="E32" s="544"/>
      <c r="F32" s="439">
        <v>2024</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76"/>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0</v>
      </c>
      <c r="E35" s="471"/>
      <c r="F35" s="463">
        <v>9</v>
      </c>
      <c r="G35" s="464"/>
      <c r="H35" s="465">
        <v>9</v>
      </c>
      <c r="I35" s="462"/>
      <c r="J35" s="460">
        <f>SUM(H35,F35,D35)</f>
        <v>18</v>
      </c>
      <c r="K35" s="460"/>
      <c r="L35" s="460"/>
      <c r="M35" s="522"/>
      <c r="N35" s="522"/>
      <c r="O35" s="522"/>
      <c r="P35" s="522"/>
      <c r="Q35" s="109"/>
      <c r="R35" s="437"/>
    </row>
    <row r="36" spans="1:18" x14ac:dyDescent="0.2">
      <c r="A36" s="450" t="s">
        <v>210</v>
      </c>
      <c r="B36" s="450"/>
      <c r="C36" s="450"/>
      <c r="D36" s="471">
        <v>0</v>
      </c>
      <c r="E36" s="471"/>
      <c r="F36" s="523">
        <v>9</v>
      </c>
      <c r="G36" s="458"/>
      <c r="H36" s="459"/>
      <c r="I36" s="458"/>
      <c r="J36" s="460">
        <f>SUM(H36,F36,D36)</f>
        <v>9</v>
      </c>
      <c r="K36" s="460"/>
      <c r="L36" s="460"/>
      <c r="M36" s="466"/>
      <c r="N36" s="466"/>
      <c r="O36" s="466"/>
      <c r="P36" s="466"/>
      <c r="Q36" s="109"/>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04"/>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78"/>
      <c r="E41" s="78"/>
      <c r="F41" s="78"/>
      <c r="G41" s="78"/>
      <c r="H41" s="137"/>
      <c r="I41" s="137">
        <v>5</v>
      </c>
      <c r="J41" s="78"/>
      <c r="K41" s="78"/>
      <c r="L41" s="78"/>
      <c r="M41" s="78"/>
      <c r="N41" s="78"/>
      <c r="O41" s="137">
        <v>4</v>
      </c>
      <c r="P41" s="135">
        <v>9</v>
      </c>
      <c r="Q41" s="105"/>
    </row>
    <row r="42" spans="1:18" ht="22.5" customHeight="1" x14ac:dyDescent="0.2">
      <c r="A42" s="450" t="s">
        <v>210</v>
      </c>
      <c r="B42" s="450"/>
      <c r="C42" s="450"/>
      <c r="D42" s="79"/>
      <c r="E42" s="79"/>
      <c r="F42" s="79"/>
      <c r="G42" s="79"/>
      <c r="H42" s="79"/>
      <c r="I42" s="79"/>
      <c r="J42" s="79"/>
      <c r="K42" s="79"/>
      <c r="L42" s="79"/>
      <c r="M42" s="79"/>
      <c r="N42" s="79"/>
      <c r="O42" s="79"/>
      <c r="P42" s="79"/>
      <c r="Q42" s="105"/>
    </row>
    <row r="43" spans="1:18" ht="27" customHeight="1" x14ac:dyDescent="0.2">
      <c r="A43" s="450" t="s">
        <v>164</v>
      </c>
      <c r="B43" s="450"/>
      <c r="C43" s="450"/>
      <c r="D43" s="80"/>
      <c r="E43" s="80"/>
      <c r="F43" s="80"/>
      <c r="G43" s="80"/>
      <c r="H43" s="80"/>
      <c r="I43" s="80"/>
      <c r="J43" s="80"/>
      <c r="K43" s="80"/>
      <c r="L43" s="80"/>
      <c r="M43" s="80"/>
      <c r="N43" s="80"/>
      <c r="O43" s="80"/>
      <c r="P43" s="80"/>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27"/>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41.25" customHeight="1" x14ac:dyDescent="0.2">
      <c r="A51" s="538" t="s">
        <v>273</v>
      </c>
      <c r="B51" s="540" t="s">
        <v>272</v>
      </c>
      <c r="C51" s="106" t="s">
        <v>167</v>
      </c>
      <c r="D51" s="143"/>
      <c r="E51" s="143"/>
      <c r="F51" s="143">
        <v>2</v>
      </c>
      <c r="G51" s="144"/>
      <c r="H51" s="144"/>
      <c r="I51" s="144">
        <v>2</v>
      </c>
      <c r="J51" s="143"/>
      <c r="K51" s="143"/>
      <c r="L51" s="143">
        <v>2</v>
      </c>
      <c r="M51" s="145"/>
      <c r="N51" s="145"/>
      <c r="O51" s="145">
        <v>2</v>
      </c>
      <c r="P51" s="141">
        <f>SUM(D51:O51)</f>
        <v>8</v>
      </c>
    </row>
    <row r="52" spans="1:17" ht="41.25" customHeight="1" x14ac:dyDescent="0.2">
      <c r="A52" s="539"/>
      <c r="B52" s="460"/>
      <c r="C52" s="106" t="s">
        <v>168</v>
      </c>
      <c r="D52" s="143"/>
      <c r="E52" s="143"/>
      <c r="F52" s="143">
        <v>2</v>
      </c>
      <c r="G52" s="144"/>
      <c r="H52" s="144"/>
      <c r="I52" s="144"/>
      <c r="J52" s="143"/>
      <c r="K52" s="143"/>
      <c r="L52" s="143"/>
      <c r="M52" s="145"/>
      <c r="N52" s="145"/>
      <c r="O52" s="145"/>
      <c r="P52" s="141">
        <f>SUM(D52:O52)</f>
        <v>2</v>
      </c>
    </row>
    <row r="54" spans="1:17" ht="18" customHeight="1" x14ac:dyDescent="0.2">
      <c r="A54" s="541" t="s">
        <v>169</v>
      </c>
      <c r="B54" s="541"/>
      <c r="C54" s="541"/>
      <c r="D54" s="541"/>
      <c r="E54" s="541"/>
      <c r="F54" s="471"/>
      <c r="G54" s="471"/>
      <c r="H54" s="471"/>
      <c r="I54" s="471"/>
      <c r="J54" s="471"/>
      <c r="K54" s="471"/>
      <c r="L54" s="471"/>
      <c r="M54" s="471"/>
      <c r="N54" s="471"/>
      <c r="O54" s="471"/>
      <c r="P54" s="471"/>
      <c r="Q54" s="107"/>
    </row>
    <row r="55" spans="1:17" x14ac:dyDescent="0.2">
      <c r="A55" s="541"/>
      <c r="B55" s="541"/>
      <c r="C55" s="541"/>
      <c r="D55" s="541"/>
      <c r="E55" s="541"/>
      <c r="F55" s="471"/>
      <c r="G55" s="471"/>
      <c r="H55" s="471"/>
      <c r="I55" s="471"/>
      <c r="J55" s="471"/>
      <c r="K55" s="471"/>
      <c r="L55" s="471"/>
      <c r="M55" s="471"/>
      <c r="N55" s="471"/>
      <c r="O55" s="471"/>
      <c r="P55" s="471"/>
      <c r="Q55" s="107"/>
    </row>
    <row r="57" spans="1:17" x14ac:dyDescent="0.2">
      <c r="L57" s="60"/>
    </row>
    <row r="58" spans="1:17" ht="18.75" x14ac:dyDescent="0.2">
      <c r="A58" s="472"/>
      <c r="B58" s="472"/>
      <c r="C58" s="472"/>
      <c r="D58" s="472"/>
      <c r="E58" s="472"/>
      <c r="F58" s="472"/>
      <c r="G58" s="472"/>
      <c r="H58" s="472"/>
      <c r="I58" s="472"/>
      <c r="J58" s="472"/>
      <c r="K58" s="472"/>
      <c r="L58" s="472"/>
      <c r="M58" s="472"/>
      <c r="N58" s="472"/>
      <c r="O58" s="472"/>
    </row>
    <row r="59" spans="1:17" x14ac:dyDescent="0.2">
      <c r="L59" s="60"/>
    </row>
    <row r="60" spans="1:17" x14ac:dyDescent="0.2">
      <c r="L60" s="60"/>
    </row>
    <row r="61" spans="1:17" x14ac:dyDescent="0.2">
      <c r="L61" s="60"/>
    </row>
  </sheetData>
  <mergeCells count="128">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1:B52" xr:uid="{00000000-0002-0000-0800-000001000000}"/>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P41:P42 Q41:Q44 P51:Q52" xr:uid="{00000000-0002-0000-0800-000006000000}"/>
    <dataValidation allowBlank="1" showInputMessage="1" showErrorMessage="1" promptTitle="Sintaxis:" prompt="Sustantivo derivado de un verbo + cuantificación + complemento." sqref="A51:A52" xr:uid="{00000000-0002-0000-08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Anotar la justificación del incumplimiento de la meta programada." sqref="F54:Q55"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00000000-0002-0000-0800-000021000000}">
      <formula1>"Eficacia, Eficiencia, Economía, Calidad"</formula1>
    </dataValidation>
    <dataValidation type="list" allowBlank="1" showInputMessage="1" showErrorMessage="1" promptTitle="Tipor de Indicador" prompt="Ver descripción (1)_x000a_" sqref="M15:P15" xr:uid="{00000000-0002-0000-08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C85DA77-88A2-4BFF-AB3C-38C49F6183D8}">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75"/>
  <sheetViews>
    <sheetView showGridLines="0" view="pageBreakPreview" zoomScale="105" zoomScaleNormal="100" zoomScaleSheetLayoutView="100" workbookViewId="0">
      <selection activeCell="E64" sqref="E64"/>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542" t="s">
        <v>172</v>
      </c>
      <c r="B6" s="542"/>
      <c r="C6" s="542"/>
      <c r="D6" s="542"/>
      <c r="E6" s="542"/>
      <c r="F6" s="542"/>
      <c r="G6" s="542"/>
      <c r="H6" s="542"/>
      <c r="I6" s="542"/>
      <c r="J6" s="542"/>
      <c r="K6" s="542"/>
      <c r="L6" s="542"/>
      <c r="M6" s="542"/>
      <c r="N6" s="542"/>
      <c r="O6" s="542"/>
      <c r="P6" s="108"/>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362</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ht="33" customHeight="1" x14ac:dyDescent="0.2">
      <c r="A12" s="406" t="s">
        <v>156</v>
      </c>
      <c r="B12" s="487"/>
      <c r="C12" s="407"/>
      <c r="D12" s="432" t="s">
        <v>601</v>
      </c>
      <c r="E12" s="432"/>
      <c r="F12" s="432"/>
      <c r="G12" s="432"/>
      <c r="H12" s="432"/>
      <c r="I12" s="432"/>
      <c r="J12" s="432"/>
      <c r="K12" s="432"/>
      <c r="L12" s="432"/>
      <c r="M12" s="432"/>
      <c r="N12" s="432"/>
      <c r="O12" s="432"/>
      <c r="P12" s="432"/>
      <c r="Q12" s="85"/>
    </row>
    <row r="13" spans="1:18" ht="9.9499999999999993" customHeight="1" x14ac:dyDescent="0.2"/>
    <row r="14" spans="1:18" s="63" customFormat="1" x14ac:dyDescent="0.35">
      <c r="A14" s="121" t="s">
        <v>88</v>
      </c>
      <c r="B14" s="122"/>
      <c r="C14" s="122"/>
      <c r="D14" s="122"/>
      <c r="E14" s="122"/>
      <c r="F14" s="122"/>
      <c r="G14" s="122"/>
      <c r="H14" s="122"/>
      <c r="I14" s="122"/>
      <c r="J14" s="122"/>
      <c r="K14" s="122"/>
      <c r="L14" s="122"/>
      <c r="M14" s="122"/>
      <c r="N14" s="122"/>
      <c r="O14" s="122"/>
      <c r="P14" s="86"/>
      <c r="Q14" s="76"/>
      <c r="R14" s="62"/>
    </row>
    <row r="15" spans="1:18" ht="25.5" customHeight="1" x14ac:dyDescent="0.2">
      <c r="A15" s="450" t="s">
        <v>89</v>
      </c>
      <c r="B15" s="450"/>
      <c r="C15" s="450"/>
      <c r="D15" s="438" t="s">
        <v>573</v>
      </c>
      <c r="E15" s="438"/>
      <c r="F15" s="438"/>
      <c r="G15" s="438"/>
      <c r="H15" s="438"/>
      <c r="I15" s="438"/>
      <c r="J15" s="438"/>
      <c r="K15" s="419" t="s">
        <v>157</v>
      </c>
      <c r="L15" s="419"/>
      <c r="M15" s="436" t="s">
        <v>250</v>
      </c>
      <c r="N15" s="436"/>
      <c r="O15" s="436"/>
      <c r="P15" s="436"/>
      <c r="Q15" s="88"/>
      <c r="R15" s="437" t="s">
        <v>91</v>
      </c>
    </row>
    <row r="16" spans="1:18" ht="25.5" customHeight="1" x14ac:dyDescent="0.2">
      <c r="A16" s="450" t="s">
        <v>92</v>
      </c>
      <c r="B16" s="450"/>
      <c r="C16" s="450"/>
      <c r="D16" s="438" t="s">
        <v>564</v>
      </c>
      <c r="E16" s="438"/>
      <c r="F16" s="438"/>
      <c r="G16" s="438"/>
      <c r="H16" s="438"/>
      <c r="I16" s="438"/>
      <c r="J16" s="438"/>
      <c r="K16" s="419" t="s">
        <v>158</v>
      </c>
      <c r="L16" s="419"/>
      <c r="M16" s="436" t="s">
        <v>251</v>
      </c>
      <c r="N16" s="436"/>
      <c r="O16" s="436"/>
      <c r="P16" s="436"/>
      <c r="Q16" s="88"/>
      <c r="R16" s="437"/>
    </row>
    <row r="17" spans="1:18" ht="27" customHeight="1" x14ac:dyDescent="0.2">
      <c r="A17" s="450" t="s">
        <v>159</v>
      </c>
      <c r="B17" s="450"/>
      <c r="C17" s="450"/>
      <c r="D17" s="438" t="s">
        <v>261</v>
      </c>
      <c r="E17" s="438"/>
      <c r="F17" s="438"/>
      <c r="G17" s="438"/>
      <c r="H17" s="438"/>
      <c r="I17" s="438"/>
      <c r="J17" s="438"/>
      <c r="K17" s="419" t="s">
        <v>173</v>
      </c>
      <c r="L17" s="419"/>
      <c r="M17" s="436" t="s">
        <v>574</v>
      </c>
      <c r="N17" s="436"/>
      <c r="O17" s="436"/>
      <c r="P17" s="436"/>
      <c r="Q17" s="88"/>
      <c r="R17" s="437"/>
    </row>
    <row r="18" spans="1:18" ht="30" customHeight="1" x14ac:dyDescent="0.2">
      <c r="A18" s="507" t="s">
        <v>96</v>
      </c>
      <c r="B18" s="501"/>
      <c r="C18" s="508"/>
      <c r="D18" s="466" t="s">
        <v>575</v>
      </c>
      <c r="E18" s="466"/>
      <c r="F18" s="466"/>
      <c r="G18" s="466"/>
      <c r="H18" s="466"/>
      <c r="I18" s="449" t="s">
        <v>97</v>
      </c>
      <c r="J18" s="89" t="s">
        <v>98</v>
      </c>
      <c r="K18" s="408" t="s">
        <v>576</v>
      </c>
      <c r="L18" s="408"/>
      <c r="M18" s="408"/>
      <c r="N18" s="408"/>
      <c r="O18" s="408"/>
      <c r="P18" s="408"/>
      <c r="Q18" s="90"/>
      <c r="R18" s="437"/>
    </row>
    <row r="19" spans="1:18" ht="30" customHeight="1" x14ac:dyDescent="0.2">
      <c r="A19" s="509"/>
      <c r="B19" s="510"/>
      <c r="C19" s="511"/>
      <c r="D19" s="466"/>
      <c r="E19" s="466"/>
      <c r="F19" s="466"/>
      <c r="G19" s="466"/>
      <c r="H19" s="466"/>
      <c r="I19" s="449"/>
      <c r="J19" s="89" t="s">
        <v>99</v>
      </c>
      <c r="K19" s="408" t="s">
        <v>577</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578</v>
      </c>
      <c r="E21" s="440"/>
      <c r="F21" s="440"/>
      <c r="G21" s="440"/>
      <c r="H21" s="440"/>
      <c r="I21" s="440"/>
      <c r="J21" s="440"/>
      <c r="K21" s="440"/>
      <c r="L21" s="440"/>
      <c r="M21" s="440"/>
      <c r="N21" s="440"/>
      <c r="O21" s="440"/>
      <c r="P21" s="441"/>
      <c r="Q21" s="92"/>
      <c r="R21" s="437"/>
    </row>
    <row r="22" spans="1:18" x14ac:dyDescent="0.2">
      <c r="A22" s="450" t="s">
        <v>162</v>
      </c>
      <c r="B22" s="450"/>
      <c r="C22" s="450"/>
      <c r="D22" s="439" t="s">
        <v>578</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97"/>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494"/>
      <c r="B27" s="495"/>
      <c r="C27" s="496"/>
      <c r="D27" s="504" t="s">
        <v>215</v>
      </c>
      <c r="E27" s="505"/>
      <c r="F27" s="506"/>
      <c r="G27" s="506" t="s">
        <v>215</v>
      </c>
      <c r="H27" s="411"/>
      <c r="I27" s="411" t="s">
        <v>215</v>
      </c>
      <c r="J27" s="411"/>
      <c r="K27" s="411" t="s">
        <v>215</v>
      </c>
      <c r="L27" s="411"/>
      <c r="M27" s="411" t="s">
        <v>215</v>
      </c>
      <c r="N27" s="411"/>
      <c r="O27" s="443" t="s">
        <v>215</v>
      </c>
      <c r="P27" s="443"/>
      <c r="Q27" s="98"/>
      <c r="R27" s="437"/>
    </row>
    <row r="28" spans="1:18" ht="93" customHeight="1" x14ac:dyDescent="0.35">
      <c r="A28" s="484" t="s">
        <v>110</v>
      </c>
      <c r="B28" s="485"/>
      <c r="C28" s="486"/>
      <c r="D28" s="444" t="s">
        <v>693</v>
      </c>
      <c r="E28" s="445"/>
      <c r="F28" s="446"/>
      <c r="G28" s="444" t="s">
        <v>644</v>
      </c>
      <c r="H28" s="446"/>
      <c r="I28" s="444" t="s">
        <v>694</v>
      </c>
      <c r="J28" s="446"/>
      <c r="K28" s="444" t="s">
        <v>695</v>
      </c>
      <c r="L28" s="446"/>
      <c r="M28" s="444" t="s">
        <v>696</v>
      </c>
      <c r="N28" s="446"/>
      <c r="O28" s="444" t="s">
        <v>697</v>
      </c>
      <c r="P28" s="446"/>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10"/>
      <c r="C32" s="511"/>
      <c r="D32" s="545">
        <v>35000</v>
      </c>
      <c r="E32" s="546"/>
      <c r="F32" s="439">
        <v>2024</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76"/>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15000</v>
      </c>
      <c r="E35" s="471"/>
      <c r="F35" s="463">
        <v>16500</v>
      </c>
      <c r="G35" s="458"/>
      <c r="H35" s="463">
        <v>35000</v>
      </c>
      <c r="I35" s="458"/>
      <c r="J35" s="460"/>
      <c r="K35" s="460"/>
      <c r="L35" s="460"/>
      <c r="M35" s="522"/>
      <c r="N35" s="522"/>
      <c r="O35" s="522"/>
      <c r="P35" s="522"/>
      <c r="Q35" s="109"/>
      <c r="R35" s="437"/>
    </row>
    <row r="36" spans="1:18" x14ac:dyDescent="0.2">
      <c r="A36" s="450" t="s">
        <v>210</v>
      </c>
      <c r="B36" s="450"/>
      <c r="C36" s="450"/>
      <c r="D36" s="471">
        <v>17500</v>
      </c>
      <c r="E36" s="471"/>
      <c r="F36" s="465">
        <v>34516</v>
      </c>
      <c r="G36" s="462"/>
      <c r="H36" s="459"/>
      <c r="I36" s="458"/>
      <c r="J36" s="471"/>
      <c r="K36" s="471"/>
      <c r="L36" s="471"/>
      <c r="M36" s="466"/>
      <c r="N36" s="466"/>
      <c r="O36" s="466"/>
      <c r="P36" s="466"/>
      <c r="Q36" s="109"/>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04"/>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78"/>
      <c r="E41" s="78"/>
      <c r="F41" s="78"/>
      <c r="G41" s="78"/>
      <c r="H41" s="78"/>
      <c r="I41" s="137">
        <v>17500</v>
      </c>
      <c r="J41" s="78"/>
      <c r="K41" s="78"/>
      <c r="L41" s="78"/>
      <c r="M41" s="78"/>
      <c r="N41" s="78"/>
      <c r="O41" s="137">
        <v>17500</v>
      </c>
      <c r="P41" s="135">
        <f>SUM(D41:O41)</f>
        <v>35000</v>
      </c>
      <c r="Q41" s="105"/>
    </row>
    <row r="42" spans="1:18" ht="22.5" customHeight="1" x14ac:dyDescent="0.2">
      <c r="A42" s="450" t="s">
        <v>210</v>
      </c>
      <c r="B42" s="450"/>
      <c r="C42" s="450"/>
      <c r="D42" s="79"/>
      <c r="E42" s="79"/>
      <c r="F42" s="79"/>
      <c r="G42" s="79"/>
      <c r="H42" s="79"/>
      <c r="I42" s="79"/>
      <c r="J42" s="79"/>
      <c r="K42" s="79"/>
      <c r="L42" s="79"/>
      <c r="M42" s="79"/>
      <c r="N42" s="79"/>
      <c r="O42" s="79"/>
      <c r="P42" s="79"/>
      <c r="Q42" s="105"/>
    </row>
    <row r="43" spans="1:18" ht="27" customHeight="1" x14ac:dyDescent="0.2">
      <c r="A43" s="450" t="s">
        <v>164</v>
      </c>
      <c r="B43" s="450"/>
      <c r="C43" s="450"/>
      <c r="D43" s="80"/>
      <c r="E43" s="80"/>
      <c r="F43" s="80"/>
      <c r="G43" s="80"/>
      <c r="H43" s="80"/>
      <c r="I43" s="80"/>
      <c r="J43" s="80"/>
      <c r="K43" s="80"/>
      <c r="L43" s="80"/>
      <c r="M43" s="80"/>
      <c r="N43" s="80"/>
      <c r="O43" s="80"/>
      <c r="P43" s="80"/>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27"/>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35.1" customHeight="1" x14ac:dyDescent="0.2">
      <c r="A51" s="538" t="s">
        <v>274</v>
      </c>
      <c r="B51" s="540" t="s">
        <v>272</v>
      </c>
      <c r="C51" s="106" t="s">
        <v>167</v>
      </c>
      <c r="D51" s="143"/>
      <c r="E51" s="143"/>
      <c r="F51" s="143">
        <v>1</v>
      </c>
      <c r="G51" s="144"/>
      <c r="H51" s="144"/>
      <c r="I51" s="144">
        <v>1</v>
      </c>
      <c r="J51" s="143"/>
      <c r="K51" s="143"/>
      <c r="L51" s="143">
        <v>1</v>
      </c>
      <c r="M51" s="145"/>
      <c r="N51" s="145"/>
      <c r="O51" s="145">
        <v>1</v>
      </c>
      <c r="P51" s="141">
        <f>SUM(D51:O51)</f>
        <v>4</v>
      </c>
    </row>
    <row r="52" spans="1:17" ht="35.1" customHeight="1" x14ac:dyDescent="0.2">
      <c r="A52" s="539"/>
      <c r="B52" s="460"/>
      <c r="C52" s="106" t="s">
        <v>168</v>
      </c>
      <c r="D52" s="143"/>
      <c r="E52" s="143"/>
      <c r="F52" s="143">
        <v>1</v>
      </c>
      <c r="G52" s="144"/>
      <c r="H52" s="144"/>
      <c r="I52" s="144"/>
      <c r="J52" s="143"/>
      <c r="K52" s="143"/>
      <c r="L52" s="143"/>
      <c r="M52" s="145"/>
      <c r="N52" s="145"/>
      <c r="O52" s="145"/>
      <c r="P52" s="141">
        <f t="shared" ref="P52:P66" si="0">SUM(D52:O52)</f>
        <v>1</v>
      </c>
    </row>
    <row r="53" spans="1:17" ht="35.1" customHeight="1" x14ac:dyDescent="0.2">
      <c r="A53" s="538" t="s">
        <v>275</v>
      </c>
      <c r="B53" s="540" t="s">
        <v>272</v>
      </c>
      <c r="C53" s="106" t="s">
        <v>167</v>
      </c>
      <c r="D53" s="143"/>
      <c r="E53" s="143"/>
      <c r="F53" s="143">
        <v>1</v>
      </c>
      <c r="G53" s="144"/>
      <c r="H53" s="144"/>
      <c r="I53" s="144"/>
      <c r="J53" s="143"/>
      <c r="K53" s="143"/>
      <c r="L53" s="143">
        <v>1</v>
      </c>
      <c r="M53" s="145"/>
      <c r="N53" s="145"/>
      <c r="O53" s="145"/>
      <c r="P53" s="141">
        <f t="shared" si="0"/>
        <v>2</v>
      </c>
    </row>
    <row r="54" spans="1:17" ht="35.1" customHeight="1" x14ac:dyDescent="0.2">
      <c r="A54" s="539"/>
      <c r="B54" s="460"/>
      <c r="C54" s="106" t="s">
        <v>168</v>
      </c>
      <c r="D54" s="143"/>
      <c r="E54" s="143"/>
      <c r="F54" s="143">
        <v>1</v>
      </c>
      <c r="G54" s="144"/>
      <c r="H54" s="144"/>
      <c r="I54" s="144"/>
      <c r="J54" s="143"/>
      <c r="K54" s="143"/>
      <c r="L54" s="143"/>
      <c r="M54" s="145"/>
      <c r="N54" s="145"/>
      <c r="O54" s="145"/>
      <c r="P54" s="141">
        <f t="shared" si="0"/>
        <v>1</v>
      </c>
    </row>
    <row r="55" spans="1:17" ht="35.1" customHeight="1" x14ac:dyDescent="0.2">
      <c r="A55" s="538" t="s">
        <v>276</v>
      </c>
      <c r="B55" s="540" t="s">
        <v>272</v>
      </c>
      <c r="C55" s="106" t="s">
        <v>167</v>
      </c>
      <c r="D55" s="143"/>
      <c r="E55" s="143"/>
      <c r="F55" s="143">
        <v>1</v>
      </c>
      <c r="G55" s="144"/>
      <c r="H55" s="144"/>
      <c r="I55" s="144">
        <v>1</v>
      </c>
      <c r="J55" s="143"/>
      <c r="K55" s="143"/>
      <c r="L55" s="143">
        <v>1</v>
      </c>
      <c r="M55" s="145"/>
      <c r="N55" s="145"/>
      <c r="O55" s="145">
        <v>1</v>
      </c>
      <c r="P55" s="141">
        <f t="shared" si="0"/>
        <v>4</v>
      </c>
    </row>
    <row r="56" spans="1:17" ht="35.1" customHeight="1" x14ac:dyDescent="0.2">
      <c r="A56" s="539"/>
      <c r="B56" s="460"/>
      <c r="C56" s="106" t="s">
        <v>168</v>
      </c>
      <c r="D56" s="143"/>
      <c r="E56" s="143"/>
      <c r="F56" s="143">
        <v>1</v>
      </c>
      <c r="G56" s="144"/>
      <c r="H56" s="144"/>
      <c r="I56" s="144"/>
      <c r="J56" s="143"/>
      <c r="K56" s="143"/>
      <c r="L56" s="143"/>
      <c r="M56" s="145"/>
      <c r="N56" s="145"/>
      <c r="O56" s="145"/>
      <c r="P56" s="141">
        <f t="shared" si="0"/>
        <v>1</v>
      </c>
    </row>
    <row r="57" spans="1:17" ht="57.75" customHeight="1" x14ac:dyDescent="0.2">
      <c r="A57" s="538" t="s">
        <v>277</v>
      </c>
      <c r="B57" s="540" t="s">
        <v>272</v>
      </c>
      <c r="C57" s="106" t="s">
        <v>167</v>
      </c>
      <c r="D57" s="143"/>
      <c r="E57" s="143"/>
      <c r="F57" s="143">
        <v>2</v>
      </c>
      <c r="G57" s="144"/>
      <c r="H57" s="144"/>
      <c r="I57" s="144"/>
      <c r="J57" s="143"/>
      <c r="K57" s="143"/>
      <c r="L57" s="143">
        <v>2</v>
      </c>
      <c r="M57" s="145"/>
      <c r="N57" s="145"/>
      <c r="O57" s="145"/>
      <c r="P57" s="141">
        <f t="shared" si="0"/>
        <v>4</v>
      </c>
    </row>
    <row r="58" spans="1:17" ht="35.1" customHeight="1" x14ac:dyDescent="0.2">
      <c r="A58" s="539"/>
      <c r="B58" s="460"/>
      <c r="C58" s="106" t="s">
        <v>168</v>
      </c>
      <c r="D58" s="143"/>
      <c r="E58" s="143"/>
      <c r="F58" s="143">
        <v>2</v>
      </c>
      <c r="G58" s="144"/>
      <c r="H58" s="144"/>
      <c r="I58" s="144"/>
      <c r="J58" s="143"/>
      <c r="K58" s="143"/>
      <c r="L58" s="143"/>
      <c r="M58" s="145"/>
      <c r="N58" s="145"/>
      <c r="O58" s="145"/>
      <c r="P58" s="141">
        <f t="shared" si="0"/>
        <v>2</v>
      </c>
    </row>
    <row r="59" spans="1:17" ht="35.1" customHeight="1" x14ac:dyDescent="0.2">
      <c r="A59" s="538" t="s">
        <v>278</v>
      </c>
      <c r="B59" s="540" t="s">
        <v>272</v>
      </c>
      <c r="C59" s="106" t="s">
        <v>167</v>
      </c>
      <c r="D59" s="143"/>
      <c r="E59" s="143"/>
      <c r="F59" s="143">
        <v>1</v>
      </c>
      <c r="G59" s="144"/>
      <c r="H59" s="144"/>
      <c r="I59" s="144"/>
      <c r="J59" s="143"/>
      <c r="K59" s="143"/>
      <c r="L59" s="143"/>
      <c r="M59" s="145"/>
      <c r="N59" s="145"/>
      <c r="O59" s="145">
        <v>1</v>
      </c>
      <c r="P59" s="141">
        <f t="shared" si="0"/>
        <v>2</v>
      </c>
    </row>
    <row r="60" spans="1:17" ht="35.1" customHeight="1" x14ac:dyDescent="0.2">
      <c r="A60" s="539"/>
      <c r="B60" s="460"/>
      <c r="C60" s="106" t="s">
        <v>168</v>
      </c>
      <c r="D60" s="143"/>
      <c r="E60" s="143"/>
      <c r="F60" s="143">
        <v>1</v>
      </c>
      <c r="G60" s="144"/>
      <c r="H60" s="144"/>
      <c r="I60" s="144"/>
      <c r="J60" s="143"/>
      <c r="K60" s="143"/>
      <c r="L60" s="143"/>
      <c r="M60" s="145"/>
      <c r="N60" s="145"/>
      <c r="O60" s="145"/>
      <c r="P60" s="141">
        <f t="shared" si="0"/>
        <v>1</v>
      </c>
    </row>
    <row r="61" spans="1:17" ht="35.1" customHeight="1" x14ac:dyDescent="0.2">
      <c r="A61" s="538" t="s">
        <v>279</v>
      </c>
      <c r="B61" s="540" t="s">
        <v>272</v>
      </c>
      <c r="C61" s="106" t="s">
        <v>167</v>
      </c>
      <c r="D61" s="143"/>
      <c r="E61" s="143"/>
      <c r="F61" s="143">
        <v>2</v>
      </c>
      <c r="G61" s="144"/>
      <c r="H61" s="144"/>
      <c r="I61" s="144">
        <v>2</v>
      </c>
      <c r="J61" s="143"/>
      <c r="K61" s="143"/>
      <c r="L61" s="143">
        <v>4</v>
      </c>
      <c r="M61" s="145"/>
      <c r="N61" s="145"/>
      <c r="O61" s="145"/>
      <c r="P61" s="141">
        <f t="shared" si="0"/>
        <v>8</v>
      </c>
    </row>
    <row r="62" spans="1:17" ht="35.1" customHeight="1" x14ac:dyDescent="0.2">
      <c r="A62" s="539"/>
      <c r="B62" s="460"/>
      <c r="C62" s="106" t="s">
        <v>168</v>
      </c>
      <c r="D62" s="143"/>
      <c r="E62" s="143"/>
      <c r="F62" s="143">
        <v>2</v>
      </c>
      <c r="G62" s="144"/>
      <c r="H62" s="144"/>
      <c r="I62" s="144"/>
      <c r="J62" s="143"/>
      <c r="K62" s="143"/>
      <c r="L62" s="143"/>
      <c r="M62" s="145"/>
      <c r="N62" s="145"/>
      <c r="O62" s="145"/>
      <c r="P62" s="141">
        <f t="shared" si="0"/>
        <v>2</v>
      </c>
    </row>
    <row r="63" spans="1:17" ht="35.1" customHeight="1" x14ac:dyDescent="0.2">
      <c r="A63" s="538" t="s">
        <v>280</v>
      </c>
      <c r="B63" s="540" t="s">
        <v>272</v>
      </c>
      <c r="C63" s="106" t="s">
        <v>167</v>
      </c>
      <c r="D63" s="143"/>
      <c r="E63" s="143"/>
      <c r="F63" s="143">
        <v>1</v>
      </c>
      <c r="G63" s="144"/>
      <c r="H63" s="144"/>
      <c r="I63" s="144">
        <v>1</v>
      </c>
      <c r="J63" s="143"/>
      <c r="K63" s="143"/>
      <c r="L63" s="143">
        <v>1</v>
      </c>
      <c r="M63" s="145"/>
      <c r="N63" s="145"/>
      <c r="O63" s="145">
        <v>1</v>
      </c>
      <c r="P63" s="141">
        <f t="shared" si="0"/>
        <v>4</v>
      </c>
    </row>
    <row r="64" spans="1:17" ht="35.1" customHeight="1" x14ac:dyDescent="0.2">
      <c r="A64" s="539"/>
      <c r="B64" s="460"/>
      <c r="C64" s="106" t="s">
        <v>168</v>
      </c>
      <c r="D64" s="143"/>
      <c r="E64" s="143"/>
      <c r="F64" s="143">
        <v>1</v>
      </c>
      <c r="G64" s="144"/>
      <c r="H64" s="144"/>
      <c r="I64" s="144"/>
      <c r="J64" s="143"/>
      <c r="K64" s="143"/>
      <c r="L64" s="143"/>
      <c r="M64" s="145"/>
      <c r="N64" s="145"/>
      <c r="O64" s="145"/>
      <c r="P64" s="141">
        <f t="shared" si="0"/>
        <v>1</v>
      </c>
    </row>
    <row r="65" spans="1:17" ht="35.1" customHeight="1" x14ac:dyDescent="0.2">
      <c r="A65" s="538" t="s">
        <v>281</v>
      </c>
      <c r="B65" s="540" t="s">
        <v>272</v>
      </c>
      <c r="C65" s="106" t="s">
        <v>167</v>
      </c>
      <c r="D65" s="143"/>
      <c r="E65" s="143"/>
      <c r="F65" s="143">
        <v>1</v>
      </c>
      <c r="G65" s="144"/>
      <c r="H65" s="144"/>
      <c r="I65" s="144">
        <v>1</v>
      </c>
      <c r="J65" s="143"/>
      <c r="K65" s="143"/>
      <c r="L65" s="143">
        <v>2</v>
      </c>
      <c r="M65" s="145"/>
      <c r="N65" s="145"/>
      <c r="O65" s="145"/>
      <c r="P65" s="141">
        <f t="shared" si="0"/>
        <v>4</v>
      </c>
    </row>
    <row r="66" spans="1:17" ht="35.1" customHeight="1" x14ac:dyDescent="0.2">
      <c r="A66" s="539"/>
      <c r="B66" s="460"/>
      <c r="C66" s="106" t="s">
        <v>168</v>
      </c>
      <c r="D66" s="143"/>
      <c r="E66" s="143"/>
      <c r="F66" s="143">
        <v>1</v>
      </c>
      <c r="G66" s="144"/>
      <c r="H66" s="144"/>
      <c r="I66" s="144"/>
      <c r="J66" s="143"/>
      <c r="K66" s="143"/>
      <c r="L66" s="143"/>
      <c r="M66" s="145"/>
      <c r="N66" s="145"/>
      <c r="O66" s="145"/>
      <c r="P66" s="141">
        <f t="shared" si="0"/>
        <v>1</v>
      </c>
    </row>
    <row r="68" spans="1:17" ht="18" customHeight="1" x14ac:dyDescent="0.2">
      <c r="A68" s="541" t="s">
        <v>169</v>
      </c>
      <c r="B68" s="541"/>
      <c r="C68" s="541"/>
      <c r="D68" s="541"/>
      <c r="E68" s="541"/>
      <c r="F68" s="471"/>
      <c r="G68" s="471"/>
      <c r="H68" s="471"/>
      <c r="I68" s="471"/>
      <c r="J68" s="471"/>
      <c r="K68" s="471"/>
      <c r="L68" s="471"/>
      <c r="M68" s="471"/>
      <c r="N68" s="471"/>
      <c r="O68" s="471"/>
      <c r="P68" s="471"/>
      <c r="Q68" s="107"/>
    </row>
    <row r="69" spans="1:17" x14ac:dyDescent="0.2">
      <c r="A69" s="541"/>
      <c r="B69" s="541"/>
      <c r="C69" s="541"/>
      <c r="D69" s="541"/>
      <c r="E69" s="541"/>
      <c r="F69" s="471"/>
      <c r="G69" s="471"/>
      <c r="H69" s="471"/>
      <c r="I69" s="471"/>
      <c r="J69" s="471"/>
      <c r="K69" s="471"/>
      <c r="L69" s="471"/>
      <c r="M69" s="471"/>
      <c r="N69" s="471"/>
      <c r="O69" s="471"/>
      <c r="P69" s="471"/>
      <c r="Q69" s="107"/>
    </row>
    <row r="71" spans="1:17" x14ac:dyDescent="0.2">
      <c r="L71" s="60"/>
    </row>
    <row r="72" spans="1:17" ht="18.75" x14ac:dyDescent="0.2">
      <c r="A72" s="472"/>
      <c r="B72" s="472"/>
      <c r="C72" s="472"/>
      <c r="D72" s="472"/>
      <c r="E72" s="472"/>
      <c r="F72" s="472"/>
      <c r="G72" s="472"/>
      <c r="H72" s="472"/>
      <c r="I72" s="472"/>
      <c r="J72" s="472"/>
      <c r="K72" s="472"/>
      <c r="L72" s="472"/>
      <c r="M72" s="472"/>
      <c r="N72" s="472"/>
      <c r="O72" s="472"/>
    </row>
    <row r="73" spans="1:17" x14ac:dyDescent="0.2">
      <c r="L73" s="60"/>
    </row>
    <row r="74" spans="1:17" x14ac:dyDescent="0.2">
      <c r="L74" s="60"/>
    </row>
    <row r="75" spans="1:17" x14ac:dyDescent="0.2">
      <c r="L75" s="60"/>
    </row>
  </sheetData>
  <mergeCells count="142">
    <mergeCell ref="A72:O72"/>
    <mergeCell ref="A57:A58"/>
    <mergeCell ref="B57:B58"/>
    <mergeCell ref="A59:A60"/>
    <mergeCell ref="B59:B60"/>
    <mergeCell ref="A68:E69"/>
    <mergeCell ref="F68:P69"/>
    <mergeCell ref="A51:A52"/>
    <mergeCell ref="B51:B52"/>
    <mergeCell ref="A53:A54"/>
    <mergeCell ref="B53:B54"/>
    <mergeCell ref="A55:A56"/>
    <mergeCell ref="B55:B56"/>
    <mergeCell ref="A65:A66"/>
    <mergeCell ref="B65:B66"/>
    <mergeCell ref="A63:A64"/>
    <mergeCell ref="B63:B64"/>
    <mergeCell ref="A61:A62"/>
    <mergeCell ref="B61:B62"/>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F36:G36"/>
    <mergeCell ref="J35:L35"/>
    <mergeCell ref="M35:P36"/>
    <mergeCell ref="A36:C36"/>
    <mergeCell ref="D36:E36"/>
    <mergeCell ref="F35:G35"/>
    <mergeCell ref="H35:I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0000000}"/>
    <dataValidation allowBlank="1" showInputMessage="1" showErrorMessage="1" prompt="2" sqref="Q17" xr:uid="{00000000-0002-0000-09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6000000}"/>
    <dataValidation allowBlank="1" showInputMessage="1" showErrorMessage="1" promptTitle="Claro" prompt="Los indicadores deben ser tan directos e inequívocos como sea posible; es decir, entendibles._x000a_" sqref="D26" xr:uid="{00000000-0002-0000-09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A000000}"/>
    <dataValidation allowBlank="1" showInputMessage="1" showErrorMessage="1" prompt="Fuente de información para la consulta de la variable 2" sqref="Q22" xr:uid="{00000000-0002-0000-0900-00000B000000}"/>
    <dataValidation allowBlank="1" showInputMessage="1" showErrorMessage="1" prompt="Fuente de información para la consulta de la variable 1" sqref="Q21" xr:uid="{00000000-0002-0000-09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2:O74" xr:uid="{00000000-0002-0000-0900-00000D000000}"/>
    <dataValidation allowBlank="1" showInputMessage="1" showErrorMessage="1" promptTitle="Descripción:" prompt="Anotar la justificación del incumplimiento de la meta programada." sqref="F68:Q69" xr:uid="{00000000-0002-0000-09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1000000}"/>
    <dataValidation type="list" allowBlank="1" showInputMessage="1" showErrorMessage="1" prompt="Ver punto 1._x000a_" sqref="Q15" xr:uid="{00000000-0002-0000-0900-000012000000}">
      <formula1>"Estratégicos,Gestión, "</formula1>
    </dataValidation>
    <dataValidation type="list" allowBlank="1" showInputMessage="1" showErrorMessage="1" prompt="2_x000a_" sqref="Q16" xr:uid="{00000000-0002-0000-09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5000000}"/>
    <dataValidation allowBlank="1" showInputMessage="1" showErrorMessage="1" promptTitle="Monitoreable" prompt="Los indicadores deben poder sujetarse a una comprobación independiente._x000a_" sqref="K26:L26" xr:uid="{00000000-0002-0000-09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7000000}"/>
    <dataValidation allowBlank="1" showInputMessage="1" showErrorMessage="1" prompt="Ver punto 3_x000a__x000a_Conceptos por capturar:_x000a_Valor de la Línea Base: Valor inicial del indicador." sqref="D32:E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9000000}"/>
    <dataValidation allowBlank="1" showInputMessage="1" showErrorMessage="1" promptTitle="Sintaxis:" prompt="Sustantivo derivado de un verbo + cuantificación + complemento." sqref="A51:A66" xr:uid="{00000000-0002-0000-0900-00001A000000}"/>
    <dataValidation allowBlank="1" showInputMessage="1" showErrorMessage="1" promptTitle="Descripción:" prompt="Resulta de la aplicación de las variables de la fórmula del indicador. " sqref="P41:P42 Q41:Q44 P51:Q66" xr:uid="{00000000-0002-0000-0900-00001B000000}"/>
    <dataValidation allowBlank="1" showInputMessage="1" showErrorMessage="1" prompt="Este dato es el resultado del cálculo  en términos porcentuales condicionado por el sentido del indicador, entre la meta realiza y la meta programada." sqref="P45:Q46"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allowBlank="1" showInputMessage="1" showErrorMessage="1" promptTitle="Sintaxis:" prompt="Es la expresión que identifica al indicador y que manifiesta lo que se desea medir con él." sqref="B51:B66" xr:uid="{00000000-0002-0000-0900-000020000000}"/>
    <dataValidation type="list" allowBlank="1" showInputMessage="1" showErrorMessage="1" promptTitle="Dimensión del indicador" prompt="Ver descripción (2)" sqref="M16:P16" xr:uid="{52D62569-22F9-474C-9F5E-F29054469006}">
      <formula1>"Eficacia, Eficiencia, Economía, Calidad"</formula1>
    </dataValidation>
    <dataValidation type="list" allowBlank="1" showInputMessage="1" showErrorMessage="1" promptTitle="Tipor de Indicador" prompt="Ver descripción (1)_x000a_" sqref="M15:P15" xr:uid="{61275239-4187-41E7-8BB8-851FEDF6EA33}">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s>
  <pageMargins left="0.23622047244094491" right="0.23622047244094491" top="0.74803149606299213" bottom="0.74803149606299213" header="0.31496062992125984" footer="0.31496062992125984"/>
  <pageSetup scale="58" fitToHeight="0" orientation="landscape" r:id="rId1"/>
  <rowBreaks count="2" manualBreakCount="2">
    <brk id="37" max="15" man="1"/>
    <brk id="6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E7AAB030-65DE-4174-87B6-26FC1C830476}">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75"/>
  <sheetViews>
    <sheetView showGridLines="0" view="pageBreakPreview" topLeftCell="A46" zoomScale="93" zoomScaleNormal="100" zoomScaleSheetLayoutView="93" workbookViewId="0">
      <selection activeCell="P51" sqref="P51:P66"/>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542" t="s">
        <v>174</v>
      </c>
      <c r="B6" s="542"/>
      <c r="C6" s="542"/>
      <c r="D6" s="542"/>
      <c r="E6" s="542"/>
      <c r="F6" s="542"/>
      <c r="G6" s="542"/>
      <c r="H6" s="542"/>
      <c r="I6" s="542"/>
      <c r="J6" s="542"/>
      <c r="K6" s="542"/>
      <c r="L6" s="542"/>
      <c r="M6" s="542"/>
      <c r="N6" s="542"/>
      <c r="O6" s="542"/>
      <c r="P6" s="108"/>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363</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ht="31.5" customHeight="1" x14ac:dyDescent="0.2">
      <c r="A12" s="406" t="s">
        <v>156</v>
      </c>
      <c r="B12" s="487"/>
      <c r="C12" s="407"/>
      <c r="D12" s="432" t="s">
        <v>601</v>
      </c>
      <c r="E12" s="432"/>
      <c r="F12" s="432"/>
      <c r="G12" s="432"/>
      <c r="H12" s="432"/>
      <c r="I12" s="432"/>
      <c r="J12" s="432"/>
      <c r="K12" s="432"/>
      <c r="L12" s="432"/>
      <c r="M12" s="432"/>
      <c r="N12" s="432"/>
      <c r="O12" s="432"/>
      <c r="P12" s="432"/>
      <c r="Q12" s="85"/>
    </row>
    <row r="13" spans="1:18" ht="9.9499999999999993" customHeight="1" x14ac:dyDescent="0.2"/>
    <row r="14" spans="1:18" s="63" customFormat="1" x14ac:dyDescent="0.35">
      <c r="A14" s="121" t="s">
        <v>88</v>
      </c>
      <c r="B14" s="122"/>
      <c r="C14" s="122"/>
      <c r="D14" s="122"/>
      <c r="E14" s="122"/>
      <c r="F14" s="122"/>
      <c r="G14" s="122"/>
      <c r="H14" s="122"/>
      <c r="I14" s="122"/>
      <c r="J14" s="122"/>
      <c r="K14" s="122"/>
      <c r="L14" s="122"/>
      <c r="M14" s="122"/>
      <c r="N14" s="122"/>
      <c r="O14" s="122"/>
      <c r="P14" s="86"/>
      <c r="Q14" s="76"/>
      <c r="R14" s="62"/>
    </row>
    <row r="15" spans="1:18" ht="25.5" customHeight="1" x14ac:dyDescent="0.2">
      <c r="A15" s="450" t="s">
        <v>89</v>
      </c>
      <c r="B15" s="450"/>
      <c r="C15" s="450"/>
      <c r="D15" s="438" t="s">
        <v>579</v>
      </c>
      <c r="E15" s="438"/>
      <c r="F15" s="438"/>
      <c r="G15" s="438"/>
      <c r="H15" s="438"/>
      <c r="I15" s="438"/>
      <c r="J15" s="438"/>
      <c r="K15" s="419" t="s">
        <v>157</v>
      </c>
      <c r="L15" s="419"/>
      <c r="M15" s="436" t="s">
        <v>250</v>
      </c>
      <c r="N15" s="436"/>
      <c r="O15" s="436"/>
      <c r="P15" s="436"/>
      <c r="Q15" s="88"/>
      <c r="R15" s="437" t="s">
        <v>91</v>
      </c>
    </row>
    <row r="16" spans="1:18" ht="25.5" customHeight="1" x14ac:dyDescent="0.2">
      <c r="A16" s="450" t="s">
        <v>92</v>
      </c>
      <c r="B16" s="450"/>
      <c r="C16" s="450"/>
      <c r="D16" s="438" t="s">
        <v>565</v>
      </c>
      <c r="E16" s="438"/>
      <c r="F16" s="438"/>
      <c r="G16" s="438"/>
      <c r="H16" s="438"/>
      <c r="I16" s="438"/>
      <c r="J16" s="438"/>
      <c r="K16" s="419" t="s">
        <v>158</v>
      </c>
      <c r="L16" s="419"/>
      <c r="M16" s="436" t="s">
        <v>251</v>
      </c>
      <c r="N16" s="436"/>
      <c r="O16" s="436"/>
      <c r="P16" s="436"/>
      <c r="Q16" s="88"/>
      <c r="R16" s="437"/>
    </row>
    <row r="17" spans="1:18" ht="27" customHeight="1" x14ac:dyDescent="0.2">
      <c r="A17" s="450" t="s">
        <v>159</v>
      </c>
      <c r="B17" s="450"/>
      <c r="C17" s="450"/>
      <c r="D17" s="438" t="s">
        <v>589</v>
      </c>
      <c r="E17" s="438"/>
      <c r="F17" s="438"/>
      <c r="G17" s="438"/>
      <c r="H17" s="438"/>
      <c r="I17" s="438"/>
      <c r="J17" s="438"/>
      <c r="K17" s="419" t="s">
        <v>175</v>
      </c>
      <c r="L17" s="419"/>
      <c r="M17" s="436" t="s">
        <v>583</v>
      </c>
      <c r="N17" s="436"/>
      <c r="O17" s="436"/>
      <c r="P17" s="436"/>
      <c r="Q17" s="88"/>
      <c r="R17" s="437"/>
    </row>
    <row r="18" spans="1:18" ht="30" customHeight="1" x14ac:dyDescent="0.2">
      <c r="A18" s="507" t="s">
        <v>96</v>
      </c>
      <c r="B18" s="501"/>
      <c r="C18" s="508"/>
      <c r="D18" s="466" t="s">
        <v>580</v>
      </c>
      <c r="E18" s="466"/>
      <c r="F18" s="466"/>
      <c r="G18" s="466"/>
      <c r="H18" s="466"/>
      <c r="I18" s="449" t="s">
        <v>97</v>
      </c>
      <c r="J18" s="89" t="s">
        <v>98</v>
      </c>
      <c r="K18" s="408" t="s">
        <v>581</v>
      </c>
      <c r="L18" s="408"/>
      <c r="M18" s="408"/>
      <c r="N18" s="408"/>
      <c r="O18" s="408"/>
      <c r="P18" s="408"/>
      <c r="Q18" s="90"/>
      <c r="R18" s="437"/>
    </row>
    <row r="19" spans="1:18" ht="30" customHeight="1" x14ac:dyDescent="0.2">
      <c r="A19" s="509"/>
      <c r="B19" s="510"/>
      <c r="C19" s="511"/>
      <c r="D19" s="466"/>
      <c r="E19" s="466"/>
      <c r="F19" s="466"/>
      <c r="G19" s="466"/>
      <c r="H19" s="466"/>
      <c r="I19" s="449"/>
      <c r="J19" s="89" t="s">
        <v>99</v>
      </c>
      <c r="K19" s="408" t="s">
        <v>582</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590</v>
      </c>
      <c r="E21" s="440"/>
      <c r="F21" s="440"/>
      <c r="G21" s="440"/>
      <c r="H21" s="440"/>
      <c r="I21" s="440"/>
      <c r="J21" s="440"/>
      <c r="K21" s="440"/>
      <c r="L21" s="440"/>
      <c r="M21" s="440"/>
      <c r="N21" s="440"/>
      <c r="O21" s="440"/>
      <c r="P21" s="441"/>
      <c r="Q21" s="92"/>
      <c r="R21" s="437"/>
    </row>
    <row r="22" spans="1:18" x14ac:dyDescent="0.2">
      <c r="A22" s="450" t="s">
        <v>162</v>
      </c>
      <c r="B22" s="450"/>
      <c r="C22" s="450"/>
      <c r="D22" s="439" t="s">
        <v>590</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110"/>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547"/>
      <c r="B27" s="548"/>
      <c r="C27" s="549"/>
      <c r="D27" s="504" t="s">
        <v>215</v>
      </c>
      <c r="E27" s="505"/>
      <c r="F27" s="506"/>
      <c r="G27" s="506" t="s">
        <v>215</v>
      </c>
      <c r="H27" s="411"/>
      <c r="I27" s="411" t="s">
        <v>215</v>
      </c>
      <c r="J27" s="411"/>
      <c r="K27" s="411" t="s">
        <v>215</v>
      </c>
      <c r="L27" s="411"/>
      <c r="M27" s="411" t="s">
        <v>215</v>
      </c>
      <c r="N27" s="411"/>
      <c r="O27" s="443" t="s">
        <v>215</v>
      </c>
      <c r="P27" s="443"/>
      <c r="Q27" s="98"/>
      <c r="R27" s="437"/>
    </row>
    <row r="28" spans="1:18" ht="125.25" customHeight="1" x14ac:dyDescent="0.35">
      <c r="A28" s="484" t="s">
        <v>110</v>
      </c>
      <c r="B28" s="485"/>
      <c r="C28" s="486"/>
      <c r="D28" s="481" t="s">
        <v>645</v>
      </c>
      <c r="E28" s="482"/>
      <c r="F28" s="483"/>
      <c r="G28" s="481" t="s">
        <v>646</v>
      </c>
      <c r="H28" s="483"/>
      <c r="I28" s="481" t="s">
        <v>698</v>
      </c>
      <c r="J28" s="483"/>
      <c r="K28" s="481" t="s">
        <v>699</v>
      </c>
      <c r="L28" s="483"/>
      <c r="M28" s="481" t="s">
        <v>647</v>
      </c>
      <c r="N28" s="483"/>
      <c r="O28" s="481" t="s">
        <v>700</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50"/>
      <c r="C32" s="551"/>
      <c r="D32" s="552" t="s">
        <v>591</v>
      </c>
      <c r="E32" s="553"/>
      <c r="F32" s="439">
        <v>2023</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76"/>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18000</v>
      </c>
      <c r="E35" s="471"/>
      <c r="F35" s="463">
        <v>19800</v>
      </c>
      <c r="G35" s="464"/>
      <c r="H35" s="465" t="s">
        <v>592</v>
      </c>
      <c r="I35" s="554"/>
      <c r="J35" s="460">
        <f>SUM(F35:I35,D35)</f>
        <v>37800</v>
      </c>
      <c r="K35" s="460"/>
      <c r="L35" s="460"/>
      <c r="M35" s="522" t="s">
        <v>240</v>
      </c>
      <c r="N35" s="522"/>
      <c r="O35" s="522"/>
      <c r="P35" s="522"/>
      <c r="Q35" s="109"/>
      <c r="R35" s="437"/>
    </row>
    <row r="36" spans="1:18" x14ac:dyDescent="0.2">
      <c r="A36" s="450" t="s">
        <v>210</v>
      </c>
      <c r="B36" s="450"/>
      <c r="C36" s="450"/>
      <c r="D36" s="471">
        <v>17067</v>
      </c>
      <c r="E36" s="471"/>
      <c r="F36" s="523">
        <v>28460</v>
      </c>
      <c r="G36" s="458"/>
      <c r="H36" s="459"/>
      <c r="I36" s="458"/>
      <c r="J36" s="460">
        <f>SUM(F36:I36,D36)</f>
        <v>45527</v>
      </c>
      <c r="K36" s="460"/>
      <c r="L36" s="460"/>
      <c r="M36" s="466"/>
      <c r="N36" s="466"/>
      <c r="O36" s="466"/>
      <c r="P36" s="466"/>
      <c r="Q36" s="109"/>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04"/>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78"/>
      <c r="E41" s="78"/>
      <c r="F41" s="78"/>
      <c r="G41" s="78"/>
      <c r="H41" s="78"/>
      <c r="I41" s="138">
        <v>9900</v>
      </c>
      <c r="J41" s="78"/>
      <c r="K41" s="78"/>
      <c r="L41" s="78"/>
      <c r="M41" s="78"/>
      <c r="N41" s="78"/>
      <c r="O41" s="138">
        <v>9900</v>
      </c>
      <c r="P41" s="135">
        <f>SUM(D41:O41)</f>
        <v>19800</v>
      </c>
      <c r="Q41" s="105"/>
    </row>
    <row r="42" spans="1:18" ht="22.5" customHeight="1" x14ac:dyDescent="0.2">
      <c r="A42" s="450" t="s">
        <v>210</v>
      </c>
      <c r="B42" s="450"/>
      <c r="C42" s="450"/>
      <c r="D42" s="79"/>
      <c r="E42" s="79"/>
      <c r="F42" s="79"/>
      <c r="G42" s="79"/>
      <c r="H42" s="79"/>
      <c r="I42" s="79"/>
      <c r="J42" s="79"/>
      <c r="K42" s="79"/>
      <c r="L42" s="79"/>
      <c r="M42" s="79"/>
      <c r="N42" s="79"/>
      <c r="O42" s="79"/>
      <c r="P42" s="135">
        <f>SUM(D42:O42)</f>
        <v>0</v>
      </c>
      <c r="Q42" s="105"/>
    </row>
    <row r="43" spans="1:18" ht="27" customHeight="1" x14ac:dyDescent="0.2">
      <c r="A43" s="450" t="s">
        <v>164</v>
      </c>
      <c r="B43" s="450"/>
      <c r="C43" s="450"/>
      <c r="D43" s="80"/>
      <c r="E43" s="80"/>
      <c r="F43" s="80"/>
      <c r="G43" s="80"/>
      <c r="H43" s="80"/>
      <c r="I43" s="80"/>
      <c r="J43" s="80"/>
      <c r="K43" s="80"/>
      <c r="L43" s="80"/>
      <c r="M43" s="80"/>
      <c r="N43" s="80"/>
      <c r="O43" s="80"/>
      <c r="P43" s="80"/>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55"/>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23.25" customHeight="1" x14ac:dyDescent="0.2">
      <c r="A51" s="538" t="s">
        <v>282</v>
      </c>
      <c r="B51" s="540" t="s">
        <v>272</v>
      </c>
      <c r="C51" s="106" t="s">
        <v>167</v>
      </c>
      <c r="D51" s="106"/>
      <c r="E51" s="106"/>
      <c r="F51" s="127">
        <v>1</v>
      </c>
      <c r="G51" s="128"/>
      <c r="H51" s="128"/>
      <c r="I51" s="128">
        <v>1</v>
      </c>
      <c r="J51" s="127"/>
      <c r="K51" s="127"/>
      <c r="L51" s="127">
        <v>1</v>
      </c>
      <c r="M51" s="129"/>
      <c r="N51" s="129"/>
      <c r="O51" s="129">
        <v>1</v>
      </c>
      <c r="P51" s="66">
        <f>SUM(D51:O51)</f>
        <v>4</v>
      </c>
    </row>
    <row r="52" spans="1:17" ht="23.25" customHeight="1" x14ac:dyDescent="0.2">
      <c r="A52" s="539"/>
      <c r="B52" s="460"/>
      <c r="C52" s="106" t="s">
        <v>168</v>
      </c>
      <c r="D52" s="106"/>
      <c r="E52" s="106"/>
      <c r="F52" s="127">
        <v>1</v>
      </c>
      <c r="G52" s="128"/>
      <c r="H52" s="128"/>
      <c r="I52" s="128"/>
      <c r="J52" s="127"/>
      <c r="K52" s="127"/>
      <c r="L52" s="127"/>
      <c r="M52" s="129"/>
      <c r="N52" s="129"/>
      <c r="O52" s="129"/>
      <c r="P52" s="66">
        <f t="shared" ref="P52:P66" si="0">SUM(D52:O52)</f>
        <v>1</v>
      </c>
    </row>
    <row r="53" spans="1:17" ht="35.1" customHeight="1" x14ac:dyDescent="0.2">
      <c r="A53" s="538" t="s">
        <v>283</v>
      </c>
      <c r="B53" s="540" t="s">
        <v>272</v>
      </c>
      <c r="C53" s="106" t="s">
        <v>167</v>
      </c>
      <c r="D53" s="106"/>
      <c r="E53" s="106"/>
      <c r="F53" s="127">
        <v>1</v>
      </c>
      <c r="G53" s="128"/>
      <c r="H53" s="128"/>
      <c r="I53" s="128">
        <v>1</v>
      </c>
      <c r="J53" s="127"/>
      <c r="K53" s="127"/>
      <c r="L53" s="127">
        <v>1</v>
      </c>
      <c r="M53" s="129"/>
      <c r="N53" s="129"/>
      <c r="O53" s="129">
        <v>1</v>
      </c>
      <c r="P53" s="66">
        <f t="shared" si="0"/>
        <v>4</v>
      </c>
    </row>
    <row r="54" spans="1:17" ht="35.1" customHeight="1" x14ac:dyDescent="0.2">
      <c r="A54" s="539"/>
      <c r="B54" s="460"/>
      <c r="C54" s="106" t="s">
        <v>168</v>
      </c>
      <c r="D54" s="106"/>
      <c r="E54" s="106"/>
      <c r="F54" s="127">
        <v>1</v>
      </c>
      <c r="G54" s="128"/>
      <c r="H54" s="128"/>
      <c r="I54" s="128"/>
      <c r="J54" s="127"/>
      <c r="K54" s="127"/>
      <c r="L54" s="127"/>
      <c r="M54" s="129"/>
      <c r="N54" s="129"/>
      <c r="O54" s="129"/>
      <c r="P54" s="66">
        <f t="shared" si="0"/>
        <v>1</v>
      </c>
    </row>
    <row r="55" spans="1:17" ht="35.1" customHeight="1" x14ac:dyDescent="0.2">
      <c r="A55" s="538" t="s">
        <v>284</v>
      </c>
      <c r="B55" s="540" t="s">
        <v>272</v>
      </c>
      <c r="C55" s="106" t="s">
        <v>167</v>
      </c>
      <c r="D55" s="106"/>
      <c r="E55" s="106"/>
      <c r="F55" s="127">
        <v>1</v>
      </c>
      <c r="G55" s="128"/>
      <c r="H55" s="128"/>
      <c r="I55" s="128">
        <v>1</v>
      </c>
      <c r="J55" s="127"/>
      <c r="K55" s="127"/>
      <c r="L55" s="127">
        <v>1</v>
      </c>
      <c r="M55" s="129"/>
      <c r="N55" s="129"/>
      <c r="O55" s="129"/>
      <c r="P55" s="66">
        <f t="shared" si="0"/>
        <v>3</v>
      </c>
    </row>
    <row r="56" spans="1:17" ht="35.1" customHeight="1" x14ac:dyDescent="0.2">
      <c r="A56" s="539"/>
      <c r="B56" s="460"/>
      <c r="C56" s="106" t="s">
        <v>168</v>
      </c>
      <c r="D56" s="106"/>
      <c r="E56" s="106"/>
      <c r="F56" s="127">
        <v>1</v>
      </c>
      <c r="G56" s="128"/>
      <c r="H56" s="128"/>
      <c r="I56" s="128"/>
      <c r="J56" s="127"/>
      <c r="K56" s="127"/>
      <c r="L56" s="127"/>
      <c r="M56" s="129"/>
      <c r="N56" s="129"/>
      <c r="O56" s="129"/>
      <c r="P56" s="66">
        <f t="shared" si="0"/>
        <v>1</v>
      </c>
    </row>
    <row r="57" spans="1:17" ht="35.1" customHeight="1" x14ac:dyDescent="0.2">
      <c r="A57" s="538" t="s">
        <v>285</v>
      </c>
      <c r="B57" s="540" t="s">
        <v>272</v>
      </c>
      <c r="C57" s="106" t="s">
        <v>167</v>
      </c>
      <c r="D57" s="106"/>
      <c r="E57" s="106"/>
      <c r="F57" s="127">
        <v>3</v>
      </c>
      <c r="G57" s="128"/>
      <c r="H57" s="128"/>
      <c r="I57" s="128">
        <v>4</v>
      </c>
      <c r="J57" s="127"/>
      <c r="K57" s="127"/>
      <c r="L57" s="127">
        <v>3</v>
      </c>
      <c r="M57" s="129"/>
      <c r="N57" s="129"/>
      <c r="O57" s="129">
        <v>4</v>
      </c>
      <c r="P57" s="66">
        <f t="shared" si="0"/>
        <v>14</v>
      </c>
    </row>
    <row r="58" spans="1:17" ht="35.1" customHeight="1" x14ac:dyDescent="0.2">
      <c r="A58" s="539"/>
      <c r="B58" s="460"/>
      <c r="C58" s="106" t="s">
        <v>168</v>
      </c>
      <c r="D58" s="106"/>
      <c r="E58" s="106"/>
      <c r="F58" s="127">
        <v>3</v>
      </c>
      <c r="G58" s="128"/>
      <c r="H58" s="128"/>
      <c r="I58" s="128"/>
      <c r="J58" s="127"/>
      <c r="K58" s="127"/>
      <c r="L58" s="127"/>
      <c r="M58" s="129"/>
      <c r="N58" s="129"/>
      <c r="O58" s="129"/>
      <c r="P58" s="66">
        <f t="shared" si="0"/>
        <v>3</v>
      </c>
    </row>
    <row r="59" spans="1:17" ht="35.1" customHeight="1" x14ac:dyDescent="0.2">
      <c r="A59" s="538" t="s">
        <v>286</v>
      </c>
      <c r="B59" s="540" t="s">
        <v>272</v>
      </c>
      <c r="C59" s="106" t="s">
        <v>167</v>
      </c>
      <c r="D59" s="106"/>
      <c r="E59" s="106"/>
      <c r="F59" s="127"/>
      <c r="G59" s="128"/>
      <c r="H59" s="128"/>
      <c r="I59" s="128">
        <v>1</v>
      </c>
      <c r="J59" s="127"/>
      <c r="K59" s="127"/>
      <c r="L59" s="127"/>
      <c r="M59" s="129"/>
      <c r="N59" s="129"/>
      <c r="O59" s="129">
        <v>1</v>
      </c>
      <c r="P59" s="66">
        <f t="shared" si="0"/>
        <v>2</v>
      </c>
    </row>
    <row r="60" spans="1:17" ht="35.1" customHeight="1" x14ac:dyDescent="0.2">
      <c r="A60" s="539"/>
      <c r="B60" s="460"/>
      <c r="C60" s="106" t="s">
        <v>168</v>
      </c>
      <c r="D60" s="106"/>
      <c r="E60" s="106"/>
      <c r="F60" s="127"/>
      <c r="G60" s="128"/>
      <c r="H60" s="128"/>
      <c r="I60" s="128"/>
      <c r="J60" s="127"/>
      <c r="K60" s="127"/>
      <c r="L60" s="127"/>
      <c r="M60" s="129"/>
      <c r="N60" s="129"/>
      <c r="O60" s="129"/>
      <c r="P60" s="66">
        <f t="shared" si="0"/>
        <v>0</v>
      </c>
    </row>
    <row r="61" spans="1:17" ht="22.5" customHeight="1" x14ac:dyDescent="0.2">
      <c r="A61" s="538" t="s">
        <v>287</v>
      </c>
      <c r="B61" s="540" t="s">
        <v>272</v>
      </c>
      <c r="C61" s="106" t="s">
        <v>167</v>
      </c>
      <c r="D61" s="106"/>
      <c r="E61" s="106"/>
      <c r="F61" s="127">
        <v>3</v>
      </c>
      <c r="G61" s="128"/>
      <c r="H61" s="128"/>
      <c r="I61" s="128">
        <v>3</v>
      </c>
      <c r="J61" s="127"/>
      <c r="K61" s="127"/>
      <c r="L61" s="127">
        <v>3</v>
      </c>
      <c r="M61" s="129"/>
      <c r="N61" s="129"/>
      <c r="O61" s="129">
        <v>3</v>
      </c>
      <c r="P61" s="66">
        <f t="shared" si="0"/>
        <v>12</v>
      </c>
    </row>
    <row r="62" spans="1:17" ht="22.5" customHeight="1" x14ac:dyDescent="0.2">
      <c r="A62" s="539"/>
      <c r="B62" s="460"/>
      <c r="C62" s="106" t="s">
        <v>168</v>
      </c>
      <c r="D62" s="106"/>
      <c r="E62" s="106"/>
      <c r="F62" s="127">
        <v>3</v>
      </c>
      <c r="G62" s="128"/>
      <c r="H62" s="128"/>
      <c r="I62" s="128"/>
      <c r="J62" s="127"/>
      <c r="K62" s="127"/>
      <c r="L62" s="127"/>
      <c r="M62" s="129"/>
      <c r="N62" s="129"/>
      <c r="O62" s="129"/>
      <c r="P62" s="66">
        <f t="shared" si="0"/>
        <v>3</v>
      </c>
    </row>
    <row r="63" spans="1:17" ht="27" customHeight="1" x14ac:dyDescent="0.2">
      <c r="A63" s="538" t="s">
        <v>288</v>
      </c>
      <c r="B63" s="540" t="s">
        <v>272</v>
      </c>
      <c r="C63" s="106" t="s">
        <v>167</v>
      </c>
      <c r="D63" s="106"/>
      <c r="E63" s="106"/>
      <c r="F63" s="127"/>
      <c r="G63" s="128"/>
      <c r="H63" s="128"/>
      <c r="I63" s="128">
        <v>1</v>
      </c>
      <c r="J63" s="127"/>
      <c r="K63" s="127"/>
      <c r="L63" s="127"/>
      <c r="M63" s="129"/>
      <c r="N63" s="129"/>
      <c r="O63" s="129">
        <v>1</v>
      </c>
      <c r="P63" s="66">
        <f t="shared" si="0"/>
        <v>2</v>
      </c>
    </row>
    <row r="64" spans="1:17" ht="27" customHeight="1" x14ac:dyDescent="0.2">
      <c r="A64" s="539"/>
      <c r="B64" s="460"/>
      <c r="C64" s="106" t="s">
        <v>168</v>
      </c>
      <c r="D64" s="106"/>
      <c r="E64" s="106"/>
      <c r="F64" s="127"/>
      <c r="G64" s="128"/>
      <c r="H64" s="128"/>
      <c r="I64" s="128"/>
      <c r="J64" s="127"/>
      <c r="K64" s="127"/>
      <c r="L64" s="127"/>
      <c r="M64" s="129"/>
      <c r="N64" s="129"/>
      <c r="O64" s="129"/>
      <c r="P64" s="66">
        <f t="shared" si="0"/>
        <v>0</v>
      </c>
    </row>
    <row r="65" spans="1:17" ht="35.1" customHeight="1" x14ac:dyDescent="0.2">
      <c r="A65" s="538" t="s">
        <v>289</v>
      </c>
      <c r="B65" s="540" t="s">
        <v>272</v>
      </c>
      <c r="C65" s="106" t="s">
        <v>167</v>
      </c>
      <c r="D65" s="106"/>
      <c r="E65" s="106"/>
      <c r="F65" s="127">
        <v>3</v>
      </c>
      <c r="G65" s="128"/>
      <c r="H65" s="128"/>
      <c r="I65" s="128">
        <v>3</v>
      </c>
      <c r="J65" s="127"/>
      <c r="K65" s="127"/>
      <c r="L65" s="127">
        <v>3</v>
      </c>
      <c r="M65" s="129"/>
      <c r="N65" s="129"/>
      <c r="O65" s="129">
        <v>3</v>
      </c>
      <c r="P65" s="66">
        <f t="shared" si="0"/>
        <v>12</v>
      </c>
    </row>
    <row r="66" spans="1:17" ht="35.1" customHeight="1" x14ac:dyDescent="0.2">
      <c r="A66" s="539"/>
      <c r="B66" s="460"/>
      <c r="C66" s="106" t="s">
        <v>168</v>
      </c>
      <c r="D66" s="106"/>
      <c r="E66" s="106"/>
      <c r="F66" s="127">
        <v>3</v>
      </c>
      <c r="G66" s="128"/>
      <c r="H66" s="128"/>
      <c r="I66" s="128"/>
      <c r="J66" s="127"/>
      <c r="K66" s="127"/>
      <c r="L66" s="127"/>
      <c r="M66" s="129"/>
      <c r="N66" s="129"/>
      <c r="O66" s="129"/>
      <c r="P66" s="66">
        <f t="shared" si="0"/>
        <v>3</v>
      </c>
    </row>
    <row r="68" spans="1:17" ht="18" customHeight="1" x14ac:dyDescent="0.2">
      <c r="A68" s="541" t="s">
        <v>169</v>
      </c>
      <c r="B68" s="541"/>
      <c r="C68" s="541"/>
      <c r="D68" s="541"/>
      <c r="E68" s="541"/>
      <c r="F68" s="471"/>
      <c r="G68" s="471"/>
      <c r="H68" s="471"/>
      <c r="I68" s="471"/>
      <c r="J68" s="471"/>
      <c r="K68" s="471"/>
      <c r="L68" s="471"/>
      <c r="M68" s="471"/>
      <c r="N68" s="471"/>
      <c r="O68" s="471"/>
      <c r="P68" s="471"/>
      <c r="Q68" s="107"/>
    </row>
    <row r="69" spans="1:17" x14ac:dyDescent="0.2">
      <c r="A69" s="541"/>
      <c r="B69" s="541"/>
      <c r="C69" s="541"/>
      <c r="D69" s="541"/>
      <c r="E69" s="541"/>
      <c r="F69" s="471"/>
      <c r="G69" s="471"/>
      <c r="H69" s="471"/>
      <c r="I69" s="471"/>
      <c r="J69" s="471"/>
      <c r="K69" s="471"/>
      <c r="L69" s="471"/>
      <c r="M69" s="471"/>
      <c r="N69" s="471"/>
      <c r="O69" s="471"/>
      <c r="P69" s="471"/>
      <c r="Q69" s="107"/>
    </row>
    <row r="71" spans="1:17" x14ac:dyDescent="0.2">
      <c r="L71" s="60"/>
    </row>
    <row r="72" spans="1:17" ht="18.75" x14ac:dyDescent="0.2">
      <c r="A72" s="472"/>
      <c r="B72" s="472"/>
      <c r="C72" s="472"/>
      <c r="D72" s="472"/>
      <c r="E72" s="472"/>
      <c r="F72" s="472"/>
      <c r="G72" s="472"/>
      <c r="H72" s="472"/>
      <c r="I72" s="472"/>
      <c r="J72" s="472"/>
      <c r="K72" s="472"/>
      <c r="L72" s="472"/>
      <c r="M72" s="472"/>
      <c r="N72" s="472"/>
      <c r="O72" s="472"/>
    </row>
    <row r="73" spans="1:17" x14ac:dyDescent="0.2">
      <c r="L73" s="60"/>
    </row>
    <row r="74" spans="1:17" x14ac:dyDescent="0.2">
      <c r="L74" s="60"/>
    </row>
    <row r="75" spans="1:17" x14ac:dyDescent="0.2">
      <c r="L75" s="60"/>
    </row>
  </sheetData>
  <mergeCells count="142">
    <mergeCell ref="A72:O72"/>
    <mergeCell ref="A63:A64"/>
    <mergeCell ref="B63:B64"/>
    <mergeCell ref="A65:A66"/>
    <mergeCell ref="B65:B66"/>
    <mergeCell ref="A68:E69"/>
    <mergeCell ref="F68:P69"/>
    <mergeCell ref="A51:A52"/>
    <mergeCell ref="B51:B52"/>
    <mergeCell ref="A53:A54"/>
    <mergeCell ref="B53:B54"/>
    <mergeCell ref="A61:A62"/>
    <mergeCell ref="B61:B62"/>
    <mergeCell ref="A55:A56"/>
    <mergeCell ref="B55:B56"/>
    <mergeCell ref="A57:A58"/>
    <mergeCell ref="B57:B58"/>
    <mergeCell ref="A59:A60"/>
    <mergeCell ref="B59:B60"/>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00000000}"/>
    <dataValidation allowBlank="1" showInputMessage="1" showErrorMessage="1" promptTitle="Sintaxis:" prompt="Es la expresión que identifica al indicador y que manifiesta lo que se desea medir con él." sqref="B51:B66" xr:uid="{69818C42-E99F-4011-8CC1-5ED694577522}"/>
    <dataValidation allowBlank="1" showInputMessage="1" showErrorMessage="1" promptTitle="Sintaxis:" prompt="Las variables empleadas deberán de guardar una estrecha relación  con el método de cálculo. " sqref="D21:D22" xr:uid="{00000000-0002-0000-0A00-000002000000}"/>
    <dataValidation type="list" allowBlank="1" showInputMessage="1" showErrorMessage="1" promptTitle="Descripción:" prompt="Hace referencia al sentido que debe tener el comportamiento del indicador para medir su avance. " sqref="J32" xr:uid="{00000000-0002-0000-0A00-000003000000}">
      <formula1>" Descendente, Ascendente"</formula1>
    </dataValidation>
    <dataValidation type="list" allowBlank="1" showInputMessage="1" showErrorMessage="1" promptTitle="Descripción:" prompt="Hace referencia a la dirección del desempeño del indicador." sqref="O32:Q32" xr:uid="{00000000-0002-0000-0A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5000000}"/>
    <dataValidation allowBlank="1" showInputMessage="1" showErrorMessage="1" promptTitle="Descripción:" prompt="Resulta de la aplicación de las variables de la fórmula del indicador. " sqref="P41:P42 Q41:Q44 P51:Q66" xr:uid="{00000000-0002-0000-0A00-000006000000}"/>
    <dataValidation allowBlank="1" showInputMessage="1" showErrorMessage="1" promptTitle="Sintaxis:" prompt="Sustantivo derivado de un verbo + cuantificación + complemento." sqref="A51:A66" xr:uid="{00000000-0002-0000-0A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8000000}"/>
    <dataValidation allowBlank="1" showInputMessage="1" showErrorMessage="1" prompt="Ver punto 3_x000a__x000a_Conceptos por capturar:_x000a_Valor de la Línea Base: Valor inicial del indicador." sqref="D32:E32" xr:uid="{00000000-0002-0000-0A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A000000}"/>
    <dataValidation allowBlank="1" showInputMessage="1" showErrorMessage="1" promptTitle="Monitoreable" prompt="Los indicadores deben poder sujetarse a una comprobación independiente._x000a_" sqref="K26:L26" xr:uid="{00000000-0002-0000-0A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D000000}"/>
    <dataValidation type="list" allowBlank="1" showInputMessage="1" showErrorMessage="1" prompt="2_x000a_" sqref="Q16" xr:uid="{00000000-0002-0000-0A00-00000E000000}">
      <formula1>"Eficacia, Eficiencia, Economía, Calidad"</formula1>
    </dataValidation>
    <dataValidation type="list" allowBlank="1" showInputMessage="1" showErrorMessage="1" prompt="Ver punto 1._x000a_" sqref="Q15" xr:uid="{00000000-0002-0000-0A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2000000}"/>
    <dataValidation allowBlank="1" showInputMessage="1" showErrorMessage="1" promptTitle="Descripción:" prompt="Anotar la justificación del incumplimiento de la meta programada." sqref="F68:Q69" xr:uid="{00000000-0002-0000-0A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2:O74" xr:uid="{00000000-0002-0000-0A00-000014000000}"/>
    <dataValidation allowBlank="1" showInputMessage="1" showErrorMessage="1" prompt="Fuente de información para la consulta de la variable 1" sqref="Q21" xr:uid="{00000000-0002-0000-0A00-000015000000}"/>
    <dataValidation allowBlank="1" showInputMessage="1" showErrorMessage="1" prompt="Fuente de información para la consulta de la variable 2" sqref="Q22" xr:uid="{00000000-0002-0000-0A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9000000}"/>
    <dataValidation allowBlank="1" showInputMessage="1" showErrorMessage="1" promptTitle="Claro" prompt="Los indicadores deben ser tan directos e inequívocos como sea posible; es decir, entendibles._x000a_" sqref="D26" xr:uid="{00000000-0002-0000-0A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1F000000}"/>
    <dataValidation allowBlank="1" showInputMessage="1" showErrorMessage="1" prompt="2" sqref="Q17" xr:uid="{00000000-0002-0000-0A00-000020000000}"/>
    <dataValidation type="list" allowBlank="1" showInputMessage="1" showErrorMessage="1" promptTitle="Dimensión del indicador" prompt="Ver descripción (2)" sqref="M16:P16" xr:uid="{3B4CF8B4-A33C-408E-AE5B-F6B9930956AB}">
      <formula1>"Eficacia, Eficiencia, Economía, Calidad"</formula1>
    </dataValidation>
    <dataValidation type="list" allowBlank="1" showInputMessage="1" showErrorMessage="1" promptTitle="Tipor de Indicador" prompt="Ver descripción (1)_x000a_" sqref="M15:P15" xr:uid="{D5E47F59-6E3C-4B95-8CF7-2E2C7BC54D43}">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23000000}"/>
  </dataValidations>
  <pageMargins left="0.23622047244094491" right="0.23622047244094491" top="0.74803149606299213" bottom="0.74803149606299213" header="0.31496062992125984" footer="0.31496062992125984"/>
  <pageSetup scale="58" fitToHeight="0" orientation="landscape" r:id="rId1"/>
  <rowBreaks count="2" manualBreakCount="2">
    <brk id="36" max="15" man="1"/>
    <brk id="6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CCCE5375-8847-4802-BF6D-7913E76F0821}">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69"/>
  <sheetViews>
    <sheetView showGridLines="0" view="pageBreakPreview" topLeftCell="A46" zoomScale="94" zoomScaleNormal="100" zoomScaleSheetLayoutView="118" workbookViewId="0">
      <selection activeCell="C56" activeCellId="1" sqref="A55:XFD55 A56:XFD56"/>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542" t="s">
        <v>176</v>
      </c>
      <c r="B6" s="542"/>
      <c r="C6" s="542"/>
      <c r="D6" s="542"/>
      <c r="E6" s="542"/>
      <c r="F6" s="542"/>
      <c r="G6" s="542"/>
      <c r="H6" s="542"/>
      <c r="I6" s="542"/>
      <c r="J6" s="542"/>
      <c r="K6" s="542"/>
      <c r="L6" s="542"/>
      <c r="M6" s="542"/>
      <c r="N6" s="542"/>
      <c r="O6" s="542"/>
      <c r="P6" s="108"/>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368</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ht="33.75" customHeight="1" x14ac:dyDescent="0.2">
      <c r="A12" s="406" t="s">
        <v>156</v>
      </c>
      <c r="B12" s="487"/>
      <c r="C12" s="407"/>
      <c r="D12" s="432" t="s">
        <v>601</v>
      </c>
      <c r="E12" s="432"/>
      <c r="F12" s="432"/>
      <c r="G12" s="432"/>
      <c r="H12" s="432"/>
      <c r="I12" s="432"/>
      <c r="J12" s="432"/>
      <c r="K12" s="432"/>
      <c r="L12" s="432"/>
      <c r="M12" s="432"/>
      <c r="N12" s="432"/>
      <c r="O12" s="432"/>
      <c r="P12" s="432"/>
      <c r="Q12" s="85"/>
    </row>
    <row r="13" spans="1:18" ht="9.9499999999999993" customHeight="1" x14ac:dyDescent="0.2"/>
    <row r="14" spans="1:18" s="63" customFormat="1" x14ac:dyDescent="0.35">
      <c r="A14" s="121" t="s">
        <v>88</v>
      </c>
      <c r="B14" s="122"/>
      <c r="C14" s="122"/>
      <c r="D14" s="122"/>
      <c r="E14" s="122"/>
      <c r="F14" s="122"/>
      <c r="G14" s="122"/>
      <c r="H14" s="122"/>
      <c r="I14" s="122"/>
      <c r="J14" s="122"/>
      <c r="K14" s="122"/>
      <c r="L14" s="122"/>
      <c r="M14" s="122"/>
      <c r="N14" s="122"/>
      <c r="O14" s="122"/>
      <c r="P14" s="86"/>
      <c r="Q14" s="76"/>
      <c r="R14" s="62"/>
    </row>
    <row r="15" spans="1:18" ht="25.5" customHeight="1" x14ac:dyDescent="0.2">
      <c r="A15" s="450" t="s">
        <v>89</v>
      </c>
      <c r="B15" s="450"/>
      <c r="C15" s="450"/>
      <c r="D15" s="438" t="s">
        <v>368</v>
      </c>
      <c r="E15" s="438"/>
      <c r="F15" s="438"/>
      <c r="G15" s="438"/>
      <c r="H15" s="438"/>
      <c r="I15" s="438"/>
      <c r="J15" s="438"/>
      <c r="K15" s="419" t="s">
        <v>157</v>
      </c>
      <c r="L15" s="419"/>
      <c r="M15" s="436" t="s">
        <v>250</v>
      </c>
      <c r="N15" s="436"/>
      <c r="O15" s="436"/>
      <c r="P15" s="436"/>
      <c r="Q15" s="87"/>
      <c r="R15" s="437" t="s">
        <v>91</v>
      </c>
    </row>
    <row r="16" spans="1:18" ht="25.5" customHeight="1" x14ac:dyDescent="0.2">
      <c r="A16" s="450" t="s">
        <v>92</v>
      </c>
      <c r="B16" s="450"/>
      <c r="C16" s="450"/>
      <c r="D16" s="438" t="s">
        <v>566</v>
      </c>
      <c r="E16" s="438"/>
      <c r="F16" s="438"/>
      <c r="G16" s="438"/>
      <c r="H16" s="438"/>
      <c r="I16" s="438"/>
      <c r="J16" s="438"/>
      <c r="K16" s="419" t="s">
        <v>158</v>
      </c>
      <c r="L16" s="419"/>
      <c r="M16" s="436" t="s">
        <v>260</v>
      </c>
      <c r="N16" s="436"/>
      <c r="O16" s="436"/>
      <c r="P16" s="436"/>
      <c r="Q16" s="88"/>
      <c r="R16" s="437"/>
    </row>
    <row r="17" spans="1:18" ht="27" customHeight="1" x14ac:dyDescent="0.2">
      <c r="A17" s="450" t="s">
        <v>159</v>
      </c>
      <c r="B17" s="450"/>
      <c r="C17" s="450"/>
      <c r="D17" s="438" t="s">
        <v>596</v>
      </c>
      <c r="E17" s="438"/>
      <c r="F17" s="438"/>
      <c r="G17" s="438"/>
      <c r="H17" s="438"/>
      <c r="I17" s="438"/>
      <c r="J17" s="438"/>
      <c r="K17" s="419" t="s">
        <v>177</v>
      </c>
      <c r="L17" s="419"/>
      <c r="M17" s="436" t="s">
        <v>584</v>
      </c>
      <c r="N17" s="436"/>
      <c r="O17" s="436"/>
      <c r="P17" s="436"/>
      <c r="Q17" s="88"/>
      <c r="R17" s="437"/>
    </row>
    <row r="18" spans="1:18" ht="30" customHeight="1" x14ac:dyDescent="0.2">
      <c r="A18" s="507" t="s">
        <v>96</v>
      </c>
      <c r="B18" s="501"/>
      <c r="C18" s="508"/>
      <c r="D18" s="466" t="s">
        <v>593</v>
      </c>
      <c r="E18" s="466"/>
      <c r="F18" s="466"/>
      <c r="G18" s="466"/>
      <c r="H18" s="466"/>
      <c r="I18" s="449" t="s">
        <v>97</v>
      </c>
      <c r="J18" s="89" t="s">
        <v>98</v>
      </c>
      <c r="K18" s="408" t="s">
        <v>594</v>
      </c>
      <c r="L18" s="408"/>
      <c r="M18" s="408"/>
      <c r="N18" s="408"/>
      <c r="O18" s="408"/>
      <c r="P18" s="408"/>
      <c r="Q18" s="90"/>
      <c r="R18" s="437"/>
    </row>
    <row r="19" spans="1:18" ht="30" customHeight="1" x14ac:dyDescent="0.2">
      <c r="A19" s="509"/>
      <c r="B19" s="550"/>
      <c r="C19" s="551"/>
      <c r="D19" s="466"/>
      <c r="E19" s="466"/>
      <c r="F19" s="466"/>
      <c r="G19" s="466"/>
      <c r="H19" s="466"/>
      <c r="I19" s="449"/>
      <c r="J19" s="89" t="s">
        <v>99</v>
      </c>
      <c r="K19" s="408" t="s">
        <v>595</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542</v>
      </c>
      <c r="E21" s="440"/>
      <c r="F21" s="440"/>
      <c r="G21" s="440"/>
      <c r="H21" s="440"/>
      <c r="I21" s="440"/>
      <c r="J21" s="440"/>
      <c r="K21" s="440"/>
      <c r="L21" s="440"/>
      <c r="M21" s="440"/>
      <c r="N21" s="440"/>
      <c r="O21" s="440"/>
      <c r="P21" s="441"/>
      <c r="Q21" s="92"/>
      <c r="R21" s="437"/>
    </row>
    <row r="22" spans="1:18" x14ac:dyDescent="0.2">
      <c r="A22" s="450" t="s">
        <v>162</v>
      </c>
      <c r="B22" s="450"/>
      <c r="C22" s="450"/>
      <c r="D22" s="439" t="s">
        <v>542</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110"/>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547"/>
      <c r="B27" s="548"/>
      <c r="C27" s="549"/>
      <c r="D27" s="504" t="s">
        <v>215</v>
      </c>
      <c r="E27" s="505"/>
      <c r="F27" s="506"/>
      <c r="G27" s="506" t="s">
        <v>215</v>
      </c>
      <c r="H27" s="411"/>
      <c r="I27" s="411" t="s">
        <v>215</v>
      </c>
      <c r="J27" s="411"/>
      <c r="K27" s="411" t="s">
        <v>215</v>
      </c>
      <c r="L27" s="411"/>
      <c r="M27" s="411" t="s">
        <v>215</v>
      </c>
      <c r="N27" s="411"/>
      <c r="O27" s="443" t="s">
        <v>215</v>
      </c>
      <c r="P27" s="443"/>
      <c r="Q27" s="98"/>
      <c r="R27" s="437"/>
    </row>
    <row r="28" spans="1:18" ht="104.25" customHeight="1" x14ac:dyDescent="0.35">
      <c r="A28" s="484" t="s">
        <v>110</v>
      </c>
      <c r="B28" s="485"/>
      <c r="C28" s="486"/>
      <c r="D28" s="481" t="s">
        <v>701</v>
      </c>
      <c r="E28" s="482"/>
      <c r="F28" s="483"/>
      <c r="G28" s="481" t="s">
        <v>648</v>
      </c>
      <c r="H28" s="483"/>
      <c r="I28" s="481" t="s">
        <v>702</v>
      </c>
      <c r="J28" s="483"/>
      <c r="K28" s="481" t="s">
        <v>649</v>
      </c>
      <c r="L28" s="483"/>
      <c r="M28" s="481" t="s">
        <v>650</v>
      </c>
      <c r="N28" s="483"/>
      <c r="O28" s="481" t="s">
        <v>703</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50"/>
      <c r="C32" s="551"/>
      <c r="D32" s="543">
        <v>200</v>
      </c>
      <c r="E32" s="544"/>
      <c r="F32" s="439">
        <v>2024</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111"/>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650</v>
      </c>
      <c r="E35" s="471"/>
      <c r="F35" s="463">
        <v>550</v>
      </c>
      <c r="G35" s="464"/>
      <c r="H35" s="465">
        <v>180</v>
      </c>
      <c r="I35" s="554"/>
      <c r="J35" s="460"/>
      <c r="K35" s="460"/>
      <c r="L35" s="460"/>
      <c r="M35" s="522" t="s">
        <v>240</v>
      </c>
      <c r="N35" s="522"/>
      <c r="O35" s="522"/>
      <c r="P35" s="522"/>
      <c r="Q35" s="90"/>
      <c r="R35" s="437"/>
    </row>
    <row r="36" spans="1:18" x14ac:dyDescent="0.2">
      <c r="A36" s="450" t="s">
        <v>210</v>
      </c>
      <c r="B36" s="450"/>
      <c r="C36" s="450"/>
      <c r="D36" s="471">
        <v>1105</v>
      </c>
      <c r="E36" s="471"/>
      <c r="F36" s="523">
        <v>625</v>
      </c>
      <c r="G36" s="458"/>
      <c r="H36" s="459"/>
      <c r="I36" s="458"/>
      <c r="J36" s="471"/>
      <c r="K36" s="471"/>
      <c r="L36" s="471"/>
      <c r="M36" s="466"/>
      <c r="N36" s="466"/>
      <c r="O36" s="466"/>
      <c r="P36" s="466"/>
      <c r="Q36" s="90"/>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12"/>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78"/>
      <c r="E41" s="78"/>
      <c r="F41" s="78"/>
      <c r="G41" s="78"/>
      <c r="H41" s="78"/>
      <c r="I41" s="137">
        <v>90</v>
      </c>
      <c r="J41" s="78"/>
      <c r="K41" s="78"/>
      <c r="L41" s="78"/>
      <c r="M41" s="78"/>
      <c r="N41" s="78"/>
      <c r="O41" s="137">
        <v>90</v>
      </c>
      <c r="P41" s="135">
        <f>SUM(D41:O41)</f>
        <v>180</v>
      </c>
      <c r="Q41" s="105"/>
    </row>
    <row r="42" spans="1:18" ht="22.5" customHeight="1" x14ac:dyDescent="0.2">
      <c r="A42" s="450" t="s">
        <v>210</v>
      </c>
      <c r="B42" s="450"/>
      <c r="C42" s="450"/>
      <c r="D42" s="79"/>
      <c r="E42" s="79"/>
      <c r="F42" s="79"/>
      <c r="G42" s="79"/>
      <c r="H42" s="79"/>
      <c r="I42" s="79"/>
      <c r="J42" s="79"/>
      <c r="K42" s="79"/>
      <c r="L42" s="79"/>
      <c r="M42" s="79"/>
      <c r="N42" s="79"/>
      <c r="O42" s="79"/>
      <c r="P42" s="135">
        <f>SUM(D42:O42)</f>
        <v>0</v>
      </c>
      <c r="Q42" s="105"/>
    </row>
    <row r="43" spans="1:18" ht="27" customHeight="1" x14ac:dyDescent="0.2">
      <c r="A43" s="450" t="s">
        <v>164</v>
      </c>
      <c r="B43" s="450"/>
      <c r="C43" s="450"/>
      <c r="D43" s="80"/>
      <c r="E43" s="80"/>
      <c r="F43" s="80"/>
      <c r="G43" s="80"/>
      <c r="H43" s="80"/>
      <c r="I43" s="80"/>
      <c r="J43" s="80"/>
      <c r="K43" s="80"/>
      <c r="L43" s="80"/>
      <c r="M43" s="80"/>
      <c r="N43" s="80"/>
      <c r="O43" s="80"/>
      <c r="P43" s="80"/>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55"/>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45" customHeight="1" x14ac:dyDescent="0.2">
      <c r="A51" s="538" t="s">
        <v>290</v>
      </c>
      <c r="B51" s="540" t="s">
        <v>272</v>
      </c>
      <c r="C51" s="106" t="s">
        <v>167</v>
      </c>
      <c r="D51" s="106"/>
      <c r="E51" s="106"/>
      <c r="F51" s="143">
        <v>3</v>
      </c>
      <c r="G51" s="144"/>
      <c r="H51" s="144"/>
      <c r="I51" s="144">
        <v>3</v>
      </c>
      <c r="J51" s="143"/>
      <c r="K51" s="143"/>
      <c r="L51" s="143">
        <v>3</v>
      </c>
      <c r="M51" s="145"/>
      <c r="N51" s="145"/>
      <c r="O51" s="145">
        <v>3</v>
      </c>
      <c r="P51" s="141">
        <f>SUM(D51:O51)</f>
        <v>12</v>
      </c>
    </row>
    <row r="52" spans="1:17" ht="45" customHeight="1" x14ac:dyDescent="0.2">
      <c r="A52" s="539"/>
      <c r="B52" s="460"/>
      <c r="C52" s="106" t="s">
        <v>168</v>
      </c>
      <c r="D52" s="106"/>
      <c r="E52" s="106"/>
      <c r="F52" s="143">
        <v>3</v>
      </c>
      <c r="G52" s="144"/>
      <c r="H52" s="144"/>
      <c r="I52" s="144"/>
      <c r="J52" s="143"/>
      <c r="K52" s="143"/>
      <c r="L52" s="143"/>
      <c r="M52" s="145"/>
      <c r="N52" s="145"/>
      <c r="O52" s="145"/>
      <c r="P52" s="141">
        <f t="shared" ref="P52:P60" si="0">SUM(D52:O52)</f>
        <v>3</v>
      </c>
    </row>
    <row r="53" spans="1:17" ht="45" customHeight="1" x14ac:dyDescent="0.2">
      <c r="A53" s="538" t="s">
        <v>291</v>
      </c>
      <c r="B53" s="540" t="s">
        <v>272</v>
      </c>
      <c r="C53" s="106" t="s">
        <v>167</v>
      </c>
      <c r="D53" s="106"/>
      <c r="E53" s="106"/>
      <c r="F53" s="143">
        <v>3</v>
      </c>
      <c r="G53" s="144"/>
      <c r="H53" s="144"/>
      <c r="I53" s="144">
        <v>3</v>
      </c>
      <c r="J53" s="143"/>
      <c r="K53" s="143"/>
      <c r="L53" s="143">
        <v>2</v>
      </c>
      <c r="M53" s="145"/>
      <c r="N53" s="145"/>
      <c r="O53" s="145">
        <v>2</v>
      </c>
      <c r="P53" s="141">
        <f t="shared" si="0"/>
        <v>10</v>
      </c>
    </row>
    <row r="54" spans="1:17" ht="45" customHeight="1" x14ac:dyDescent="0.2">
      <c r="A54" s="539"/>
      <c r="B54" s="460"/>
      <c r="C54" s="106" t="s">
        <v>168</v>
      </c>
      <c r="D54" s="106"/>
      <c r="E54" s="106"/>
      <c r="F54" s="143">
        <v>3</v>
      </c>
      <c r="G54" s="144"/>
      <c r="H54" s="144"/>
      <c r="I54" s="144"/>
      <c r="J54" s="143"/>
      <c r="K54" s="143"/>
      <c r="L54" s="143"/>
      <c r="M54" s="145"/>
      <c r="N54" s="145"/>
      <c r="O54" s="145"/>
      <c r="P54" s="141">
        <f t="shared" si="0"/>
        <v>3</v>
      </c>
    </row>
    <row r="55" spans="1:17" ht="38.25" customHeight="1" x14ac:dyDescent="0.2">
      <c r="A55" s="538" t="s">
        <v>292</v>
      </c>
      <c r="B55" s="540" t="s">
        <v>272</v>
      </c>
      <c r="C55" s="106" t="s">
        <v>167</v>
      </c>
      <c r="D55" s="106"/>
      <c r="E55" s="106"/>
      <c r="F55" s="143">
        <v>3</v>
      </c>
      <c r="G55" s="144"/>
      <c r="H55" s="144"/>
      <c r="I55" s="144">
        <v>3</v>
      </c>
      <c r="J55" s="143"/>
      <c r="K55" s="143"/>
      <c r="L55" s="143">
        <v>3</v>
      </c>
      <c r="M55" s="145"/>
      <c r="N55" s="145"/>
      <c r="O55" s="145">
        <v>3</v>
      </c>
      <c r="P55" s="141">
        <f t="shared" si="0"/>
        <v>12</v>
      </c>
    </row>
    <row r="56" spans="1:17" ht="38.25" customHeight="1" x14ac:dyDescent="0.2">
      <c r="A56" s="539"/>
      <c r="B56" s="460"/>
      <c r="C56" s="106" t="s">
        <v>168</v>
      </c>
      <c r="D56" s="106"/>
      <c r="E56" s="106"/>
      <c r="F56" s="143">
        <v>3</v>
      </c>
      <c r="G56" s="144"/>
      <c r="H56" s="144"/>
      <c r="I56" s="144"/>
      <c r="J56" s="143"/>
      <c r="K56" s="143"/>
      <c r="L56" s="143"/>
      <c r="M56" s="145"/>
      <c r="N56" s="145"/>
      <c r="O56" s="145"/>
      <c r="P56" s="141">
        <f t="shared" si="0"/>
        <v>3</v>
      </c>
    </row>
    <row r="57" spans="1:17" ht="22.5" customHeight="1" x14ac:dyDescent="0.2">
      <c r="A57" s="538" t="s">
        <v>293</v>
      </c>
      <c r="B57" s="540" t="s">
        <v>272</v>
      </c>
      <c r="C57" s="106" t="s">
        <v>167</v>
      </c>
      <c r="D57" s="106"/>
      <c r="E57" s="106"/>
      <c r="F57" s="143"/>
      <c r="G57" s="144"/>
      <c r="H57" s="144"/>
      <c r="I57" s="144">
        <v>12</v>
      </c>
      <c r="J57" s="143"/>
      <c r="K57" s="143"/>
      <c r="L57" s="143">
        <v>12</v>
      </c>
      <c r="M57" s="145"/>
      <c r="N57" s="145"/>
      <c r="O57" s="145"/>
      <c r="P57" s="141">
        <f t="shared" si="0"/>
        <v>24</v>
      </c>
    </row>
    <row r="58" spans="1:17" ht="22.5" customHeight="1" x14ac:dyDescent="0.2">
      <c r="A58" s="539"/>
      <c r="B58" s="460"/>
      <c r="C58" s="106" t="s">
        <v>168</v>
      </c>
      <c r="D58" s="106"/>
      <c r="E58" s="106"/>
      <c r="F58" s="143"/>
      <c r="G58" s="144"/>
      <c r="H58" s="144"/>
      <c r="I58" s="144"/>
      <c r="J58" s="143"/>
      <c r="K58" s="143"/>
      <c r="L58" s="143"/>
      <c r="M58" s="145"/>
      <c r="N58" s="145"/>
      <c r="O58" s="145"/>
      <c r="P58" s="141">
        <f t="shared" si="0"/>
        <v>0</v>
      </c>
    </row>
    <row r="59" spans="1:17" ht="25.5" customHeight="1" x14ac:dyDescent="0.2">
      <c r="A59" s="538" t="s">
        <v>294</v>
      </c>
      <c r="B59" s="540" t="s">
        <v>272</v>
      </c>
      <c r="C59" s="106" t="s">
        <v>167</v>
      </c>
      <c r="D59" s="106"/>
      <c r="E59" s="106"/>
      <c r="F59" s="143">
        <v>12</v>
      </c>
      <c r="G59" s="144"/>
      <c r="H59" s="144"/>
      <c r="I59" s="144">
        <v>12</v>
      </c>
      <c r="J59" s="143"/>
      <c r="K59" s="143"/>
      <c r="L59" s="143">
        <v>12</v>
      </c>
      <c r="M59" s="145"/>
      <c r="N59" s="145"/>
      <c r="O59" s="145">
        <v>12</v>
      </c>
      <c r="P59" s="141">
        <f t="shared" si="0"/>
        <v>48</v>
      </c>
    </row>
    <row r="60" spans="1:17" ht="25.5" customHeight="1" x14ac:dyDescent="0.2">
      <c r="A60" s="539"/>
      <c r="B60" s="460"/>
      <c r="C60" s="106" t="s">
        <v>168</v>
      </c>
      <c r="D60" s="106"/>
      <c r="E60" s="106"/>
      <c r="F60" s="143">
        <v>12</v>
      </c>
      <c r="G60" s="144"/>
      <c r="H60" s="144"/>
      <c r="I60" s="144"/>
      <c r="J60" s="143"/>
      <c r="K60" s="143"/>
      <c r="L60" s="143"/>
      <c r="M60" s="145"/>
      <c r="N60" s="145"/>
      <c r="O60" s="145"/>
      <c r="P60" s="141">
        <f t="shared" si="0"/>
        <v>12</v>
      </c>
    </row>
    <row r="62" spans="1:17" ht="18" customHeight="1" x14ac:dyDescent="0.2">
      <c r="A62" s="541" t="s">
        <v>169</v>
      </c>
      <c r="B62" s="541"/>
      <c r="C62" s="541"/>
      <c r="D62" s="541"/>
      <c r="E62" s="541"/>
      <c r="F62" s="471"/>
      <c r="G62" s="471"/>
      <c r="H62" s="471"/>
      <c r="I62" s="471"/>
      <c r="J62" s="471"/>
      <c r="K62" s="471"/>
      <c r="L62" s="471"/>
      <c r="M62" s="471"/>
      <c r="N62" s="471"/>
      <c r="O62" s="471"/>
      <c r="P62" s="471"/>
      <c r="Q62" s="107"/>
    </row>
    <row r="63" spans="1:17" x14ac:dyDescent="0.2">
      <c r="A63" s="541"/>
      <c r="B63" s="541"/>
      <c r="C63" s="541"/>
      <c r="D63" s="541"/>
      <c r="E63" s="541"/>
      <c r="F63" s="471"/>
      <c r="G63" s="471"/>
      <c r="H63" s="471"/>
      <c r="I63" s="471"/>
      <c r="J63" s="471"/>
      <c r="K63" s="471"/>
      <c r="L63" s="471"/>
      <c r="M63" s="471"/>
      <c r="N63" s="471"/>
      <c r="O63" s="471"/>
      <c r="P63" s="471"/>
      <c r="Q63" s="107"/>
    </row>
    <row r="65" spans="1:15" x14ac:dyDescent="0.2">
      <c r="L65" s="60"/>
    </row>
    <row r="66" spans="1:15" ht="18.75" x14ac:dyDescent="0.2">
      <c r="A66" s="472"/>
      <c r="B66" s="472"/>
      <c r="C66" s="472"/>
      <c r="D66" s="472"/>
      <c r="E66" s="472"/>
      <c r="F66" s="472"/>
      <c r="G66" s="472"/>
      <c r="H66" s="472"/>
      <c r="I66" s="472"/>
      <c r="J66" s="472"/>
      <c r="K66" s="472"/>
      <c r="L66" s="472"/>
      <c r="M66" s="472"/>
      <c r="N66" s="472"/>
      <c r="O66" s="472"/>
    </row>
    <row r="67" spans="1:15" x14ac:dyDescent="0.2">
      <c r="L67" s="60"/>
    </row>
    <row r="68" spans="1:15" x14ac:dyDescent="0.2">
      <c r="L68" s="60"/>
    </row>
    <row r="69" spans="1:15" x14ac:dyDescent="0.2">
      <c r="L69" s="60"/>
    </row>
  </sheetData>
  <mergeCells count="136">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00000000}"/>
    <dataValidation allowBlank="1" showInputMessage="1" showErrorMessage="1" prompt="2" sqref="Q17" xr:uid="{00000000-0002-0000-0B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6000000}"/>
    <dataValidation allowBlank="1" showInputMessage="1" showErrorMessage="1" promptTitle="Claro" prompt="Los indicadores deben ser tan directos e inequívocos como sea posible; es decir, entendibles._x000a_" sqref="D26" xr:uid="{00000000-0002-0000-0B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A000000}"/>
    <dataValidation allowBlank="1" showInputMessage="1" showErrorMessage="1" prompt="Fuente de información para la consulta de la variable 2" sqref="Q22" xr:uid="{00000000-0002-0000-0B00-00000B000000}"/>
    <dataValidation allowBlank="1" showInputMessage="1" showErrorMessage="1" prompt="Fuente de información para la consulta de la variable 1" sqref="Q21" xr:uid="{00000000-0002-0000-0B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B00-00000D000000}"/>
    <dataValidation allowBlank="1" showInputMessage="1" showErrorMessage="1" promptTitle="Descripción:" prompt="Anotar la justificación del incumplimiento de la meta programada." sqref="F62:Q63" xr:uid="{00000000-0002-0000-0B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1000000}"/>
    <dataValidation type="list" allowBlank="1" showInputMessage="1" showErrorMessage="1" prompt="Ver punto 1._x000a_" sqref="Q15" xr:uid="{00000000-0002-0000-0B00-000012000000}">
      <formula1>"Estratégicos,Gestión, "</formula1>
    </dataValidation>
    <dataValidation type="list" allowBlank="1" showInputMessage="1" showErrorMessage="1" prompt="2_x000a_" sqref="Q16" xr:uid="{00000000-0002-0000-0B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5000000}"/>
    <dataValidation allowBlank="1" showInputMessage="1" showErrorMessage="1" promptTitle="Monitoreable" prompt="Los indicadores deben poder sujetarse a una comprobación independiente._x000a_" sqref="K26:L26" xr:uid="{00000000-0002-0000-0B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7000000}"/>
    <dataValidation allowBlank="1" showInputMessage="1" showErrorMessage="1" prompt="Ver punto 3_x000a__x000a_Conceptos por capturar:_x000a_Valor de la Línea Base: Valor inicial del indicador." sqref="D32:E32" xr:uid="{00000000-0002-0000-0B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9000000}"/>
    <dataValidation allowBlank="1" showInputMessage="1" showErrorMessage="1" promptTitle="Sintaxis:" prompt="Sustantivo derivado de un verbo + cuantificación + complemento." sqref="A51:A60" xr:uid="{00000000-0002-0000-0B00-00001A000000}"/>
    <dataValidation allowBlank="1" showInputMessage="1" showErrorMessage="1" promptTitle="Descripción:" prompt="Resulta de la aplicación de las variables de la fórmula del indicador. " sqref="P51:Q60 Q41:Q44 P41:P42" xr:uid="{00000000-0002-0000-0B00-00001B000000}"/>
    <dataValidation allowBlank="1" showInputMessage="1" showErrorMessage="1" prompt="Este dato es el resultado del cálculo  en términos porcentuales condicionado por el sentido del indicador, entre la meta realiza y la meta programada." sqref="P45:Q46" xr:uid="{00000000-0002-0000-0B00-00001C000000}"/>
    <dataValidation type="list" allowBlank="1" showInputMessage="1" showErrorMessage="1" promptTitle="Descripción:" prompt="Hace referencia a la dirección del desempeño del indicador." sqref="O32:Q32" xr:uid="{00000000-0002-0000-0B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1F000000}"/>
    <dataValidation allowBlank="1" showInputMessage="1" showErrorMessage="1" promptTitle="Sintaxis:" prompt="Es la expresión que identifica al indicador y que manifiesta lo que se desea medir con él." sqref="B51:B60" xr:uid="{1D100233-5B33-4AA9-BEA4-3D1590A3B4AA}"/>
    <dataValidation type="list" allowBlank="1" showInputMessage="1" showErrorMessage="1" promptTitle="Dimensión del indicador" prompt="Ver descripción (2)" sqref="M16:P16" xr:uid="{00000000-0002-0000-0B00-000021000000}">
      <formula1>"Eficacia, Eficiencia, Economía, Calidad"</formula1>
    </dataValidation>
    <dataValidation type="list" allowBlank="1" showInputMessage="1" showErrorMessage="1" promptTitle="Tipor de Indicador" prompt="Ver descripción (1)_x000a_" sqref="M15:P15" xr:uid="{00000000-0002-0000-0B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23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F95140F4-FC2B-4E70-908D-8779892D45E9}">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B1E8-9261-48BE-8BB2-9EFE08FF9C17}">
  <sheetPr>
    <tabColor rgb="FFC0C0C0"/>
    <pageSetUpPr fitToPage="1"/>
  </sheetPr>
  <dimension ref="A1:R65"/>
  <sheetViews>
    <sheetView showGridLines="0" view="pageBreakPreview" topLeftCell="A34" zoomScale="95" zoomScaleNormal="100" zoomScaleSheetLayoutView="95" workbookViewId="0">
      <selection activeCell="A30" sqref="A30:O30"/>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490" t="s">
        <v>223</v>
      </c>
      <c r="B6" s="490"/>
      <c r="C6" s="490"/>
      <c r="D6" s="490"/>
      <c r="E6" s="490"/>
      <c r="F6" s="490"/>
      <c r="G6" s="490"/>
      <c r="H6" s="490"/>
      <c r="I6" s="490"/>
      <c r="J6" s="490"/>
      <c r="K6" s="490"/>
      <c r="L6" s="490"/>
      <c r="M6" s="490"/>
      <c r="N6" s="490"/>
      <c r="O6" s="490"/>
      <c r="P6" s="490"/>
      <c r="Q6" s="81"/>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371</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x14ac:dyDescent="0.2">
      <c r="A12" s="406" t="s">
        <v>156</v>
      </c>
      <c r="B12" s="487"/>
      <c r="C12" s="407"/>
      <c r="D12" s="477" t="s">
        <v>601</v>
      </c>
      <c r="E12" s="477"/>
      <c r="F12" s="477"/>
      <c r="G12" s="477"/>
      <c r="H12" s="477"/>
      <c r="I12" s="477"/>
      <c r="J12" s="477"/>
      <c r="K12" s="477"/>
      <c r="L12" s="477"/>
      <c r="M12" s="477"/>
      <c r="N12" s="477"/>
      <c r="O12" s="477"/>
      <c r="P12" s="477"/>
      <c r="Q12" s="85"/>
    </row>
    <row r="13" spans="1:18" ht="9.9499999999999993" customHeight="1" x14ac:dyDescent="0.2"/>
    <row r="14" spans="1:18" s="63" customFormat="1" x14ac:dyDescent="0.35">
      <c r="A14" s="467" t="s">
        <v>88</v>
      </c>
      <c r="B14" s="468"/>
      <c r="C14" s="468"/>
      <c r="D14" s="468"/>
      <c r="E14" s="468"/>
      <c r="F14" s="468"/>
      <c r="G14" s="468"/>
      <c r="H14" s="468"/>
      <c r="I14" s="468"/>
      <c r="J14" s="468"/>
      <c r="K14" s="468"/>
      <c r="L14" s="468"/>
      <c r="M14" s="468"/>
      <c r="N14" s="468"/>
      <c r="O14" s="468"/>
      <c r="P14" s="468"/>
      <c r="Q14" s="76"/>
      <c r="R14" s="62"/>
    </row>
    <row r="15" spans="1:18" ht="25.5" customHeight="1" x14ac:dyDescent="0.2">
      <c r="A15" s="450" t="s">
        <v>89</v>
      </c>
      <c r="B15" s="450"/>
      <c r="C15" s="450"/>
      <c r="D15" s="438" t="s">
        <v>597</v>
      </c>
      <c r="E15" s="438"/>
      <c r="F15" s="438"/>
      <c r="G15" s="438"/>
      <c r="H15" s="438"/>
      <c r="I15" s="438"/>
      <c r="J15" s="438"/>
      <c r="K15" s="419" t="s">
        <v>157</v>
      </c>
      <c r="L15" s="419"/>
      <c r="M15" s="436" t="s">
        <v>250</v>
      </c>
      <c r="N15" s="436"/>
      <c r="O15" s="436"/>
      <c r="P15" s="436"/>
      <c r="Q15" s="87"/>
      <c r="R15" s="437" t="s">
        <v>91</v>
      </c>
    </row>
    <row r="16" spans="1:18" ht="25.5" customHeight="1" x14ac:dyDescent="0.2">
      <c r="A16" s="450" t="s">
        <v>92</v>
      </c>
      <c r="B16" s="450"/>
      <c r="C16" s="450"/>
      <c r="D16" s="438" t="s">
        <v>588</v>
      </c>
      <c r="E16" s="438"/>
      <c r="F16" s="438"/>
      <c r="G16" s="438"/>
      <c r="H16" s="438"/>
      <c r="I16" s="438"/>
      <c r="J16" s="438"/>
      <c r="K16" s="419" t="s">
        <v>158</v>
      </c>
      <c r="L16" s="419"/>
      <c r="M16" s="436" t="s">
        <v>260</v>
      </c>
      <c r="N16" s="436"/>
      <c r="O16" s="436"/>
      <c r="P16" s="436"/>
      <c r="Q16" s="88"/>
      <c r="R16" s="437"/>
    </row>
    <row r="17" spans="1:18" ht="27" customHeight="1" x14ac:dyDescent="0.2">
      <c r="A17" s="450" t="s">
        <v>159</v>
      </c>
      <c r="B17" s="450"/>
      <c r="C17" s="450"/>
      <c r="D17" s="438" t="s">
        <v>598</v>
      </c>
      <c r="E17" s="438"/>
      <c r="F17" s="438"/>
      <c r="G17" s="438"/>
      <c r="H17" s="438"/>
      <c r="I17" s="438"/>
      <c r="J17" s="438"/>
      <c r="K17" s="419" t="s">
        <v>241</v>
      </c>
      <c r="L17" s="419"/>
      <c r="M17" s="436" t="s">
        <v>585</v>
      </c>
      <c r="N17" s="436"/>
      <c r="O17" s="436"/>
      <c r="P17" s="436"/>
      <c r="Q17" s="88"/>
      <c r="R17" s="437"/>
    </row>
    <row r="18" spans="1:18" ht="30" customHeight="1" x14ac:dyDescent="0.2">
      <c r="A18" s="507" t="s">
        <v>96</v>
      </c>
      <c r="B18" s="501"/>
      <c r="C18" s="508"/>
      <c r="D18" s="466" t="s">
        <v>599</v>
      </c>
      <c r="E18" s="466"/>
      <c r="F18" s="466"/>
      <c r="G18" s="466"/>
      <c r="H18" s="466"/>
      <c r="I18" s="449" t="s">
        <v>97</v>
      </c>
      <c r="J18" s="89" t="s">
        <v>98</v>
      </c>
      <c r="K18" s="408" t="s">
        <v>704</v>
      </c>
      <c r="L18" s="408"/>
      <c r="M18" s="408"/>
      <c r="N18" s="408"/>
      <c r="O18" s="408"/>
      <c r="P18" s="408"/>
      <c r="Q18" s="90"/>
      <c r="R18" s="437"/>
    </row>
    <row r="19" spans="1:18" ht="30" customHeight="1" x14ac:dyDescent="0.2">
      <c r="A19" s="509"/>
      <c r="B19" s="510"/>
      <c r="C19" s="511"/>
      <c r="D19" s="466"/>
      <c r="E19" s="466"/>
      <c r="F19" s="466"/>
      <c r="G19" s="466"/>
      <c r="H19" s="466"/>
      <c r="I19" s="449"/>
      <c r="J19" s="89" t="s">
        <v>99</v>
      </c>
      <c r="K19" s="408" t="s">
        <v>600</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540</v>
      </c>
      <c r="E21" s="440"/>
      <c r="F21" s="440"/>
      <c r="G21" s="440"/>
      <c r="H21" s="440"/>
      <c r="I21" s="440"/>
      <c r="J21" s="440"/>
      <c r="K21" s="440"/>
      <c r="L21" s="440"/>
      <c r="M21" s="440"/>
      <c r="N21" s="440"/>
      <c r="O21" s="440"/>
      <c r="P21" s="441"/>
      <c r="Q21" s="92"/>
      <c r="R21" s="437"/>
    </row>
    <row r="22" spans="1:18" x14ac:dyDescent="0.2">
      <c r="A22" s="450" t="s">
        <v>162</v>
      </c>
      <c r="B22" s="450"/>
      <c r="C22" s="450"/>
      <c r="D22" s="439" t="s">
        <v>540</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97"/>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494"/>
      <c r="B27" s="495"/>
      <c r="C27" s="496"/>
      <c r="D27" s="504" t="s">
        <v>215</v>
      </c>
      <c r="E27" s="505"/>
      <c r="F27" s="506"/>
      <c r="G27" s="506" t="s">
        <v>215</v>
      </c>
      <c r="H27" s="411"/>
      <c r="I27" s="411" t="s">
        <v>215</v>
      </c>
      <c r="J27" s="411"/>
      <c r="K27" s="411" t="s">
        <v>215</v>
      </c>
      <c r="L27" s="411"/>
      <c r="M27" s="411" t="s">
        <v>215</v>
      </c>
      <c r="N27" s="411"/>
      <c r="O27" s="443" t="s">
        <v>215</v>
      </c>
      <c r="P27" s="443"/>
      <c r="Q27" s="98"/>
      <c r="R27" s="437"/>
    </row>
    <row r="28" spans="1:18" ht="104.25" customHeight="1" x14ac:dyDescent="0.35">
      <c r="A28" s="484" t="s">
        <v>110</v>
      </c>
      <c r="B28" s="485"/>
      <c r="C28" s="486"/>
      <c r="D28" s="481" t="s">
        <v>705</v>
      </c>
      <c r="E28" s="482"/>
      <c r="F28" s="483"/>
      <c r="G28" s="481" t="s">
        <v>706</v>
      </c>
      <c r="H28" s="483"/>
      <c r="I28" s="481" t="s">
        <v>691</v>
      </c>
      <c r="J28" s="483"/>
      <c r="K28" s="481" t="s">
        <v>651</v>
      </c>
      <c r="L28" s="483"/>
      <c r="M28" s="481" t="s">
        <v>652</v>
      </c>
      <c r="N28" s="483"/>
      <c r="O28" s="481" t="s">
        <v>653</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10"/>
      <c r="C32" s="511"/>
      <c r="D32" s="543">
        <v>60</v>
      </c>
      <c r="E32" s="544"/>
      <c r="F32" s="439">
        <v>2024</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102"/>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150</v>
      </c>
      <c r="E35" s="471"/>
      <c r="F35" s="463">
        <v>550</v>
      </c>
      <c r="G35" s="464"/>
      <c r="H35" s="465">
        <v>60</v>
      </c>
      <c r="I35" s="462"/>
      <c r="J35" s="460">
        <f>SUM(H35,F35,D35)</f>
        <v>760</v>
      </c>
      <c r="K35" s="460"/>
      <c r="L35" s="460"/>
      <c r="M35" s="522" t="s">
        <v>240</v>
      </c>
      <c r="N35" s="522"/>
      <c r="O35" s="522"/>
      <c r="P35" s="522"/>
      <c r="Q35" s="90"/>
      <c r="R35" s="437"/>
    </row>
    <row r="36" spans="1:18" x14ac:dyDescent="0.2">
      <c r="A36" s="450" t="s">
        <v>210</v>
      </c>
      <c r="B36" s="450"/>
      <c r="C36" s="450"/>
      <c r="D36" s="471">
        <v>173</v>
      </c>
      <c r="E36" s="471"/>
      <c r="F36" s="523">
        <v>625</v>
      </c>
      <c r="G36" s="458"/>
      <c r="H36" s="459"/>
      <c r="I36" s="458"/>
      <c r="J36" s="460">
        <f>SUM(H36,F36,D36)</f>
        <v>798</v>
      </c>
      <c r="K36" s="460"/>
      <c r="L36" s="460"/>
      <c r="M36" s="466"/>
      <c r="N36" s="466"/>
      <c r="O36" s="466"/>
      <c r="P36" s="466"/>
      <c r="Q36" s="90"/>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04"/>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78"/>
      <c r="E41" s="78"/>
      <c r="F41" s="78"/>
      <c r="G41" s="78"/>
      <c r="H41" s="78"/>
      <c r="I41" s="137">
        <v>30</v>
      </c>
      <c r="J41" s="78"/>
      <c r="K41" s="78"/>
      <c r="L41" s="78"/>
      <c r="M41" s="78"/>
      <c r="N41" s="78"/>
      <c r="O41" s="137">
        <v>30</v>
      </c>
      <c r="P41" s="135">
        <v>60</v>
      </c>
      <c r="Q41" s="105"/>
    </row>
    <row r="42" spans="1:18" ht="22.5" customHeight="1" x14ac:dyDescent="0.2">
      <c r="A42" s="450" t="s">
        <v>210</v>
      </c>
      <c r="B42" s="450"/>
      <c r="C42" s="450"/>
      <c r="D42" s="79"/>
      <c r="E42" s="79"/>
      <c r="F42" s="79"/>
      <c r="G42" s="79"/>
      <c r="H42" s="79"/>
      <c r="I42" s="79"/>
      <c r="J42" s="79"/>
      <c r="K42" s="79"/>
      <c r="L42" s="79"/>
      <c r="M42" s="79"/>
      <c r="N42" s="79"/>
      <c r="O42" s="79"/>
      <c r="P42" s="79"/>
      <c r="Q42" s="105"/>
    </row>
    <row r="43" spans="1:18" ht="27" customHeight="1" x14ac:dyDescent="0.2">
      <c r="A43" s="450" t="s">
        <v>164</v>
      </c>
      <c r="B43" s="450"/>
      <c r="C43" s="450"/>
      <c r="D43" s="80"/>
      <c r="E43" s="80"/>
      <c r="F43" s="80"/>
      <c r="G43" s="80"/>
      <c r="H43" s="80"/>
      <c r="I43" s="80"/>
      <c r="J43" s="80"/>
      <c r="K43" s="80"/>
      <c r="L43" s="80"/>
      <c r="M43" s="80"/>
      <c r="N43" s="80"/>
      <c r="O43" s="80"/>
      <c r="P43" s="80"/>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27"/>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57" customHeight="1" x14ac:dyDescent="0.2">
      <c r="A51" s="538" t="s">
        <v>295</v>
      </c>
      <c r="B51" s="540" t="s">
        <v>272</v>
      </c>
      <c r="C51" s="106" t="s">
        <v>167</v>
      </c>
      <c r="D51" s="143"/>
      <c r="E51" s="143"/>
      <c r="F51" s="143">
        <v>2</v>
      </c>
      <c r="G51" s="144"/>
      <c r="H51" s="144"/>
      <c r="I51" s="144">
        <v>2</v>
      </c>
      <c r="J51" s="143"/>
      <c r="K51" s="143"/>
      <c r="L51" s="143">
        <v>2</v>
      </c>
      <c r="M51" s="145"/>
      <c r="N51" s="145"/>
      <c r="O51" s="145">
        <v>2</v>
      </c>
      <c r="P51" s="141">
        <f>SUM(D51:O51)</f>
        <v>8</v>
      </c>
    </row>
    <row r="52" spans="1:17" ht="57" customHeight="1" x14ac:dyDescent="0.2">
      <c r="A52" s="539"/>
      <c r="B52" s="460"/>
      <c r="C52" s="106" t="s">
        <v>168</v>
      </c>
      <c r="D52" s="143"/>
      <c r="E52" s="143"/>
      <c r="F52" s="143">
        <v>2</v>
      </c>
      <c r="G52" s="144"/>
      <c r="H52" s="144"/>
      <c r="I52" s="144"/>
      <c r="J52" s="143"/>
      <c r="K52" s="143"/>
      <c r="L52" s="143"/>
      <c r="M52" s="145"/>
      <c r="N52" s="145"/>
      <c r="O52" s="145"/>
      <c r="P52" s="141">
        <f t="shared" ref="P52:P56" si="0">SUM(D52:O52)</f>
        <v>2</v>
      </c>
    </row>
    <row r="53" spans="1:17" ht="45" customHeight="1" x14ac:dyDescent="0.2">
      <c r="A53" s="538" t="s">
        <v>296</v>
      </c>
      <c r="B53" s="540" t="s">
        <v>272</v>
      </c>
      <c r="C53" s="106" t="s">
        <v>167</v>
      </c>
      <c r="D53" s="143"/>
      <c r="E53" s="143"/>
      <c r="F53" s="143">
        <v>2</v>
      </c>
      <c r="G53" s="144"/>
      <c r="H53" s="144"/>
      <c r="I53" s="144">
        <v>2</v>
      </c>
      <c r="J53" s="143"/>
      <c r="K53" s="143"/>
      <c r="L53" s="143">
        <v>2</v>
      </c>
      <c r="M53" s="145"/>
      <c r="N53" s="145"/>
      <c r="O53" s="145">
        <v>2</v>
      </c>
      <c r="P53" s="141">
        <f t="shared" si="0"/>
        <v>8</v>
      </c>
    </row>
    <row r="54" spans="1:17" ht="45" customHeight="1" x14ac:dyDescent="0.2">
      <c r="A54" s="539"/>
      <c r="B54" s="460"/>
      <c r="C54" s="106" t="s">
        <v>168</v>
      </c>
      <c r="D54" s="143"/>
      <c r="E54" s="143"/>
      <c r="F54" s="143">
        <v>2</v>
      </c>
      <c r="G54" s="144"/>
      <c r="H54" s="144"/>
      <c r="I54" s="144"/>
      <c r="J54" s="143"/>
      <c r="K54" s="143"/>
      <c r="L54" s="143"/>
      <c r="M54" s="145"/>
      <c r="N54" s="145"/>
      <c r="O54" s="145"/>
      <c r="P54" s="141">
        <f t="shared" si="0"/>
        <v>2</v>
      </c>
    </row>
    <row r="55" spans="1:17" ht="54.75" customHeight="1" x14ac:dyDescent="0.2">
      <c r="A55" s="538" t="s">
        <v>297</v>
      </c>
      <c r="B55" s="540" t="s">
        <v>272</v>
      </c>
      <c r="C55" s="106" t="s">
        <v>167</v>
      </c>
      <c r="D55" s="143"/>
      <c r="E55" s="143"/>
      <c r="F55" s="143">
        <v>1</v>
      </c>
      <c r="G55" s="144"/>
      <c r="H55" s="144"/>
      <c r="I55" s="144">
        <v>1</v>
      </c>
      <c r="J55" s="143"/>
      <c r="K55" s="143"/>
      <c r="L55" s="143">
        <v>1</v>
      </c>
      <c r="M55" s="145"/>
      <c r="N55" s="145"/>
      <c r="O55" s="145">
        <v>1</v>
      </c>
      <c r="P55" s="141">
        <f t="shared" si="0"/>
        <v>4</v>
      </c>
    </row>
    <row r="56" spans="1:17" ht="54.75" customHeight="1" x14ac:dyDescent="0.2">
      <c r="A56" s="539"/>
      <c r="B56" s="460"/>
      <c r="C56" s="106" t="s">
        <v>168</v>
      </c>
      <c r="D56" s="143"/>
      <c r="E56" s="143"/>
      <c r="F56" s="143">
        <v>1</v>
      </c>
      <c r="G56" s="144"/>
      <c r="H56" s="144"/>
      <c r="I56" s="144"/>
      <c r="J56" s="143"/>
      <c r="K56" s="143"/>
      <c r="L56" s="143"/>
      <c r="M56" s="145"/>
      <c r="N56" s="145"/>
      <c r="O56" s="145"/>
      <c r="P56" s="141">
        <f t="shared" si="0"/>
        <v>1</v>
      </c>
    </row>
    <row r="58" spans="1:17" ht="18" customHeight="1" x14ac:dyDescent="0.2">
      <c r="A58" s="541" t="s">
        <v>169</v>
      </c>
      <c r="B58" s="541"/>
      <c r="C58" s="541"/>
      <c r="D58" s="541"/>
      <c r="E58" s="541"/>
      <c r="F58" s="471"/>
      <c r="G58" s="471"/>
      <c r="H58" s="471"/>
      <c r="I58" s="471"/>
      <c r="J58" s="471"/>
      <c r="K58" s="471"/>
      <c r="L58" s="471"/>
      <c r="M58" s="471"/>
      <c r="N58" s="471"/>
      <c r="O58" s="471"/>
      <c r="P58" s="471"/>
      <c r="Q58" s="107"/>
    </row>
    <row r="59" spans="1:17" x14ac:dyDescent="0.2">
      <c r="A59" s="541"/>
      <c r="B59" s="541"/>
      <c r="C59" s="541"/>
      <c r="D59" s="541"/>
      <c r="E59" s="541"/>
      <c r="F59" s="471"/>
      <c r="G59" s="471"/>
      <c r="H59" s="471"/>
      <c r="I59" s="471"/>
      <c r="J59" s="471"/>
      <c r="K59" s="471"/>
      <c r="L59" s="471"/>
      <c r="M59" s="471"/>
      <c r="N59" s="471"/>
      <c r="O59" s="471"/>
      <c r="P59" s="471"/>
      <c r="Q59" s="107"/>
    </row>
    <row r="61" spans="1:17" x14ac:dyDescent="0.2">
      <c r="L61" s="60"/>
    </row>
    <row r="62" spans="1:17" ht="18.75" x14ac:dyDescent="0.2">
      <c r="A62" s="472"/>
      <c r="B62" s="472"/>
      <c r="C62" s="472"/>
      <c r="D62" s="472"/>
      <c r="E62" s="472"/>
      <c r="F62" s="472"/>
      <c r="G62" s="472"/>
      <c r="H62" s="472"/>
      <c r="I62" s="472"/>
      <c r="J62" s="472"/>
      <c r="K62" s="472"/>
      <c r="L62" s="472"/>
      <c r="M62" s="472"/>
      <c r="N62" s="472"/>
      <c r="O62" s="472"/>
    </row>
    <row r="63" spans="1:17" x14ac:dyDescent="0.2">
      <c r="L63" s="60"/>
    </row>
    <row r="64" spans="1:17" x14ac:dyDescent="0.2">
      <c r="L64" s="60"/>
    </row>
    <row r="65" spans="12:12" x14ac:dyDescent="0.2">
      <c r="L65" s="60"/>
    </row>
  </sheetData>
  <mergeCells count="133">
    <mergeCell ref="A58:E59"/>
    <mergeCell ref="F58:P59"/>
    <mergeCell ref="A62:O62"/>
    <mergeCell ref="A55:A56"/>
    <mergeCell ref="B55:B56"/>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5511B654-D493-43B9-9817-4719C06A3BC4}"/>
    <dataValidation type="list" allowBlank="1" showInputMessage="1" showErrorMessage="1" promptTitle="Dimensión del indicador" prompt="Ver descripción (2)" sqref="M16:P16" xr:uid="{45007B5D-6BAA-40A1-A928-4D136BE69E94}">
      <formula1>"Eficacia, Eficiencia, Economía, Calidad"</formula1>
    </dataValidation>
    <dataValidation type="list" allowBlank="1" showInputMessage="1" showErrorMessage="1" promptTitle="Tipor de Indicador" prompt="Ver descripción (1)_x000a_" sqref="M15:P15" xr:uid="{4FE95815-3BC4-498E-A418-4A868D98E4E1}">
      <formula1>"Estratégicos,Gestión, "</formula1>
    </dataValidation>
    <dataValidation allowBlank="1" showInputMessage="1" showErrorMessage="1" promptTitle="Sintaxis:" prompt="Es la expresión que identifica al indicador y que manifiesta lo que se desea medir con él." sqref="B51:B56" xr:uid="{E9E2FE98-4E53-4963-BBCD-56CB4B49DC12}"/>
    <dataValidation allowBlank="1" showInputMessage="1" showErrorMessage="1" promptTitle="Sintaxis:" prompt="Las variables empleadas deberán de guardar una estrecha relación  con el método de cálculo. " sqref="D21:D22" xr:uid="{3A43E39D-EC1D-4DCD-85D2-451EC1332FDA}"/>
    <dataValidation type="list" allowBlank="1" showInputMessage="1" showErrorMessage="1" promptTitle="Descripción:" prompt="Hace referencia al sentido que debe tener el comportamiento del indicador para medir su avance. " sqref="J32" xr:uid="{EF9319BB-86E1-4E2A-82E3-A1E89DB42853}">
      <formula1>" Descendente, Ascendente"</formula1>
    </dataValidation>
    <dataValidation type="list" allowBlank="1" showInputMessage="1" showErrorMessage="1" promptTitle="Descripción:" prompt="Hace referencia a la dirección del desempeño del indicador." sqref="O32:Q32" xr:uid="{1E3A04BC-193B-4937-A1B9-75FD5941040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5FCB153F-05A1-42E6-84E7-C1D5A37AC7E7}"/>
    <dataValidation allowBlank="1" showInputMessage="1" showErrorMessage="1" promptTitle="Descripción:" prompt="Resulta de la aplicación de las variables de la fórmula del indicador. " sqref="P41:P42 Q41:Q44 P51:Q56" xr:uid="{D0DA17F0-03C1-47FF-8AF8-33C334494320}"/>
    <dataValidation allowBlank="1" showInputMessage="1" showErrorMessage="1" promptTitle="Sintaxis:" prompt="Sustantivo derivado de un verbo + cuantificación + complemento." sqref="A51:A56" xr:uid="{B1F2E9E8-6AAE-4EE4-8DB3-285FC722914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BA5A3280-BB33-41BF-9027-7D6D3F0AEDBE}"/>
    <dataValidation allowBlank="1" showInputMessage="1" showErrorMessage="1" prompt="Ver punto 3_x000a__x000a_Conceptos por capturar:_x000a_Valor de la Línea Base: Valor inicial del indicador." sqref="D32:E32" xr:uid="{2259C6C4-D60A-409F-A3A1-C503B04DF797}"/>
    <dataValidation allowBlank="1" showInputMessage="1" showErrorMessage="1" prompt="Ver punto 3_x000a__x000a_Conceptos por capturar:_x000a_Año de la Línea Base: Se deberá anotar el año que se toma como referencia para comparar los avances del Pp." sqref="F32:G32" xr:uid="{8BCAAE38-35F9-4CA4-8248-B29C38F17563}"/>
    <dataValidation allowBlank="1" showInputMessage="1" showErrorMessage="1" promptTitle="Monitoreable" prompt="Los indicadores deben poder sujetarse a una comprobación independiente._x000a_" sqref="K26:L26" xr:uid="{10DF7689-F99C-4415-AA23-19CEABBA747A}"/>
    <dataValidation allowBlank="1" showInputMessage="1" showErrorMessage="1" promptTitle="Económico" prompt="Todos los indicadores tienen costos e implicaciones para su construcción y medición; se deben elegir_x000a_aquellos que estén disponibles a un costo razonable._x000a_" sqref="I26:J26" xr:uid="{D578B797-BF3F-4BA0-BAF9-C239C0B0077F}"/>
    <dataValidation allowBlank="1" showInputMessage="1" showErrorMessage="1" promptTitle="Relevante" prompt="Debe proveer información sobre la esencia del objetivo que se quiere medir; deben estar definidos_x000a_sobre lo importante, con sentido práctico." sqref="G26:H26" xr:uid="{2CE0E660-7B0D-4F8C-BB73-586B57CC1779}"/>
    <dataValidation type="list" allowBlank="1" showInputMessage="1" showErrorMessage="1" prompt="2_x000a_" sqref="Q16" xr:uid="{01D85120-781D-4803-ABB8-44E0234D2992}">
      <formula1>"Eficacia, Eficiencia, Economía, Calidad"</formula1>
    </dataValidation>
    <dataValidation type="list" allowBlank="1" showInputMessage="1" showErrorMessage="1" prompt="Ver punto 1._x000a_" sqref="Q15" xr:uid="{ABB4E88D-9616-4B97-81B1-A31F843AE11A}">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3292C0B7-06F9-4083-8D22-1B8F0870A85F}"/>
    <dataValidation type="list" allowBlank="1" showInputMessage="1" showErrorMessage="1" promptTitle="Descripción:" prompt="Es el periodo de tiempo en el cual se calcula la variable del indicador, es decir, cada cuánto tiempo se generan resultados del indicador." sqref="J31:Q31" xr:uid="{9F67345B-8195-49A6-B1DF-A0D31FF49D8B}">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32C7A737-F261-4A10-A0BE-1DE93C24E7BE}"/>
    <dataValidation allowBlank="1" showInputMessage="1" showErrorMessage="1" promptTitle="Descripción:" prompt="Anotar la justificación del incumplimiento de la meta programada." sqref="F58:Q59" xr:uid="{9B07AE4F-957A-40E9-A6F2-65788FB63EAC}"/>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9EDFF45C-7368-4310-A455-4E924C79501F}"/>
    <dataValidation allowBlank="1" showInputMessage="1" showErrorMessage="1" prompt="Fuente de información para la consulta de la variable 1" sqref="Q21" xr:uid="{A89CB7B4-3B11-4731-A3A6-2925D5B2A234}"/>
    <dataValidation allowBlank="1" showInputMessage="1" showErrorMessage="1" prompt="Fuente de información para la consulta de la variable 2" sqref="Q22" xr:uid="{401D07A7-63B9-48DA-A83A-C5ED6F57224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4E7DC83A-BB5A-484D-95EE-A273B518A4BD}"/>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BEABFAA7-06F4-4010-A911-EB681DD1365F}"/>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A244EBC-B2AB-42C7-90A2-C856A4BD95FE}"/>
    <dataValidation allowBlank="1" showInputMessage="1" showErrorMessage="1" promptTitle="Claro" prompt="Los indicadores deben ser tan directos e inequívocos como sea posible; es decir, entendibles._x000a_" sqref="D26" xr:uid="{F825D472-A376-4C3F-ABFD-B86E63459AD3}"/>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ACDCF237-84FD-4486-B8E6-6B2A51E7121E}"/>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F35A68CB-4220-414B-B4F2-77801E8BF75D}"/>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87992013-F505-4E3C-BE14-E52E4DD541E0}"/>
    <dataValidation allowBlank="1" showInputMessage="1" showErrorMessage="1" promptTitle="Monitoreable" prompt="Los indicadores deben poder sujetarse a una comprobación independiente._x000a_Marcar con una &quot;X&quot; en caso de que cumpla con esta característica._x000a_" sqref="K27:L27" xr:uid="{F59A0134-26B5-451A-8ECB-3A297EDD1578}"/>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30A1A40-D7D6-4913-9A97-2EE03B9263D5}"/>
    <dataValidation allowBlank="1" showInputMessage="1" showErrorMessage="1" prompt="2" sqref="Q17" xr:uid="{BA249107-9054-4383-9FC3-085DBFB74ED7}"/>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5E640EED-0385-462E-9770-2673CFB3D6CE}"/>
    <dataValidation allowBlank="1" showInputMessage="1" showErrorMessage="1" promptTitle="Avance %" prompt="Es el resultado de dividir la meta realizada entre la meta programada, sin embargo, en el caso de los indicadores de sentido descendente, el cálculo es inverso" sqref="A43:P43" xr:uid="{D4D531E3-D03D-4093-BF2C-EA562C3F2B95}"/>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15016948-79C6-45F0-AFC9-31F540C8A422}">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D15D-5BE9-4051-AE6A-43E15AEDF09E}">
  <sheetPr>
    <tabColor rgb="FFC0C0C0"/>
    <pageSetUpPr fitToPage="1"/>
  </sheetPr>
  <dimension ref="A1:R67"/>
  <sheetViews>
    <sheetView showGridLines="0" view="pageBreakPreview" topLeftCell="A42" zoomScale="98" zoomScaleNormal="100" zoomScaleSheetLayoutView="98" workbookViewId="0">
      <selection activeCell="P51" sqref="P51:P58"/>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542" t="s">
        <v>224</v>
      </c>
      <c r="B6" s="542"/>
      <c r="C6" s="542"/>
      <c r="D6" s="542"/>
      <c r="E6" s="542"/>
      <c r="F6" s="542"/>
      <c r="G6" s="542"/>
      <c r="H6" s="542"/>
      <c r="I6" s="542"/>
      <c r="J6" s="542"/>
      <c r="K6" s="542"/>
      <c r="L6" s="542"/>
      <c r="M6" s="542"/>
      <c r="N6" s="542"/>
      <c r="O6" s="542"/>
      <c r="P6" s="108"/>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373</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ht="33" customHeight="1" x14ac:dyDescent="0.2">
      <c r="A12" s="406" t="s">
        <v>156</v>
      </c>
      <c r="B12" s="487"/>
      <c r="C12" s="407"/>
      <c r="D12" s="432" t="s">
        <v>601</v>
      </c>
      <c r="E12" s="432"/>
      <c r="F12" s="432"/>
      <c r="G12" s="432"/>
      <c r="H12" s="432"/>
      <c r="I12" s="432"/>
      <c r="J12" s="432"/>
      <c r="K12" s="432"/>
      <c r="L12" s="432"/>
      <c r="M12" s="432"/>
      <c r="N12" s="432"/>
      <c r="O12" s="432"/>
      <c r="P12" s="432"/>
      <c r="Q12" s="85"/>
    </row>
    <row r="13" spans="1:18" ht="9.9499999999999993" customHeight="1" x14ac:dyDescent="0.2"/>
    <row r="14" spans="1:18" s="63" customFormat="1" x14ac:dyDescent="0.35">
      <c r="A14" s="121" t="s">
        <v>88</v>
      </c>
      <c r="B14" s="122"/>
      <c r="C14" s="122"/>
      <c r="D14" s="122"/>
      <c r="E14" s="122"/>
      <c r="F14" s="122"/>
      <c r="G14" s="122"/>
      <c r="H14" s="122"/>
      <c r="I14" s="122"/>
      <c r="J14" s="122"/>
      <c r="K14" s="122"/>
      <c r="L14" s="122"/>
      <c r="M14" s="122"/>
      <c r="N14" s="122"/>
      <c r="O14" s="122"/>
      <c r="P14" s="86"/>
      <c r="Q14" s="76"/>
      <c r="R14" s="62"/>
    </row>
    <row r="15" spans="1:18" ht="25.5" customHeight="1" x14ac:dyDescent="0.2">
      <c r="A15" s="450" t="s">
        <v>89</v>
      </c>
      <c r="B15" s="450"/>
      <c r="C15" s="450"/>
      <c r="D15" s="438" t="s">
        <v>603</v>
      </c>
      <c r="E15" s="438"/>
      <c r="F15" s="438"/>
      <c r="G15" s="438"/>
      <c r="H15" s="438"/>
      <c r="I15" s="438"/>
      <c r="J15" s="438"/>
      <c r="K15" s="419" t="s">
        <v>157</v>
      </c>
      <c r="L15" s="419"/>
      <c r="M15" s="436" t="s">
        <v>250</v>
      </c>
      <c r="N15" s="436"/>
      <c r="O15" s="436"/>
      <c r="P15" s="436"/>
      <c r="Q15" s="88"/>
      <c r="R15" s="437" t="s">
        <v>91</v>
      </c>
    </row>
    <row r="16" spans="1:18" ht="25.5" customHeight="1" x14ac:dyDescent="0.2">
      <c r="A16" s="450" t="s">
        <v>92</v>
      </c>
      <c r="B16" s="450"/>
      <c r="C16" s="450"/>
      <c r="D16" s="438" t="s">
        <v>567</v>
      </c>
      <c r="E16" s="438"/>
      <c r="F16" s="438"/>
      <c r="G16" s="438"/>
      <c r="H16" s="438"/>
      <c r="I16" s="438"/>
      <c r="J16" s="438"/>
      <c r="K16" s="419" t="s">
        <v>158</v>
      </c>
      <c r="L16" s="419"/>
      <c r="M16" s="436" t="s">
        <v>260</v>
      </c>
      <c r="N16" s="436"/>
      <c r="O16" s="436"/>
      <c r="P16" s="436"/>
      <c r="Q16" s="88"/>
      <c r="R16" s="437"/>
    </row>
    <row r="17" spans="1:18" ht="27" customHeight="1" x14ac:dyDescent="0.2">
      <c r="A17" s="450" t="s">
        <v>159</v>
      </c>
      <c r="B17" s="450"/>
      <c r="C17" s="450"/>
      <c r="D17" s="438" t="s">
        <v>261</v>
      </c>
      <c r="E17" s="438"/>
      <c r="F17" s="438"/>
      <c r="G17" s="438"/>
      <c r="H17" s="438"/>
      <c r="I17" s="438"/>
      <c r="J17" s="438"/>
      <c r="K17" s="419" t="s">
        <v>242</v>
      </c>
      <c r="L17" s="419"/>
      <c r="M17" s="436" t="s">
        <v>602</v>
      </c>
      <c r="N17" s="436"/>
      <c r="O17" s="436"/>
      <c r="P17" s="436"/>
      <c r="Q17" s="88"/>
      <c r="R17" s="437"/>
    </row>
    <row r="18" spans="1:18" ht="30" customHeight="1" x14ac:dyDescent="0.2">
      <c r="A18" s="507" t="s">
        <v>96</v>
      </c>
      <c r="B18" s="501"/>
      <c r="C18" s="508"/>
      <c r="D18" s="466" t="s">
        <v>593</v>
      </c>
      <c r="E18" s="466"/>
      <c r="F18" s="466"/>
      <c r="G18" s="466"/>
      <c r="H18" s="466"/>
      <c r="I18" s="449" t="s">
        <v>97</v>
      </c>
      <c r="J18" s="89" t="s">
        <v>98</v>
      </c>
      <c r="K18" s="408" t="s">
        <v>594</v>
      </c>
      <c r="L18" s="408"/>
      <c r="M18" s="408"/>
      <c r="N18" s="408"/>
      <c r="O18" s="408"/>
      <c r="P18" s="408"/>
      <c r="Q18" s="90"/>
      <c r="R18" s="437"/>
    </row>
    <row r="19" spans="1:18" ht="30" customHeight="1" x14ac:dyDescent="0.2">
      <c r="A19" s="509"/>
      <c r="B19" s="510"/>
      <c r="C19" s="511"/>
      <c r="D19" s="466"/>
      <c r="E19" s="466"/>
      <c r="F19" s="466"/>
      <c r="G19" s="466"/>
      <c r="H19" s="466"/>
      <c r="I19" s="449"/>
      <c r="J19" s="89" t="s">
        <v>99</v>
      </c>
      <c r="K19" s="408" t="s">
        <v>595</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538</v>
      </c>
      <c r="E21" s="440"/>
      <c r="F21" s="440"/>
      <c r="G21" s="440"/>
      <c r="H21" s="440"/>
      <c r="I21" s="440"/>
      <c r="J21" s="440"/>
      <c r="K21" s="440"/>
      <c r="L21" s="440"/>
      <c r="M21" s="440"/>
      <c r="N21" s="440"/>
      <c r="O21" s="440"/>
      <c r="P21" s="441"/>
      <c r="Q21" s="92"/>
      <c r="R21" s="437"/>
    </row>
    <row r="22" spans="1:18" x14ac:dyDescent="0.2">
      <c r="A22" s="450" t="s">
        <v>162</v>
      </c>
      <c r="B22" s="450"/>
      <c r="C22" s="450"/>
      <c r="D22" s="439" t="s">
        <v>538</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97"/>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494"/>
      <c r="B27" s="495"/>
      <c r="C27" s="496"/>
      <c r="D27" s="504" t="s">
        <v>215</v>
      </c>
      <c r="E27" s="505"/>
      <c r="F27" s="506"/>
      <c r="G27" s="506" t="s">
        <v>215</v>
      </c>
      <c r="H27" s="411"/>
      <c r="I27" s="411" t="s">
        <v>215</v>
      </c>
      <c r="J27" s="411"/>
      <c r="K27" s="411" t="s">
        <v>215</v>
      </c>
      <c r="L27" s="411"/>
      <c r="M27" s="411" t="s">
        <v>215</v>
      </c>
      <c r="N27" s="411"/>
      <c r="O27" s="443" t="s">
        <v>215</v>
      </c>
      <c r="P27" s="443"/>
      <c r="Q27" s="98"/>
      <c r="R27" s="437"/>
    </row>
    <row r="28" spans="1:18" ht="100.5" customHeight="1" x14ac:dyDescent="0.35">
      <c r="A28" s="484" t="s">
        <v>110</v>
      </c>
      <c r="B28" s="485"/>
      <c r="C28" s="486"/>
      <c r="D28" s="481" t="s">
        <v>707</v>
      </c>
      <c r="E28" s="482"/>
      <c r="F28" s="483"/>
      <c r="G28" s="481" t="s">
        <v>654</v>
      </c>
      <c r="H28" s="483"/>
      <c r="I28" s="481" t="s">
        <v>708</v>
      </c>
      <c r="J28" s="483"/>
      <c r="K28" s="481" t="s">
        <v>709</v>
      </c>
      <c r="L28" s="483"/>
      <c r="M28" s="481" t="s">
        <v>655</v>
      </c>
      <c r="N28" s="483"/>
      <c r="O28" s="481" t="s">
        <v>710</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10"/>
      <c r="C32" s="511"/>
      <c r="D32" s="543">
        <v>130</v>
      </c>
      <c r="E32" s="544"/>
      <c r="F32" s="439">
        <v>2024</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76"/>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100</v>
      </c>
      <c r="E35" s="471"/>
      <c r="F35" s="463">
        <v>80</v>
      </c>
      <c r="G35" s="464"/>
      <c r="H35" s="465">
        <v>125</v>
      </c>
      <c r="I35" s="462"/>
      <c r="J35" s="460"/>
      <c r="K35" s="460"/>
      <c r="L35" s="460"/>
      <c r="M35" s="522"/>
      <c r="N35" s="522"/>
      <c r="O35" s="522"/>
      <c r="P35" s="522"/>
      <c r="Q35" s="109"/>
      <c r="R35" s="437"/>
    </row>
    <row r="36" spans="1:18" x14ac:dyDescent="0.2">
      <c r="A36" s="450" t="s">
        <v>210</v>
      </c>
      <c r="B36" s="450"/>
      <c r="C36" s="450"/>
      <c r="D36" s="471">
        <v>96</v>
      </c>
      <c r="E36" s="471"/>
      <c r="F36" s="523">
        <v>90</v>
      </c>
      <c r="G36" s="458"/>
      <c r="H36" s="459"/>
      <c r="I36" s="458"/>
      <c r="J36" s="471"/>
      <c r="K36" s="471"/>
      <c r="L36" s="471"/>
      <c r="M36" s="466"/>
      <c r="N36" s="466"/>
      <c r="O36" s="466"/>
      <c r="P36" s="466"/>
      <c r="Q36" s="109"/>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04"/>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78"/>
      <c r="E41" s="78"/>
      <c r="F41" s="78"/>
      <c r="G41" s="78"/>
      <c r="H41" s="78"/>
      <c r="I41" s="137">
        <v>63</v>
      </c>
      <c r="J41" s="78"/>
      <c r="K41" s="78"/>
      <c r="L41" s="78"/>
      <c r="M41" s="78"/>
      <c r="N41" s="78"/>
      <c r="O41" s="137">
        <v>62</v>
      </c>
      <c r="P41" s="135">
        <f>SUM(D41:O41)</f>
        <v>125</v>
      </c>
      <c r="Q41" s="105"/>
    </row>
    <row r="42" spans="1:18" ht="22.5" customHeight="1" x14ac:dyDescent="0.2">
      <c r="A42" s="450" t="s">
        <v>210</v>
      </c>
      <c r="B42" s="450"/>
      <c r="C42" s="450"/>
      <c r="D42" s="79"/>
      <c r="E42" s="79"/>
      <c r="F42" s="79"/>
      <c r="G42" s="79"/>
      <c r="H42" s="79"/>
      <c r="I42" s="79"/>
      <c r="J42" s="79"/>
      <c r="K42" s="79"/>
      <c r="L42" s="79"/>
      <c r="M42" s="79"/>
      <c r="N42" s="79"/>
      <c r="O42" s="79"/>
      <c r="P42" s="135">
        <f>SUM(D42:O42)</f>
        <v>0</v>
      </c>
      <c r="Q42" s="105"/>
    </row>
    <row r="43" spans="1:18" ht="27" customHeight="1" x14ac:dyDescent="0.2">
      <c r="A43" s="450" t="s">
        <v>164</v>
      </c>
      <c r="B43" s="450"/>
      <c r="C43" s="450"/>
      <c r="D43" s="80"/>
      <c r="E43" s="80"/>
      <c r="F43" s="80"/>
      <c r="G43" s="80"/>
      <c r="H43" s="80"/>
      <c r="I43" s="80"/>
      <c r="J43" s="80"/>
      <c r="K43" s="80"/>
      <c r="L43" s="80"/>
      <c r="M43" s="80"/>
      <c r="N43" s="80"/>
      <c r="O43" s="80"/>
      <c r="P43" s="80"/>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27"/>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35.1" customHeight="1" x14ac:dyDescent="0.2">
      <c r="A51" s="538" t="s">
        <v>298</v>
      </c>
      <c r="B51" s="540" t="s">
        <v>272</v>
      </c>
      <c r="C51" s="106" t="s">
        <v>167</v>
      </c>
      <c r="D51" s="106"/>
      <c r="E51" s="106"/>
      <c r="F51" s="127"/>
      <c r="G51" s="128"/>
      <c r="H51" s="128"/>
      <c r="I51" s="128"/>
      <c r="J51" s="127"/>
      <c r="K51" s="127"/>
      <c r="L51" s="127">
        <v>1</v>
      </c>
      <c r="M51" s="129"/>
      <c r="N51" s="129"/>
      <c r="O51" s="129">
        <v>1</v>
      </c>
      <c r="P51" s="66">
        <f>SUM(D51:O51)</f>
        <v>2</v>
      </c>
    </row>
    <row r="52" spans="1:17" ht="35.1" customHeight="1" x14ac:dyDescent="0.2">
      <c r="A52" s="539"/>
      <c r="B52" s="460"/>
      <c r="C52" s="106" t="s">
        <v>168</v>
      </c>
      <c r="D52" s="106"/>
      <c r="E52" s="106"/>
      <c r="F52" s="127"/>
      <c r="G52" s="128"/>
      <c r="H52" s="128"/>
      <c r="I52" s="128"/>
      <c r="J52" s="127"/>
      <c r="K52" s="127"/>
      <c r="L52" s="127"/>
      <c r="M52" s="129"/>
      <c r="N52" s="129"/>
      <c r="O52" s="129"/>
      <c r="P52" s="66">
        <f t="shared" ref="P52:P58" si="0">SUM(D52:O52)</f>
        <v>0</v>
      </c>
    </row>
    <row r="53" spans="1:17" ht="35.1" customHeight="1" x14ac:dyDescent="0.2">
      <c r="A53" s="538" t="s">
        <v>299</v>
      </c>
      <c r="B53" s="540" t="s">
        <v>272</v>
      </c>
      <c r="C53" s="106" t="s">
        <v>167</v>
      </c>
      <c r="D53" s="106"/>
      <c r="E53" s="106"/>
      <c r="F53" s="127"/>
      <c r="G53" s="128"/>
      <c r="H53" s="128"/>
      <c r="I53" s="128"/>
      <c r="J53" s="127"/>
      <c r="K53" s="127"/>
      <c r="L53" s="127">
        <v>1</v>
      </c>
      <c r="M53" s="129"/>
      <c r="N53" s="129"/>
      <c r="O53" s="129">
        <v>1</v>
      </c>
      <c r="P53" s="66">
        <f t="shared" si="0"/>
        <v>2</v>
      </c>
    </row>
    <row r="54" spans="1:17" ht="35.1" customHeight="1" x14ac:dyDescent="0.2">
      <c r="A54" s="539"/>
      <c r="B54" s="460"/>
      <c r="C54" s="106" t="s">
        <v>168</v>
      </c>
      <c r="D54" s="106"/>
      <c r="E54" s="106"/>
      <c r="F54" s="127"/>
      <c r="G54" s="128"/>
      <c r="H54" s="128"/>
      <c r="I54" s="128"/>
      <c r="J54" s="127"/>
      <c r="K54" s="127"/>
      <c r="L54" s="127"/>
      <c r="M54" s="129"/>
      <c r="N54" s="129"/>
      <c r="O54" s="129"/>
      <c r="P54" s="66">
        <f t="shared" si="0"/>
        <v>0</v>
      </c>
    </row>
    <row r="55" spans="1:17" ht="38.25" customHeight="1" x14ac:dyDescent="0.2">
      <c r="A55" s="538" t="s">
        <v>300</v>
      </c>
      <c r="B55" s="540" t="s">
        <v>272</v>
      </c>
      <c r="C55" s="106" t="s">
        <v>167</v>
      </c>
      <c r="D55" s="106"/>
      <c r="E55" s="106"/>
      <c r="F55" s="127">
        <v>1</v>
      </c>
      <c r="G55" s="128"/>
      <c r="H55" s="128"/>
      <c r="I55" s="128">
        <v>1</v>
      </c>
      <c r="J55" s="127"/>
      <c r="K55" s="127"/>
      <c r="L55" s="127">
        <v>1</v>
      </c>
      <c r="M55" s="129"/>
      <c r="N55" s="129"/>
      <c r="O55" s="129">
        <v>1</v>
      </c>
      <c r="P55" s="66">
        <f t="shared" si="0"/>
        <v>4</v>
      </c>
    </row>
    <row r="56" spans="1:17" ht="38.25" customHeight="1" x14ac:dyDescent="0.2">
      <c r="A56" s="539"/>
      <c r="B56" s="460"/>
      <c r="C56" s="106" t="s">
        <v>168</v>
      </c>
      <c r="D56" s="106"/>
      <c r="E56" s="106"/>
      <c r="F56" s="127">
        <v>1</v>
      </c>
      <c r="G56" s="128"/>
      <c r="H56" s="128"/>
      <c r="I56" s="128"/>
      <c r="J56" s="127"/>
      <c r="K56" s="127"/>
      <c r="L56" s="127"/>
      <c r="M56" s="129"/>
      <c r="N56" s="129"/>
      <c r="O56" s="129"/>
      <c r="P56" s="66">
        <f t="shared" si="0"/>
        <v>1</v>
      </c>
    </row>
    <row r="57" spans="1:17" ht="35.1" customHeight="1" x14ac:dyDescent="0.2">
      <c r="A57" s="538" t="s">
        <v>301</v>
      </c>
      <c r="B57" s="540" t="s">
        <v>272</v>
      </c>
      <c r="C57" s="106" t="s">
        <v>167</v>
      </c>
      <c r="D57" s="106"/>
      <c r="E57" s="106"/>
      <c r="F57" s="127">
        <v>1</v>
      </c>
      <c r="G57" s="128"/>
      <c r="H57" s="128"/>
      <c r="I57" s="128"/>
      <c r="J57" s="127"/>
      <c r="K57" s="127"/>
      <c r="L57" s="127"/>
      <c r="M57" s="129"/>
      <c r="N57" s="129"/>
      <c r="O57" s="129"/>
      <c r="P57" s="66">
        <f t="shared" si="0"/>
        <v>1</v>
      </c>
    </row>
    <row r="58" spans="1:17" ht="35.1" customHeight="1" x14ac:dyDescent="0.2">
      <c r="A58" s="539"/>
      <c r="B58" s="460"/>
      <c r="C58" s="106" t="s">
        <v>168</v>
      </c>
      <c r="D58" s="106"/>
      <c r="E58" s="106"/>
      <c r="F58" s="127">
        <v>1</v>
      </c>
      <c r="G58" s="128"/>
      <c r="H58" s="128"/>
      <c r="I58" s="128"/>
      <c r="J58" s="127"/>
      <c r="K58" s="127"/>
      <c r="L58" s="127"/>
      <c r="M58" s="129"/>
      <c r="N58" s="129"/>
      <c r="O58" s="129"/>
      <c r="P58" s="66">
        <f t="shared" si="0"/>
        <v>1</v>
      </c>
    </row>
    <row r="60" spans="1:17" ht="18" customHeight="1" x14ac:dyDescent="0.2">
      <c r="A60" s="541" t="s">
        <v>169</v>
      </c>
      <c r="B60" s="541"/>
      <c r="C60" s="541"/>
      <c r="D60" s="541"/>
      <c r="E60" s="541"/>
      <c r="F60" s="471"/>
      <c r="G60" s="471"/>
      <c r="H60" s="471"/>
      <c r="I60" s="471"/>
      <c r="J60" s="471"/>
      <c r="K60" s="471"/>
      <c r="L60" s="471"/>
      <c r="M60" s="471"/>
      <c r="N60" s="471"/>
      <c r="O60" s="471"/>
      <c r="P60" s="471"/>
      <c r="Q60" s="107"/>
    </row>
    <row r="61" spans="1:17" x14ac:dyDescent="0.2">
      <c r="A61" s="541"/>
      <c r="B61" s="541"/>
      <c r="C61" s="541"/>
      <c r="D61" s="541"/>
      <c r="E61" s="541"/>
      <c r="F61" s="471"/>
      <c r="G61" s="471"/>
      <c r="H61" s="471"/>
      <c r="I61" s="471"/>
      <c r="J61" s="471"/>
      <c r="K61" s="471"/>
      <c r="L61" s="471"/>
      <c r="M61" s="471"/>
      <c r="N61" s="471"/>
      <c r="O61" s="471"/>
      <c r="P61" s="471"/>
      <c r="Q61" s="107"/>
    </row>
    <row r="63" spans="1:17" x14ac:dyDescent="0.2">
      <c r="L63" s="60"/>
    </row>
    <row r="64" spans="1:17" ht="18.75" x14ac:dyDescent="0.2">
      <c r="A64" s="472"/>
      <c r="B64" s="472"/>
      <c r="C64" s="472"/>
      <c r="D64" s="472"/>
      <c r="E64" s="472"/>
      <c r="F64" s="472"/>
      <c r="G64" s="472"/>
      <c r="H64" s="472"/>
      <c r="I64" s="472"/>
      <c r="J64" s="472"/>
      <c r="K64" s="472"/>
      <c r="L64" s="472"/>
      <c r="M64" s="472"/>
      <c r="N64" s="472"/>
      <c r="O64" s="472"/>
    </row>
    <row r="65" spans="12:12" x14ac:dyDescent="0.2">
      <c r="L65" s="60"/>
    </row>
    <row r="66" spans="12:12" x14ac:dyDescent="0.2">
      <c r="L66" s="60"/>
    </row>
    <row r="67" spans="12:12" x14ac:dyDescent="0.2">
      <c r="L67" s="60"/>
    </row>
  </sheetData>
  <mergeCells count="134">
    <mergeCell ref="A60:E61"/>
    <mergeCell ref="F60:P61"/>
    <mergeCell ref="A64:O64"/>
    <mergeCell ref="A55:A56"/>
    <mergeCell ref="B55:B56"/>
    <mergeCell ref="A57:A58"/>
    <mergeCell ref="B57:B58"/>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B2E7E3F-5527-48C9-8EDE-B5733576ADE5}"/>
    <dataValidation type="list" allowBlank="1" showInputMessage="1" showErrorMessage="1" promptTitle="Tipor de Indicador" prompt="Ver descripción (1)_x000a_" sqref="M15:P15" xr:uid="{805FFF4D-BD3F-4F71-9568-012DE36C9E1B}">
      <formula1>"Estratégicos,Gestión, "</formula1>
    </dataValidation>
    <dataValidation type="list" allowBlank="1" showInputMessage="1" showErrorMessage="1" promptTitle="Dimensión del indicador" prompt="Ver descripción (2)" sqref="M16:P16" xr:uid="{0B00A7CE-4D74-49C1-828A-40CE0B4EEEEE}">
      <formula1>"Eficacia, Eficiencia, Economía, Calidad"</formula1>
    </dataValidation>
    <dataValidation allowBlank="1" showInputMessage="1" showErrorMessage="1" prompt="2" sqref="Q17" xr:uid="{3DE2506F-9E27-4323-93B0-E11B34176E0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6F59B848-39E5-4C48-A2FA-BC6902B45468}"/>
    <dataValidation allowBlank="1" showInputMessage="1" showErrorMessage="1" promptTitle="Monitoreable" prompt="Los indicadores deben poder sujetarse a una comprobación independiente._x000a_Marcar con una &quot;X&quot; en caso de que cumpla con esta característica._x000a_" sqref="K27:L27" xr:uid="{86B28191-5EC3-4979-90C1-D7550758EB56}"/>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350DDEC4-3F71-4FD2-A18A-9DA1EA47B6A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C382855A-E0B7-49A0-BEF1-0EA1D63CDB88}"/>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BFE4FAFB-5D24-4CBC-AE26-12C60CF18ADD}"/>
    <dataValidation allowBlank="1" showInputMessage="1" showErrorMessage="1" promptTitle="Claro" prompt="Los indicadores deben ser tan directos e inequívocos como sea posible; es decir, entendibles._x000a_" sqref="D26" xr:uid="{6A2245EC-D2C9-4349-8113-4AB738D06279}"/>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1B3F767A-1ECC-455A-8DB5-A14E844F0759}"/>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7A818C2-479D-467F-853A-6931BA2F2C0B}"/>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606C50A7-479C-48DB-A6B0-74D2EED86B24}"/>
    <dataValidation allowBlank="1" showInputMessage="1" showErrorMessage="1" prompt="Fuente de información para la consulta de la variable 2" sqref="Q22" xr:uid="{AEB8446E-CB15-4F7E-9F85-909FF13EA5DD}"/>
    <dataValidation allowBlank="1" showInputMessage="1" showErrorMessage="1" prompt="Fuente de información para la consulta de la variable 1" sqref="Q21" xr:uid="{F5A9BB7B-491D-42F4-9F07-15A284BBAB5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DF76EFB8-51EB-49DA-9845-4D79257819EC}"/>
    <dataValidation allowBlank="1" showInputMessage="1" showErrorMessage="1" promptTitle="Descripción:" prompt="Anotar la justificación del incumplimiento de la meta programada." sqref="F60:Q61" xr:uid="{F1BF8D6D-1BEE-4029-906E-072B730A8A34}"/>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1AB407D7-807D-4D6D-A02F-3B29D4843353}"/>
    <dataValidation type="list" allowBlank="1" showInputMessage="1" showErrorMessage="1" promptTitle="Descripción:" prompt="Es el periodo de tiempo en el cual se calcula la variable del indicador, es decir, cada cuánto tiempo se generan resultados del indicador." sqref="J31:Q31" xr:uid="{E0A3FCFF-EFC8-4A79-98A9-B8C550043B7A}">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470C90D5-A3E6-419E-885B-4537E093F9B5}"/>
    <dataValidation type="list" allowBlank="1" showInputMessage="1" showErrorMessage="1" prompt="Ver punto 1._x000a_" sqref="Q15" xr:uid="{53F882B3-84CE-4074-96A9-AE18A2F97267}">
      <formula1>"Estratégicos,Gestión, "</formula1>
    </dataValidation>
    <dataValidation type="list" allowBlank="1" showInputMessage="1" showErrorMessage="1" prompt="2_x000a_" sqref="Q16" xr:uid="{D8A355F6-CD22-4C74-A2C7-BD96B0D71054}">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7E586826-3871-4327-8A9A-5AEF4A1C8E34}"/>
    <dataValidation allowBlank="1" showInputMessage="1" showErrorMessage="1" promptTitle="Económico" prompt="Todos los indicadores tienen costos e implicaciones para su construcción y medición; se deben elegir_x000a_aquellos que estén disponibles a un costo razonable._x000a_" sqref="I26:J26" xr:uid="{FC7B4E5E-775E-4E63-B47C-C049BD3ACAE2}"/>
    <dataValidation allowBlank="1" showInputMessage="1" showErrorMessage="1" promptTitle="Monitoreable" prompt="Los indicadores deben poder sujetarse a una comprobación independiente._x000a_" sqref="K26:L26" xr:uid="{C938E400-028F-4E2F-8CA1-0C5C2AEFDBD9}"/>
    <dataValidation allowBlank="1" showInputMessage="1" showErrorMessage="1" prompt="Ver punto 3_x000a__x000a_Conceptos por capturar:_x000a_Año de la Línea Base: Se deberá anotar el año que se toma como referencia para comparar los avances del Pp." sqref="F32:G32" xr:uid="{0F569876-64B9-4BA5-9815-AF0E26D36FA2}"/>
    <dataValidation allowBlank="1" showInputMessage="1" showErrorMessage="1" prompt="Ver punto 3_x000a__x000a_Conceptos por capturar:_x000a_Valor de la Línea Base: Valor inicial del indicador." sqref="D32:E32" xr:uid="{A42C9A15-1B2F-4DD6-B339-6F3DA8E954C7}"/>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984CB0ED-B207-4DA3-B232-7F792B917FB1}"/>
    <dataValidation allowBlank="1" showInputMessage="1" showErrorMessage="1" promptTitle="Sintaxis:" prompt="Sustantivo derivado de un verbo + cuantificación + complemento." sqref="A51:A58" xr:uid="{32ACC92D-E68D-427D-9609-5A79EC5C2056}"/>
    <dataValidation allowBlank="1" showInputMessage="1" showErrorMessage="1" promptTitle="Descripción:" prompt="Resulta de la aplicación de las variables de la fórmula del indicador. " sqref="P41:P42 Q41:Q44 P51:Q58" xr:uid="{597BE5BE-9E30-4A3D-B6A8-CCA50BD56198}"/>
    <dataValidation allowBlank="1" showInputMessage="1" showErrorMessage="1" prompt="Este dato es el resultado del cálculo  en términos porcentuales condicionado por el sentido del indicador, entre la meta realiza y la meta programada." sqref="P45:Q46" xr:uid="{6439CB99-8614-40D2-8B73-A1667B179F8F}"/>
    <dataValidation type="list" allowBlank="1" showInputMessage="1" showErrorMessage="1" promptTitle="Descripción:" prompt="Hace referencia a la dirección del desempeño del indicador." sqref="O32:Q32" xr:uid="{AC95DF05-237C-4AB2-9727-AF9AB2410C03}">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60C7C69B-61EE-45AD-83DF-543406B7C063}">
      <formula1>" Descendente, Ascendente"</formula1>
    </dataValidation>
    <dataValidation allowBlank="1" showInputMessage="1" showErrorMessage="1" promptTitle="Sintaxis:" prompt="Las variables empleadas deberán de guardar una estrecha relación  con el método de cálculo. " sqref="D21:D22" xr:uid="{17F359BA-BEC5-4695-935D-566EAAB8627E}"/>
    <dataValidation allowBlank="1" showInputMessage="1" showErrorMessage="1" promptTitle="Sintaxis:" prompt="Es la expresión que identifica al indicador y que manifiesta lo que se desea medir con él." sqref="B51:B58" xr:uid="{DAD83C7F-B2C6-4F36-8E6E-D03E1DFE0762}"/>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DE099C40-61B7-4098-A2CD-E4B6F90154DE}"/>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9494D2C4-EAFD-442F-8782-1D2FE3942F4A}">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FD24-2AB5-40C2-803A-D2589F2039C5}">
  <sheetPr>
    <tabColor rgb="FFC0C0C0"/>
    <pageSetUpPr fitToPage="1"/>
  </sheetPr>
  <dimension ref="A1:R71"/>
  <sheetViews>
    <sheetView showGridLines="0" view="pageBreakPreview" topLeftCell="A58" zoomScale="91" zoomScaleNormal="100" zoomScaleSheetLayoutView="91" workbookViewId="0">
      <selection activeCell="A64" sqref="A64:E65"/>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542" t="s">
        <v>225</v>
      </c>
      <c r="B6" s="542"/>
      <c r="C6" s="542"/>
      <c r="D6" s="542"/>
      <c r="E6" s="542"/>
      <c r="F6" s="542"/>
      <c r="G6" s="542"/>
      <c r="H6" s="542"/>
      <c r="I6" s="542"/>
      <c r="J6" s="542"/>
      <c r="K6" s="542"/>
      <c r="L6" s="542"/>
      <c r="M6" s="542"/>
      <c r="N6" s="542"/>
      <c r="O6" s="542"/>
      <c r="P6" s="108"/>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375</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ht="36" customHeight="1" x14ac:dyDescent="0.2">
      <c r="A12" s="406" t="s">
        <v>156</v>
      </c>
      <c r="B12" s="487"/>
      <c r="C12" s="407"/>
      <c r="D12" s="432" t="s">
        <v>601</v>
      </c>
      <c r="E12" s="432"/>
      <c r="F12" s="432"/>
      <c r="G12" s="432"/>
      <c r="H12" s="432"/>
      <c r="I12" s="432"/>
      <c r="J12" s="432"/>
      <c r="K12" s="432"/>
      <c r="L12" s="432"/>
      <c r="M12" s="432"/>
      <c r="N12" s="432"/>
      <c r="O12" s="432"/>
      <c r="P12" s="432"/>
      <c r="Q12" s="85"/>
    </row>
    <row r="13" spans="1:18" ht="9.9499999999999993" customHeight="1" x14ac:dyDescent="0.2"/>
    <row r="14" spans="1:18" s="63" customFormat="1" x14ac:dyDescent="0.35">
      <c r="A14" s="121" t="s">
        <v>88</v>
      </c>
      <c r="B14" s="122"/>
      <c r="C14" s="122"/>
      <c r="D14" s="122"/>
      <c r="E14" s="122"/>
      <c r="F14" s="122"/>
      <c r="G14" s="122"/>
      <c r="H14" s="122"/>
      <c r="I14" s="122"/>
      <c r="J14" s="122"/>
      <c r="K14" s="122"/>
      <c r="L14" s="122"/>
      <c r="M14" s="122"/>
      <c r="N14" s="122"/>
      <c r="O14" s="122"/>
      <c r="P14" s="86"/>
      <c r="Q14" s="76"/>
      <c r="R14" s="62"/>
    </row>
    <row r="15" spans="1:18" ht="25.5" customHeight="1" x14ac:dyDescent="0.2">
      <c r="A15" s="450" t="s">
        <v>89</v>
      </c>
      <c r="B15" s="450"/>
      <c r="C15" s="450"/>
      <c r="D15" s="438" t="s">
        <v>619</v>
      </c>
      <c r="E15" s="438"/>
      <c r="F15" s="438"/>
      <c r="G15" s="438"/>
      <c r="H15" s="438"/>
      <c r="I15" s="438"/>
      <c r="J15" s="438"/>
      <c r="K15" s="419" t="s">
        <v>157</v>
      </c>
      <c r="L15" s="419"/>
      <c r="M15" s="436" t="s">
        <v>250</v>
      </c>
      <c r="N15" s="436"/>
      <c r="O15" s="436"/>
      <c r="P15" s="436"/>
      <c r="Q15" s="88"/>
      <c r="R15" s="437" t="s">
        <v>91</v>
      </c>
    </row>
    <row r="16" spans="1:18" ht="25.5" customHeight="1" x14ac:dyDescent="0.2">
      <c r="A16" s="450" t="s">
        <v>92</v>
      </c>
      <c r="B16" s="450"/>
      <c r="C16" s="450"/>
      <c r="D16" s="438" t="s">
        <v>568</v>
      </c>
      <c r="E16" s="438"/>
      <c r="F16" s="438"/>
      <c r="G16" s="438"/>
      <c r="H16" s="438"/>
      <c r="I16" s="438"/>
      <c r="J16" s="438"/>
      <c r="K16" s="419" t="s">
        <v>158</v>
      </c>
      <c r="L16" s="419"/>
      <c r="M16" s="436" t="s">
        <v>232</v>
      </c>
      <c r="N16" s="436"/>
      <c r="O16" s="436"/>
      <c r="P16" s="436"/>
      <c r="Q16" s="88"/>
      <c r="R16" s="437"/>
    </row>
    <row r="17" spans="1:18" ht="27" customHeight="1" x14ac:dyDescent="0.2">
      <c r="A17" s="450" t="s">
        <v>159</v>
      </c>
      <c r="B17" s="450"/>
      <c r="C17" s="450"/>
      <c r="D17" s="438" t="s">
        <v>261</v>
      </c>
      <c r="E17" s="438"/>
      <c r="F17" s="438"/>
      <c r="G17" s="438"/>
      <c r="H17" s="438"/>
      <c r="I17" s="438"/>
      <c r="J17" s="438"/>
      <c r="K17" s="419" t="s">
        <v>243</v>
      </c>
      <c r="L17" s="419"/>
      <c r="M17" s="436" t="s">
        <v>711</v>
      </c>
      <c r="N17" s="436"/>
      <c r="O17" s="436"/>
      <c r="P17" s="436"/>
      <c r="Q17" s="88"/>
      <c r="R17" s="437"/>
    </row>
    <row r="18" spans="1:18" ht="30" customHeight="1" x14ac:dyDescent="0.2">
      <c r="A18" s="507" t="s">
        <v>96</v>
      </c>
      <c r="B18" s="501"/>
      <c r="C18" s="508"/>
      <c r="D18" s="420" t="s">
        <v>620</v>
      </c>
      <c r="E18" s="420"/>
      <c r="F18" s="420"/>
      <c r="G18" s="420"/>
      <c r="H18" s="420"/>
      <c r="I18" s="449" t="s">
        <v>97</v>
      </c>
      <c r="J18" s="89" t="s">
        <v>98</v>
      </c>
      <c r="K18" s="408" t="s">
        <v>621</v>
      </c>
      <c r="L18" s="408"/>
      <c r="M18" s="408"/>
      <c r="N18" s="408"/>
      <c r="O18" s="408"/>
      <c r="P18" s="408"/>
      <c r="Q18" s="90"/>
      <c r="R18" s="437"/>
    </row>
    <row r="19" spans="1:18" ht="30" customHeight="1" x14ac:dyDescent="0.2">
      <c r="A19" s="509"/>
      <c r="B19" s="510"/>
      <c r="C19" s="511"/>
      <c r="D19" s="420"/>
      <c r="E19" s="420"/>
      <c r="F19" s="420"/>
      <c r="G19" s="420"/>
      <c r="H19" s="420"/>
      <c r="I19" s="449"/>
      <c r="J19" s="89" t="s">
        <v>99</v>
      </c>
      <c r="K19" s="408" t="s">
        <v>622</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536</v>
      </c>
      <c r="E21" s="440"/>
      <c r="F21" s="440"/>
      <c r="G21" s="440"/>
      <c r="H21" s="440"/>
      <c r="I21" s="440"/>
      <c r="J21" s="440"/>
      <c r="K21" s="440"/>
      <c r="L21" s="440"/>
      <c r="M21" s="440"/>
      <c r="N21" s="440"/>
      <c r="O21" s="440"/>
      <c r="P21" s="441"/>
      <c r="Q21" s="92"/>
      <c r="R21" s="437"/>
    </row>
    <row r="22" spans="1:18" x14ac:dyDescent="0.2">
      <c r="A22" s="450" t="s">
        <v>162</v>
      </c>
      <c r="B22" s="450"/>
      <c r="C22" s="450"/>
      <c r="D22" s="439" t="s">
        <v>536</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97"/>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494"/>
      <c r="B27" s="495"/>
      <c r="C27" s="496"/>
      <c r="D27" s="504" t="s">
        <v>215</v>
      </c>
      <c r="E27" s="505"/>
      <c r="F27" s="506"/>
      <c r="G27" s="506" t="s">
        <v>215</v>
      </c>
      <c r="H27" s="411"/>
      <c r="I27" s="411" t="s">
        <v>215</v>
      </c>
      <c r="J27" s="411"/>
      <c r="K27" s="411" t="s">
        <v>215</v>
      </c>
      <c r="L27" s="411"/>
      <c r="M27" s="411" t="s">
        <v>215</v>
      </c>
      <c r="N27" s="411"/>
      <c r="O27" s="443" t="s">
        <v>215</v>
      </c>
      <c r="P27" s="443"/>
      <c r="Q27" s="98"/>
      <c r="R27" s="437"/>
    </row>
    <row r="28" spans="1:18" ht="106.5" customHeight="1" x14ac:dyDescent="0.35">
      <c r="A28" s="484" t="s">
        <v>110</v>
      </c>
      <c r="B28" s="485"/>
      <c r="C28" s="486"/>
      <c r="D28" s="481" t="s">
        <v>712</v>
      </c>
      <c r="E28" s="482"/>
      <c r="F28" s="483"/>
      <c r="G28" s="481" t="s">
        <v>713</v>
      </c>
      <c r="H28" s="483"/>
      <c r="I28" s="481" t="s">
        <v>694</v>
      </c>
      <c r="J28" s="483"/>
      <c r="K28" s="481" t="s">
        <v>714</v>
      </c>
      <c r="L28" s="483"/>
      <c r="M28" s="481" t="s">
        <v>715</v>
      </c>
      <c r="N28" s="483"/>
      <c r="O28" s="481" t="s">
        <v>716</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10"/>
      <c r="C32" s="511"/>
      <c r="D32" s="543">
        <v>987</v>
      </c>
      <c r="E32" s="544"/>
      <c r="F32" s="439">
        <v>2024</v>
      </c>
      <c r="G32" s="441"/>
      <c r="H32" s="406" t="s">
        <v>117</v>
      </c>
      <c r="I32" s="407"/>
      <c r="J32" s="452" t="s">
        <v>238</v>
      </c>
      <c r="K32" s="521"/>
      <c r="L32" s="521"/>
      <c r="M32" s="484" t="s">
        <v>118</v>
      </c>
      <c r="N32" s="486"/>
      <c r="O32" s="454" t="s">
        <v>238</v>
      </c>
      <c r="P32" s="454"/>
      <c r="Q32" s="101"/>
    </row>
    <row r="33" spans="1:18" x14ac:dyDescent="0.2">
      <c r="A33" s="428" t="s">
        <v>119</v>
      </c>
      <c r="B33" s="476"/>
      <c r="C33" s="476"/>
      <c r="D33" s="476"/>
      <c r="E33" s="476"/>
      <c r="F33" s="476"/>
      <c r="G33" s="476"/>
      <c r="H33" s="476"/>
      <c r="I33" s="476"/>
      <c r="J33" s="476"/>
      <c r="K33" s="476"/>
      <c r="L33" s="476"/>
      <c r="M33" s="476"/>
      <c r="N33" s="476"/>
      <c r="O33" s="476"/>
      <c r="P33" s="430"/>
      <c r="Q33" s="76"/>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650</v>
      </c>
      <c r="E35" s="471"/>
      <c r="F35" s="463">
        <v>750</v>
      </c>
      <c r="G35" s="464"/>
      <c r="H35" s="465">
        <v>1100</v>
      </c>
      <c r="I35" s="462"/>
      <c r="J35" s="460">
        <f>SUM(H35,F35,D35)</f>
        <v>2500</v>
      </c>
      <c r="K35" s="460"/>
      <c r="L35" s="460"/>
      <c r="M35" s="522" t="s">
        <v>240</v>
      </c>
      <c r="N35" s="522"/>
      <c r="O35" s="522"/>
      <c r="P35" s="522"/>
      <c r="Q35" s="109"/>
      <c r="R35" s="437"/>
    </row>
    <row r="36" spans="1:18" x14ac:dyDescent="0.2">
      <c r="A36" s="450" t="s">
        <v>210</v>
      </c>
      <c r="B36" s="450"/>
      <c r="C36" s="450"/>
      <c r="D36" s="471">
        <v>747</v>
      </c>
      <c r="E36" s="471"/>
      <c r="F36" s="523">
        <v>987</v>
      </c>
      <c r="G36" s="458"/>
      <c r="H36" s="459"/>
      <c r="I36" s="458"/>
      <c r="J36" s="460">
        <f>SUM(H36,F36,D36)</f>
        <v>1734</v>
      </c>
      <c r="K36" s="460"/>
      <c r="L36" s="460"/>
      <c r="M36" s="466"/>
      <c r="N36" s="466"/>
      <c r="O36" s="466"/>
      <c r="P36" s="466"/>
      <c r="Q36" s="109"/>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04"/>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137"/>
      <c r="E41" s="137"/>
      <c r="F41" s="137"/>
      <c r="G41" s="137"/>
      <c r="H41" s="137"/>
      <c r="I41" s="137">
        <v>550</v>
      </c>
      <c r="J41" s="137"/>
      <c r="K41" s="137"/>
      <c r="L41" s="137"/>
      <c r="M41" s="137"/>
      <c r="N41" s="137"/>
      <c r="O41" s="137">
        <v>550</v>
      </c>
      <c r="P41" s="135">
        <f>SUM(O41,I41)</f>
        <v>1100</v>
      </c>
      <c r="Q41" s="105"/>
    </row>
    <row r="42" spans="1:18" ht="22.5" customHeight="1" x14ac:dyDescent="0.2">
      <c r="A42" s="450" t="s">
        <v>210</v>
      </c>
      <c r="B42" s="450"/>
      <c r="C42" s="450"/>
      <c r="D42" s="135"/>
      <c r="E42" s="135"/>
      <c r="F42" s="135"/>
      <c r="G42" s="135"/>
      <c r="H42" s="135"/>
      <c r="I42" s="135"/>
      <c r="J42" s="135"/>
      <c r="K42" s="135"/>
      <c r="L42" s="135"/>
      <c r="M42" s="135"/>
      <c r="N42" s="135"/>
      <c r="O42" s="135"/>
      <c r="P42" s="135"/>
      <c r="Q42" s="105"/>
    </row>
    <row r="43" spans="1:18" ht="27" customHeight="1" x14ac:dyDescent="0.2">
      <c r="A43" s="450" t="s">
        <v>164</v>
      </c>
      <c r="B43" s="450"/>
      <c r="C43" s="450"/>
      <c r="D43" s="146"/>
      <c r="E43" s="146"/>
      <c r="F43" s="146"/>
      <c r="G43" s="146"/>
      <c r="H43" s="146"/>
      <c r="I43" s="146"/>
      <c r="J43" s="146"/>
      <c r="K43" s="146"/>
      <c r="L43" s="146"/>
      <c r="M43" s="146"/>
      <c r="N43" s="146"/>
      <c r="O43" s="146"/>
      <c r="P43" s="146"/>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27"/>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30.75" customHeight="1" x14ac:dyDescent="0.2">
      <c r="A51" s="538" t="s">
        <v>302</v>
      </c>
      <c r="B51" s="540" t="s">
        <v>272</v>
      </c>
      <c r="C51" s="106" t="s">
        <v>167</v>
      </c>
      <c r="D51" s="127"/>
      <c r="E51" s="127"/>
      <c r="F51" s="127">
        <v>1</v>
      </c>
      <c r="G51" s="128"/>
      <c r="H51" s="128"/>
      <c r="I51" s="128">
        <v>1</v>
      </c>
      <c r="J51" s="127"/>
      <c r="K51" s="127"/>
      <c r="L51" s="127">
        <v>1</v>
      </c>
      <c r="M51" s="129"/>
      <c r="N51" s="129"/>
      <c r="O51" s="129">
        <v>1</v>
      </c>
      <c r="P51" s="66">
        <f>SUM(D51:O51)</f>
        <v>4</v>
      </c>
    </row>
    <row r="52" spans="1:17" ht="30.75" customHeight="1" x14ac:dyDescent="0.2">
      <c r="A52" s="539"/>
      <c r="B52" s="460"/>
      <c r="C52" s="106" t="s">
        <v>168</v>
      </c>
      <c r="D52" s="127"/>
      <c r="E52" s="127"/>
      <c r="F52" s="127">
        <v>1</v>
      </c>
      <c r="G52" s="128"/>
      <c r="H52" s="128"/>
      <c r="I52" s="128"/>
      <c r="J52" s="127"/>
      <c r="K52" s="127"/>
      <c r="L52" s="127"/>
      <c r="M52" s="129"/>
      <c r="N52" s="129"/>
      <c r="O52" s="129"/>
      <c r="P52" s="66">
        <f t="shared" ref="P52:P62" si="0">SUM(D52:O52)</f>
        <v>1</v>
      </c>
    </row>
    <row r="53" spans="1:17" ht="39.950000000000003" customHeight="1" x14ac:dyDescent="0.2">
      <c r="A53" s="538" t="s">
        <v>303</v>
      </c>
      <c r="B53" s="540" t="s">
        <v>272</v>
      </c>
      <c r="C53" s="106" t="s">
        <v>167</v>
      </c>
      <c r="D53" s="127"/>
      <c r="E53" s="127"/>
      <c r="F53" s="127">
        <v>1</v>
      </c>
      <c r="G53" s="128"/>
      <c r="H53" s="128"/>
      <c r="I53" s="128">
        <v>1</v>
      </c>
      <c r="J53" s="127"/>
      <c r="K53" s="127"/>
      <c r="L53" s="127">
        <v>1</v>
      </c>
      <c r="M53" s="129"/>
      <c r="N53" s="129"/>
      <c r="O53" s="129">
        <v>1</v>
      </c>
      <c r="P53" s="66">
        <f t="shared" si="0"/>
        <v>4</v>
      </c>
    </row>
    <row r="54" spans="1:17" ht="39.950000000000003" customHeight="1" x14ac:dyDescent="0.2">
      <c r="A54" s="539"/>
      <c r="B54" s="460"/>
      <c r="C54" s="106" t="s">
        <v>168</v>
      </c>
      <c r="D54" s="127"/>
      <c r="E54" s="127"/>
      <c r="F54" s="127">
        <v>1</v>
      </c>
      <c r="G54" s="128"/>
      <c r="H54" s="128"/>
      <c r="I54" s="128"/>
      <c r="J54" s="127"/>
      <c r="K54" s="127"/>
      <c r="L54" s="127"/>
      <c r="M54" s="129"/>
      <c r="N54" s="129"/>
      <c r="O54" s="129"/>
      <c r="P54" s="66">
        <f t="shared" si="0"/>
        <v>1</v>
      </c>
    </row>
    <row r="55" spans="1:17" ht="48" customHeight="1" x14ac:dyDescent="0.2">
      <c r="A55" s="538" t="s">
        <v>304</v>
      </c>
      <c r="B55" s="540" t="s">
        <v>272</v>
      </c>
      <c r="C55" s="106" t="s">
        <v>167</v>
      </c>
      <c r="D55" s="127"/>
      <c r="E55" s="127"/>
      <c r="F55" s="127">
        <v>1</v>
      </c>
      <c r="G55" s="128"/>
      <c r="H55" s="128"/>
      <c r="I55" s="128">
        <v>1</v>
      </c>
      <c r="J55" s="127"/>
      <c r="K55" s="127"/>
      <c r="L55" s="127">
        <v>1</v>
      </c>
      <c r="M55" s="129"/>
      <c r="N55" s="129"/>
      <c r="O55" s="129">
        <v>1</v>
      </c>
      <c r="P55" s="66">
        <f t="shared" si="0"/>
        <v>4</v>
      </c>
    </row>
    <row r="56" spans="1:17" ht="48" customHeight="1" x14ac:dyDescent="0.2">
      <c r="A56" s="539"/>
      <c r="B56" s="460"/>
      <c r="C56" s="106" t="s">
        <v>168</v>
      </c>
      <c r="D56" s="127"/>
      <c r="E56" s="127"/>
      <c r="F56" s="127">
        <v>1</v>
      </c>
      <c r="G56" s="128"/>
      <c r="H56" s="128"/>
      <c r="I56" s="128"/>
      <c r="J56" s="127"/>
      <c r="K56" s="127"/>
      <c r="L56" s="127"/>
      <c r="M56" s="129"/>
      <c r="N56" s="129"/>
      <c r="O56" s="129"/>
      <c r="P56" s="66">
        <f t="shared" si="0"/>
        <v>1</v>
      </c>
    </row>
    <row r="57" spans="1:17" ht="58.5" customHeight="1" x14ac:dyDescent="0.2">
      <c r="A57" s="538" t="s">
        <v>305</v>
      </c>
      <c r="B57" s="540" t="s">
        <v>272</v>
      </c>
      <c r="C57" s="106" t="s">
        <v>167</v>
      </c>
      <c r="D57" s="127"/>
      <c r="E57" s="127"/>
      <c r="F57" s="127">
        <v>1</v>
      </c>
      <c r="G57" s="128"/>
      <c r="H57" s="128"/>
      <c r="I57" s="128">
        <v>1</v>
      </c>
      <c r="J57" s="127"/>
      <c r="K57" s="127"/>
      <c r="L57" s="127">
        <v>1</v>
      </c>
      <c r="M57" s="129"/>
      <c r="N57" s="129"/>
      <c r="O57" s="129">
        <v>1</v>
      </c>
      <c r="P57" s="66">
        <f t="shared" si="0"/>
        <v>4</v>
      </c>
    </row>
    <row r="58" spans="1:17" ht="58.5" customHeight="1" x14ac:dyDescent="0.2">
      <c r="A58" s="539"/>
      <c r="B58" s="460"/>
      <c r="C58" s="106" t="s">
        <v>168</v>
      </c>
      <c r="D58" s="127"/>
      <c r="E58" s="127"/>
      <c r="F58" s="127">
        <v>1</v>
      </c>
      <c r="G58" s="128"/>
      <c r="H58" s="128"/>
      <c r="I58" s="128"/>
      <c r="J58" s="127"/>
      <c r="K58" s="127"/>
      <c r="L58" s="127"/>
      <c r="M58" s="129"/>
      <c r="N58" s="129"/>
      <c r="O58" s="129"/>
      <c r="P58" s="66">
        <f t="shared" si="0"/>
        <v>1</v>
      </c>
    </row>
    <row r="59" spans="1:17" ht="39.950000000000003" customHeight="1" x14ac:dyDescent="0.2">
      <c r="A59" s="538" t="s">
        <v>306</v>
      </c>
      <c r="B59" s="540" t="s">
        <v>272</v>
      </c>
      <c r="C59" s="106" t="s">
        <v>167</v>
      </c>
      <c r="D59" s="127"/>
      <c r="E59" s="127"/>
      <c r="F59" s="127">
        <v>1</v>
      </c>
      <c r="G59" s="128"/>
      <c r="H59" s="128"/>
      <c r="I59" s="128">
        <v>1</v>
      </c>
      <c r="J59" s="127"/>
      <c r="K59" s="127"/>
      <c r="L59" s="127">
        <v>1</v>
      </c>
      <c r="M59" s="129"/>
      <c r="N59" s="129"/>
      <c r="O59" s="129">
        <v>1</v>
      </c>
      <c r="P59" s="66">
        <f t="shared" si="0"/>
        <v>4</v>
      </c>
    </row>
    <row r="60" spans="1:17" ht="39.950000000000003" customHeight="1" x14ac:dyDescent="0.2">
      <c r="A60" s="539"/>
      <c r="B60" s="460"/>
      <c r="C60" s="106" t="s">
        <v>168</v>
      </c>
      <c r="D60" s="127"/>
      <c r="E60" s="127"/>
      <c r="F60" s="127">
        <v>1</v>
      </c>
      <c r="G60" s="128"/>
      <c r="H60" s="128"/>
      <c r="I60" s="128"/>
      <c r="J60" s="127"/>
      <c r="K60" s="127"/>
      <c r="L60" s="127"/>
      <c r="M60" s="129"/>
      <c r="N60" s="129"/>
      <c r="O60" s="129"/>
      <c r="P60" s="66">
        <f t="shared" si="0"/>
        <v>1</v>
      </c>
    </row>
    <row r="61" spans="1:17" ht="55.5" customHeight="1" x14ac:dyDescent="0.2">
      <c r="A61" s="538" t="s">
        <v>307</v>
      </c>
      <c r="B61" s="540" t="s">
        <v>272</v>
      </c>
      <c r="C61" s="106" t="s">
        <v>167</v>
      </c>
      <c r="D61" s="127"/>
      <c r="E61" s="127"/>
      <c r="F61" s="127">
        <v>1</v>
      </c>
      <c r="G61" s="128"/>
      <c r="H61" s="128"/>
      <c r="I61" s="128">
        <v>1</v>
      </c>
      <c r="J61" s="127"/>
      <c r="K61" s="127"/>
      <c r="L61" s="127">
        <v>1</v>
      </c>
      <c r="M61" s="129"/>
      <c r="N61" s="129"/>
      <c r="O61" s="129">
        <v>1</v>
      </c>
      <c r="P61" s="66">
        <f t="shared" si="0"/>
        <v>4</v>
      </c>
    </row>
    <row r="62" spans="1:17" ht="55.5" customHeight="1" x14ac:dyDescent="0.2">
      <c r="A62" s="539"/>
      <c r="B62" s="460"/>
      <c r="C62" s="106" t="s">
        <v>168</v>
      </c>
      <c r="D62" s="127"/>
      <c r="E62" s="127"/>
      <c r="F62" s="127">
        <v>1</v>
      </c>
      <c r="G62" s="128"/>
      <c r="H62" s="128"/>
      <c r="I62" s="128"/>
      <c r="J62" s="127"/>
      <c r="K62" s="127"/>
      <c r="L62" s="127"/>
      <c r="M62" s="129"/>
      <c r="N62" s="129"/>
      <c r="O62" s="129"/>
      <c r="P62" s="66">
        <f t="shared" si="0"/>
        <v>1</v>
      </c>
    </row>
    <row r="64" spans="1:17" ht="18" customHeight="1" x14ac:dyDescent="0.2">
      <c r="A64" s="541" t="s">
        <v>169</v>
      </c>
      <c r="B64" s="541"/>
      <c r="C64" s="541"/>
      <c r="D64" s="541"/>
      <c r="E64" s="541"/>
      <c r="F64" s="471"/>
      <c r="G64" s="471"/>
      <c r="H64" s="471"/>
      <c r="I64" s="471"/>
      <c r="J64" s="471"/>
      <c r="K64" s="471"/>
      <c r="L64" s="471"/>
      <c r="M64" s="471"/>
      <c r="N64" s="471"/>
      <c r="O64" s="471"/>
      <c r="P64" s="471"/>
      <c r="Q64" s="107"/>
    </row>
    <row r="65" spans="1:17" x14ac:dyDescent="0.2">
      <c r="A65" s="541"/>
      <c r="B65" s="541"/>
      <c r="C65" s="541"/>
      <c r="D65" s="541"/>
      <c r="E65" s="541"/>
      <c r="F65" s="471"/>
      <c r="G65" s="471"/>
      <c r="H65" s="471"/>
      <c r="I65" s="471"/>
      <c r="J65" s="471"/>
      <c r="K65" s="471"/>
      <c r="L65" s="471"/>
      <c r="M65" s="471"/>
      <c r="N65" s="471"/>
      <c r="O65" s="471"/>
      <c r="P65" s="471"/>
      <c r="Q65" s="107"/>
    </row>
    <row r="67" spans="1:17" x14ac:dyDescent="0.2">
      <c r="L67" s="60"/>
    </row>
    <row r="68" spans="1:17" ht="18.75" x14ac:dyDescent="0.2">
      <c r="A68" s="472"/>
      <c r="B68" s="472"/>
      <c r="C68" s="472"/>
      <c r="D68" s="472"/>
      <c r="E68" s="472"/>
      <c r="F68" s="472"/>
      <c r="G68" s="472"/>
      <c r="H68" s="472"/>
      <c r="I68" s="472"/>
      <c r="J68" s="472"/>
      <c r="K68" s="472"/>
      <c r="L68" s="472"/>
      <c r="M68" s="472"/>
      <c r="N68" s="472"/>
      <c r="O68" s="472"/>
    </row>
    <row r="69" spans="1:17" x14ac:dyDescent="0.2">
      <c r="L69" s="60"/>
    </row>
    <row r="70" spans="1:17" x14ac:dyDescent="0.2">
      <c r="L70" s="60"/>
    </row>
    <row r="71" spans="1:17" x14ac:dyDescent="0.2">
      <c r="L71" s="60"/>
    </row>
  </sheetData>
  <mergeCells count="138">
    <mergeCell ref="A64:E65"/>
    <mergeCell ref="F64:P65"/>
    <mergeCell ref="A68:O68"/>
    <mergeCell ref="A55:A56"/>
    <mergeCell ref="B55:B56"/>
    <mergeCell ref="A57:A58"/>
    <mergeCell ref="B57:B58"/>
    <mergeCell ref="A61:A62"/>
    <mergeCell ref="B61:B62"/>
    <mergeCell ref="A59:A60"/>
    <mergeCell ref="B59:B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55122222-E9F5-4E08-AD37-79F727DDAE20}"/>
    <dataValidation type="list" allowBlank="1" showInputMessage="1" showErrorMessage="1" promptTitle="Tipor de Indicador" prompt="Ver descripción (1)_x000a_" sqref="M15:P15" xr:uid="{B7333E87-59E6-49CB-9B3F-D9F2DF2D73EF}">
      <formula1>"Estratégicos,Gestión, "</formula1>
    </dataValidation>
    <dataValidation type="list" allowBlank="1" showInputMessage="1" showErrorMessage="1" promptTitle="Dimensión del indicador" prompt="Ver descripción (2)" sqref="M16:P16" xr:uid="{D7BD7F14-6208-4336-85EF-A103D21169BF}">
      <formula1>"Eficacia, Eficiencia, Economía, Calidad"</formula1>
    </dataValidation>
    <dataValidation allowBlank="1" showInputMessage="1" showErrorMessage="1" promptTitle="Sintaxis:" prompt="Es la expresión que identifica al indicador y que manifiesta lo que se desea medir con él." sqref="B51:B62" xr:uid="{A382A2DA-9DCA-4DAE-807C-5448F3197010}"/>
    <dataValidation allowBlank="1" showInputMessage="1" showErrorMessage="1" promptTitle="Sintaxis:" prompt="Las variables empleadas deberán de guardar una estrecha relación  con el método de cálculo. " sqref="D21:D22" xr:uid="{4E60C561-DA09-483C-955E-8C9CC50D28E7}"/>
    <dataValidation type="list" allowBlank="1" showInputMessage="1" showErrorMessage="1" promptTitle="Descripción:" prompt="Hace referencia al sentido que debe tener el comportamiento del indicador para medir su avance. " sqref="J32" xr:uid="{DCBC69C0-F57C-4526-B31A-F18CD9B20F50}">
      <formula1>" Descendente, Ascendente"</formula1>
    </dataValidation>
    <dataValidation type="list" allowBlank="1" showInputMessage="1" showErrorMessage="1" promptTitle="Descripción:" prompt="Hace referencia a la dirección del desempeño del indicador." sqref="O32:Q32" xr:uid="{3E7754F8-4E30-4D9A-960A-2CAD87AA4C4C}">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2C55D001-21F0-4B64-BAFD-8F5DCC342911}"/>
    <dataValidation allowBlank="1" showInputMessage="1" showErrorMessage="1" promptTitle="Descripción:" prompt="Resulta de la aplicación de las variables de la fórmula del indicador. " sqref="P41:P42 Q41:Q44 P51:Q62" xr:uid="{B8FB3B36-A3B4-40D8-8B41-BD961DFD0DF2}"/>
    <dataValidation allowBlank="1" showInputMessage="1" showErrorMessage="1" promptTitle="Sintaxis:" prompt="Sustantivo derivado de un verbo + cuantificación + complemento." sqref="A51:A62" xr:uid="{1F0D35D3-C8FD-4E01-A7FC-13A796F97ED9}"/>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E7E04D18-0D7D-42AB-96D8-203EC9C23768}"/>
    <dataValidation allowBlank="1" showInputMessage="1" showErrorMessage="1" prompt="Ver punto 3_x000a__x000a_Conceptos por capturar:_x000a_Valor de la Línea Base: Valor inicial del indicador." sqref="D32:E32" xr:uid="{3C0A8D63-BB4C-49FE-B0F7-1BEBAB837AD5}"/>
    <dataValidation allowBlank="1" showInputMessage="1" showErrorMessage="1" prompt="Ver punto 3_x000a__x000a_Conceptos por capturar:_x000a_Año de la Línea Base: Se deberá anotar el año que se toma como referencia para comparar los avances del Pp." sqref="F32:G32" xr:uid="{F2000B63-FC44-4B73-92A1-C23AD4CF30D9}"/>
    <dataValidation allowBlank="1" showInputMessage="1" showErrorMessage="1" promptTitle="Monitoreable" prompt="Los indicadores deben poder sujetarse a una comprobación independiente._x000a_" sqref="K26:L26" xr:uid="{B8B4EADE-1C3E-4458-9B44-1B89C6CDCF05}"/>
    <dataValidation allowBlank="1" showInputMessage="1" showErrorMessage="1" promptTitle="Económico" prompt="Todos los indicadores tienen costos e implicaciones para su construcción y medición; se deben elegir_x000a_aquellos que estén disponibles a un costo razonable._x000a_" sqref="I26:J26" xr:uid="{0E4CCFEC-4E4D-4428-87BC-67E673B4570E}"/>
    <dataValidation allowBlank="1" showInputMessage="1" showErrorMessage="1" promptTitle="Relevante" prompt="Debe proveer información sobre la esencia del objetivo que se quiere medir; deben estar definidos_x000a_sobre lo importante, con sentido práctico." sqref="G26:H26" xr:uid="{D8040696-542C-42BB-BEB8-BD0844DA10D3}"/>
    <dataValidation type="list" allowBlank="1" showInputMessage="1" showErrorMessage="1" prompt="2_x000a_" sqref="Q16" xr:uid="{9158D4E6-BE4B-4462-B007-01FFAF19C31B}">
      <formula1>"Eficacia, Eficiencia, Economía, Calidad"</formula1>
    </dataValidation>
    <dataValidation type="list" allowBlank="1" showInputMessage="1" showErrorMessage="1" prompt="Ver punto 1._x000a_" sqref="Q15" xr:uid="{AE777800-4C2F-44B1-A2D2-1F408CD61E5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453E71AC-3449-438E-90AF-D53EDFC5E115}"/>
    <dataValidation type="list" allowBlank="1" showInputMessage="1" showErrorMessage="1" promptTitle="Descripción:" prompt="Es el periodo de tiempo en el cual se calcula la variable del indicador, es decir, cada cuánto tiempo se generan resultados del indicador." sqref="J31:Q31" xr:uid="{7A1C1B86-80AC-4A4D-86E8-08AEEFAAC657}">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FCCD5725-DF78-43AC-9955-CFF0544783DB}"/>
    <dataValidation allowBlank="1" showInputMessage="1" showErrorMessage="1" promptTitle="Descripción:" prompt="Anotar la justificación del incumplimiento de la meta programada." sqref="F64:Q65" xr:uid="{36B2CF2E-5820-4EFA-8341-96D757973179}"/>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8:O70" xr:uid="{A41DC2ED-F241-4090-85B7-C04F0AFEE0BC}"/>
    <dataValidation allowBlank="1" showInputMessage="1" showErrorMessage="1" prompt="Fuente de información para la consulta de la variable 1" sqref="Q21" xr:uid="{2D2BE3F5-59F5-4DC9-907F-DA0BD503E626}"/>
    <dataValidation allowBlank="1" showInputMessage="1" showErrorMessage="1" prompt="Fuente de información para la consulta de la variable 2" sqref="Q22" xr:uid="{CD9EE9B8-2C99-4F72-8588-9A5878B0C46D}"/>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D1B1CA07-16E0-4240-BAC6-E11F478743D8}"/>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7AD71D20-9A88-400C-86FE-84F68A90A2EB}"/>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B05718BC-3CDE-47D0-A70F-D9361037A94A}"/>
    <dataValidation allowBlank="1" showInputMessage="1" showErrorMessage="1" promptTitle="Claro" prompt="Los indicadores deben ser tan directos e inequívocos como sea posible; es decir, entendibles._x000a_" sqref="D26" xr:uid="{A904007F-A5D3-49C6-8BE9-D5DBD9E19A9A}"/>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2FB2BC0C-1EC2-44F1-8230-DC8C32F33CD6}"/>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2FF19E6D-E7F9-4876-9665-7C8C4F1956A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4ED29287-B401-4F9F-A223-87C7B367226A}"/>
    <dataValidation allowBlank="1" showInputMessage="1" showErrorMessage="1" promptTitle="Monitoreable" prompt="Los indicadores deben poder sujetarse a una comprobación independiente._x000a_Marcar con una &quot;X&quot; en caso de que cumpla con esta característica._x000a_" sqref="K27:L27" xr:uid="{EBF877CB-0989-476F-8599-94584593CB71}"/>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1FFF3C21-548C-41A8-A6AE-56F7496A03C1}"/>
    <dataValidation allowBlank="1" showInputMessage="1" showErrorMessage="1" prompt="2" sqref="Q17" xr:uid="{3B79A198-033F-4EFC-B5FD-E7ED64EFA757}"/>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C255E7F7-BF18-4841-BF70-9BAC1CEB0FFE}"/>
  </dataValidations>
  <pageMargins left="0.23622047244094491" right="0.23622047244094491" top="0.74803149606299213" bottom="0.74803149606299213" header="0.31496062992125984" footer="0.31496062992125984"/>
  <pageSetup scale="58" fitToHeight="0" orientation="landscape" r:id="rId1"/>
  <rowBreaks count="2" manualBreakCount="2">
    <brk id="37" max="15" man="1"/>
    <brk id="62"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3C8FD0D0-1E42-4A1E-8C68-30240D2A08E9}">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4004-F9E3-42E6-9F3B-C84338963EE0}">
  <sheetPr>
    <tabColor rgb="FFC0C0C0"/>
    <pageSetUpPr fitToPage="1"/>
  </sheetPr>
  <dimension ref="A1:R69"/>
  <sheetViews>
    <sheetView showGridLines="0" view="pageBreakPreview" topLeftCell="A55" zoomScale="98" zoomScaleNormal="100" zoomScaleSheetLayoutView="98" workbookViewId="0">
      <selection activeCell="C54" activeCellId="1" sqref="A53:XFD53 A54:XFD54"/>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542" t="s">
        <v>244</v>
      </c>
      <c r="B6" s="542"/>
      <c r="C6" s="542"/>
      <c r="D6" s="542"/>
      <c r="E6" s="542"/>
      <c r="F6" s="542"/>
      <c r="G6" s="542"/>
      <c r="H6" s="542"/>
      <c r="I6" s="542"/>
      <c r="J6" s="542"/>
      <c r="K6" s="542"/>
      <c r="L6" s="542"/>
      <c r="M6" s="542"/>
      <c r="N6" s="542"/>
      <c r="O6" s="542"/>
      <c r="P6" s="108"/>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377</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ht="30.75" customHeight="1" x14ac:dyDescent="0.2">
      <c r="A12" s="406" t="s">
        <v>156</v>
      </c>
      <c r="B12" s="487"/>
      <c r="C12" s="407"/>
      <c r="D12" s="432" t="s">
        <v>601</v>
      </c>
      <c r="E12" s="432"/>
      <c r="F12" s="432"/>
      <c r="G12" s="432"/>
      <c r="H12" s="432"/>
      <c r="I12" s="432"/>
      <c r="J12" s="432"/>
      <c r="K12" s="432"/>
      <c r="L12" s="432"/>
      <c r="M12" s="432"/>
      <c r="N12" s="432"/>
      <c r="O12" s="432"/>
      <c r="P12" s="432"/>
      <c r="Q12" s="85"/>
    </row>
    <row r="13" spans="1:18" ht="9.9499999999999993" customHeight="1" x14ac:dyDescent="0.2"/>
    <row r="14" spans="1:18" s="63" customFormat="1" x14ac:dyDescent="0.35">
      <c r="A14" s="121" t="s">
        <v>88</v>
      </c>
      <c r="B14" s="122"/>
      <c r="C14" s="122"/>
      <c r="D14" s="122"/>
      <c r="E14" s="122"/>
      <c r="F14" s="122"/>
      <c r="G14" s="122"/>
      <c r="H14" s="122"/>
      <c r="I14" s="122"/>
      <c r="J14" s="122"/>
      <c r="K14" s="122"/>
      <c r="L14" s="122"/>
      <c r="M14" s="122"/>
      <c r="N14" s="122"/>
      <c r="O14" s="122"/>
      <c r="P14" s="86"/>
      <c r="Q14" s="76"/>
      <c r="R14" s="62"/>
    </row>
    <row r="15" spans="1:18" ht="25.5" customHeight="1" x14ac:dyDescent="0.2">
      <c r="A15" s="450" t="s">
        <v>89</v>
      </c>
      <c r="B15" s="450"/>
      <c r="C15" s="450"/>
      <c r="D15" s="438" t="s">
        <v>377</v>
      </c>
      <c r="E15" s="438"/>
      <c r="F15" s="438"/>
      <c r="G15" s="438"/>
      <c r="H15" s="438"/>
      <c r="I15" s="438"/>
      <c r="J15" s="438"/>
      <c r="K15" s="419" t="s">
        <v>157</v>
      </c>
      <c r="L15" s="419"/>
      <c r="M15" s="436" t="s">
        <v>250</v>
      </c>
      <c r="N15" s="436"/>
      <c r="O15" s="436"/>
      <c r="P15" s="436"/>
      <c r="Q15" s="88"/>
      <c r="R15" s="437" t="s">
        <v>91</v>
      </c>
    </row>
    <row r="16" spans="1:18" ht="25.5" customHeight="1" x14ac:dyDescent="0.2">
      <c r="A16" s="450" t="s">
        <v>92</v>
      </c>
      <c r="B16" s="450"/>
      <c r="C16" s="450"/>
      <c r="D16" s="438" t="s">
        <v>569</v>
      </c>
      <c r="E16" s="438"/>
      <c r="F16" s="438"/>
      <c r="G16" s="438"/>
      <c r="H16" s="438"/>
      <c r="I16" s="438"/>
      <c r="J16" s="438"/>
      <c r="K16" s="419" t="s">
        <v>158</v>
      </c>
      <c r="L16" s="419"/>
      <c r="M16" s="436" t="s">
        <v>251</v>
      </c>
      <c r="N16" s="436"/>
      <c r="O16" s="436"/>
      <c r="P16" s="436"/>
      <c r="Q16" s="88"/>
      <c r="R16" s="437"/>
    </row>
    <row r="17" spans="1:18" ht="27" customHeight="1" x14ac:dyDescent="0.2">
      <c r="A17" s="450" t="s">
        <v>159</v>
      </c>
      <c r="B17" s="450"/>
      <c r="C17" s="450"/>
      <c r="D17" s="438" t="s">
        <v>607</v>
      </c>
      <c r="E17" s="438"/>
      <c r="F17" s="438"/>
      <c r="G17" s="438"/>
      <c r="H17" s="438"/>
      <c r="I17" s="438"/>
      <c r="J17" s="438"/>
      <c r="K17" s="419" t="s">
        <v>245</v>
      </c>
      <c r="L17" s="419"/>
      <c r="M17" s="436" t="s">
        <v>586</v>
      </c>
      <c r="N17" s="436"/>
      <c r="O17" s="436"/>
      <c r="P17" s="436"/>
      <c r="Q17" s="88"/>
      <c r="R17" s="437"/>
    </row>
    <row r="18" spans="1:18" ht="30" customHeight="1" x14ac:dyDescent="0.2">
      <c r="A18" s="507" t="s">
        <v>96</v>
      </c>
      <c r="B18" s="501"/>
      <c r="C18" s="508"/>
      <c r="D18" s="466" t="s">
        <v>604</v>
      </c>
      <c r="E18" s="466"/>
      <c r="F18" s="466"/>
      <c r="G18" s="466"/>
      <c r="H18" s="466"/>
      <c r="I18" s="449" t="s">
        <v>97</v>
      </c>
      <c r="J18" s="89" t="s">
        <v>98</v>
      </c>
      <c r="K18" s="408" t="s">
        <v>605</v>
      </c>
      <c r="L18" s="408"/>
      <c r="M18" s="408"/>
      <c r="N18" s="408"/>
      <c r="O18" s="408"/>
      <c r="P18" s="408"/>
      <c r="Q18" s="90"/>
      <c r="R18" s="437"/>
    </row>
    <row r="19" spans="1:18" ht="30" customHeight="1" x14ac:dyDescent="0.2">
      <c r="A19" s="509"/>
      <c r="B19" s="510"/>
      <c r="C19" s="511"/>
      <c r="D19" s="466"/>
      <c r="E19" s="466"/>
      <c r="F19" s="466"/>
      <c r="G19" s="466"/>
      <c r="H19" s="466"/>
      <c r="I19" s="449"/>
      <c r="J19" s="89" t="s">
        <v>99</v>
      </c>
      <c r="K19" s="408" t="s">
        <v>606</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492</v>
      </c>
      <c r="E21" s="440"/>
      <c r="F21" s="440"/>
      <c r="G21" s="440"/>
      <c r="H21" s="440"/>
      <c r="I21" s="440"/>
      <c r="J21" s="440"/>
      <c r="K21" s="440"/>
      <c r="L21" s="440"/>
      <c r="M21" s="440"/>
      <c r="N21" s="440"/>
      <c r="O21" s="440"/>
      <c r="P21" s="441"/>
      <c r="Q21" s="92"/>
      <c r="R21" s="437"/>
    </row>
    <row r="22" spans="1:18" x14ac:dyDescent="0.2">
      <c r="A22" s="450" t="s">
        <v>162</v>
      </c>
      <c r="B22" s="450"/>
      <c r="C22" s="450"/>
      <c r="D22" s="439" t="s">
        <v>492</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110"/>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547"/>
      <c r="B27" s="548"/>
      <c r="C27" s="549"/>
      <c r="D27" s="504" t="s">
        <v>215</v>
      </c>
      <c r="E27" s="505"/>
      <c r="F27" s="506"/>
      <c r="G27" s="506" t="s">
        <v>215</v>
      </c>
      <c r="H27" s="411"/>
      <c r="I27" s="411" t="s">
        <v>215</v>
      </c>
      <c r="J27" s="411"/>
      <c r="K27" s="411" t="s">
        <v>215</v>
      </c>
      <c r="L27" s="411"/>
      <c r="M27" s="411" t="s">
        <v>215</v>
      </c>
      <c r="N27" s="411"/>
      <c r="O27" s="443" t="s">
        <v>215</v>
      </c>
      <c r="P27" s="443"/>
      <c r="Q27" s="98"/>
      <c r="R27" s="437"/>
    </row>
    <row r="28" spans="1:18" ht="90.75" customHeight="1" x14ac:dyDescent="0.35">
      <c r="A28" s="484" t="s">
        <v>110</v>
      </c>
      <c r="B28" s="485"/>
      <c r="C28" s="486"/>
      <c r="D28" s="481" t="s">
        <v>656</v>
      </c>
      <c r="E28" s="482"/>
      <c r="F28" s="483"/>
      <c r="G28" s="481" t="s">
        <v>657</v>
      </c>
      <c r="H28" s="483"/>
      <c r="I28" s="481" t="s">
        <v>658</v>
      </c>
      <c r="J28" s="483"/>
      <c r="K28" s="481" t="s">
        <v>717</v>
      </c>
      <c r="L28" s="483"/>
      <c r="M28" s="481" t="s">
        <v>659</v>
      </c>
      <c r="N28" s="483"/>
      <c r="O28" s="481" t="s">
        <v>660</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50"/>
      <c r="C32" s="551"/>
      <c r="D32" s="545">
        <v>1200</v>
      </c>
      <c r="E32" s="546"/>
      <c r="F32" s="439">
        <v>2024</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76"/>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1000</v>
      </c>
      <c r="E35" s="471"/>
      <c r="F35" s="463">
        <v>1100</v>
      </c>
      <c r="G35" s="464"/>
      <c r="H35" s="465">
        <v>1200</v>
      </c>
      <c r="I35" s="554"/>
      <c r="J35" s="460">
        <f>SUM(H35,F35,D35)</f>
        <v>3300</v>
      </c>
      <c r="K35" s="460"/>
      <c r="L35" s="460"/>
      <c r="M35" s="522"/>
      <c r="N35" s="522"/>
      <c r="O35" s="522"/>
      <c r="P35" s="522"/>
      <c r="Q35" s="109"/>
      <c r="R35" s="437"/>
    </row>
    <row r="36" spans="1:18" x14ac:dyDescent="0.2">
      <c r="A36" s="450" t="s">
        <v>210</v>
      </c>
      <c r="B36" s="450"/>
      <c r="C36" s="450"/>
      <c r="D36" s="471">
        <v>991</v>
      </c>
      <c r="E36" s="471"/>
      <c r="F36" s="523">
        <v>1262</v>
      </c>
      <c r="G36" s="458"/>
      <c r="H36" s="459"/>
      <c r="I36" s="458"/>
      <c r="J36" s="460">
        <f>SUM(H36,F36,D36)</f>
        <v>2253</v>
      </c>
      <c r="K36" s="460"/>
      <c r="L36" s="460"/>
      <c r="M36" s="466"/>
      <c r="N36" s="466"/>
      <c r="O36" s="466"/>
      <c r="P36" s="466"/>
      <c r="Q36" s="109"/>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04"/>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78"/>
      <c r="E41" s="78"/>
      <c r="F41" s="78"/>
      <c r="G41" s="78"/>
      <c r="H41" s="78"/>
      <c r="I41" s="137">
        <v>600</v>
      </c>
      <c r="J41" s="78"/>
      <c r="K41" s="78"/>
      <c r="L41" s="78"/>
      <c r="M41" s="78"/>
      <c r="N41" s="78"/>
      <c r="O41" s="137">
        <v>600</v>
      </c>
      <c r="P41" s="135">
        <v>1200</v>
      </c>
      <c r="Q41" s="105"/>
    </row>
    <row r="42" spans="1:18" ht="22.5" customHeight="1" x14ac:dyDescent="0.2">
      <c r="A42" s="450" t="s">
        <v>210</v>
      </c>
      <c r="B42" s="450"/>
      <c r="C42" s="450"/>
      <c r="D42" s="79"/>
      <c r="E42" s="79"/>
      <c r="F42" s="79"/>
      <c r="G42" s="79"/>
      <c r="H42" s="79"/>
      <c r="I42" s="79"/>
      <c r="J42" s="79"/>
      <c r="K42" s="79"/>
      <c r="L42" s="79"/>
      <c r="M42" s="79"/>
      <c r="N42" s="79"/>
      <c r="O42" s="79"/>
      <c r="P42" s="79"/>
      <c r="Q42" s="105"/>
    </row>
    <row r="43" spans="1:18" ht="27" customHeight="1" x14ac:dyDescent="0.2">
      <c r="A43" s="450" t="s">
        <v>164</v>
      </c>
      <c r="B43" s="450"/>
      <c r="C43" s="450"/>
      <c r="D43" s="80"/>
      <c r="E43" s="80"/>
      <c r="F43" s="80"/>
      <c r="G43" s="80"/>
      <c r="H43" s="80"/>
      <c r="I43" s="80"/>
      <c r="J43" s="80"/>
      <c r="K43" s="80"/>
      <c r="L43" s="80"/>
      <c r="M43" s="80"/>
      <c r="N43" s="80"/>
      <c r="O43" s="80"/>
      <c r="P43" s="80"/>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55"/>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48" customHeight="1" x14ac:dyDescent="0.2">
      <c r="A51" s="538" t="s">
        <v>308</v>
      </c>
      <c r="B51" s="540" t="s">
        <v>272</v>
      </c>
      <c r="C51" s="106" t="s">
        <v>167</v>
      </c>
      <c r="D51" s="143"/>
      <c r="E51" s="143">
        <v>1</v>
      </c>
      <c r="F51" s="143"/>
      <c r="G51" s="144"/>
      <c r="H51" s="144"/>
      <c r="I51" s="144"/>
      <c r="J51" s="143"/>
      <c r="K51" s="143"/>
      <c r="L51" s="143"/>
      <c r="M51" s="145"/>
      <c r="N51" s="145"/>
      <c r="O51" s="145"/>
      <c r="P51" s="147">
        <f>SUM(D51:O51)</f>
        <v>1</v>
      </c>
    </row>
    <row r="52" spans="1:17" ht="48" customHeight="1" x14ac:dyDescent="0.2">
      <c r="A52" s="539"/>
      <c r="B52" s="460"/>
      <c r="C52" s="106" t="s">
        <v>168</v>
      </c>
      <c r="D52" s="143"/>
      <c r="E52" s="143">
        <v>1</v>
      </c>
      <c r="F52" s="143"/>
      <c r="G52" s="144"/>
      <c r="H52" s="144"/>
      <c r="I52" s="144"/>
      <c r="J52" s="143"/>
      <c r="K52" s="143"/>
      <c r="L52" s="143"/>
      <c r="M52" s="145"/>
      <c r="N52" s="145"/>
      <c r="O52" s="145"/>
      <c r="P52" s="147">
        <f t="shared" ref="P52:P60" si="0">SUM(D52:O52)</f>
        <v>1</v>
      </c>
    </row>
    <row r="53" spans="1:17" ht="39.75" customHeight="1" x14ac:dyDescent="0.2">
      <c r="A53" s="538" t="s">
        <v>309</v>
      </c>
      <c r="B53" s="540" t="s">
        <v>272</v>
      </c>
      <c r="C53" s="106" t="s">
        <v>167</v>
      </c>
      <c r="D53" s="143"/>
      <c r="E53" s="143"/>
      <c r="F53" s="143"/>
      <c r="G53" s="144"/>
      <c r="H53" s="144"/>
      <c r="I53" s="144"/>
      <c r="J53" s="143"/>
      <c r="K53" s="143"/>
      <c r="L53" s="143">
        <v>1</v>
      </c>
      <c r="M53" s="145"/>
      <c r="N53" s="145"/>
      <c r="O53" s="145"/>
      <c r="P53" s="147">
        <f t="shared" si="0"/>
        <v>1</v>
      </c>
    </row>
    <row r="54" spans="1:17" ht="39.75" customHeight="1" x14ac:dyDescent="0.2">
      <c r="A54" s="539"/>
      <c r="B54" s="460"/>
      <c r="C54" s="106" t="s">
        <v>168</v>
      </c>
      <c r="D54" s="143"/>
      <c r="E54" s="143"/>
      <c r="F54" s="143"/>
      <c r="G54" s="144"/>
      <c r="H54" s="144"/>
      <c r="I54" s="144"/>
      <c r="J54" s="143"/>
      <c r="K54" s="143"/>
      <c r="L54" s="143"/>
      <c r="M54" s="145"/>
      <c r="N54" s="145"/>
      <c r="O54" s="145"/>
      <c r="P54" s="147">
        <f t="shared" si="0"/>
        <v>0</v>
      </c>
    </row>
    <row r="55" spans="1:17" ht="45" customHeight="1" x14ac:dyDescent="0.2">
      <c r="A55" s="538" t="s">
        <v>310</v>
      </c>
      <c r="B55" s="540" t="s">
        <v>272</v>
      </c>
      <c r="C55" s="106" t="s">
        <v>167</v>
      </c>
      <c r="D55" s="143"/>
      <c r="E55" s="143">
        <v>1</v>
      </c>
      <c r="F55" s="143"/>
      <c r="G55" s="144"/>
      <c r="H55" s="144"/>
      <c r="I55" s="144"/>
      <c r="J55" s="143"/>
      <c r="K55" s="143"/>
      <c r="L55" s="143"/>
      <c r="M55" s="145"/>
      <c r="N55" s="145"/>
      <c r="O55" s="145"/>
      <c r="P55" s="147">
        <f t="shared" si="0"/>
        <v>1</v>
      </c>
    </row>
    <row r="56" spans="1:17" ht="45" customHeight="1" x14ac:dyDescent="0.2">
      <c r="A56" s="539"/>
      <c r="B56" s="460"/>
      <c r="C56" s="106" t="s">
        <v>168</v>
      </c>
      <c r="D56" s="143"/>
      <c r="E56" s="143">
        <v>1</v>
      </c>
      <c r="F56" s="143"/>
      <c r="G56" s="144"/>
      <c r="H56" s="144"/>
      <c r="I56" s="144"/>
      <c r="J56" s="143"/>
      <c r="K56" s="143"/>
      <c r="L56" s="143"/>
      <c r="M56" s="145"/>
      <c r="N56" s="145"/>
      <c r="O56" s="145"/>
      <c r="P56" s="147">
        <f t="shared" si="0"/>
        <v>1</v>
      </c>
    </row>
    <row r="57" spans="1:17" ht="28.5" customHeight="1" x14ac:dyDescent="0.2">
      <c r="A57" s="538" t="s">
        <v>311</v>
      </c>
      <c r="B57" s="540" t="s">
        <v>272</v>
      </c>
      <c r="C57" s="106" t="s">
        <v>167</v>
      </c>
      <c r="D57" s="143"/>
      <c r="E57" s="143"/>
      <c r="F57" s="143"/>
      <c r="G57" s="144"/>
      <c r="H57" s="144"/>
      <c r="I57" s="144"/>
      <c r="J57" s="143"/>
      <c r="K57" s="143"/>
      <c r="L57" s="143">
        <v>1</v>
      </c>
      <c r="M57" s="145"/>
      <c r="N57" s="145"/>
      <c r="O57" s="145"/>
      <c r="P57" s="147">
        <f t="shared" si="0"/>
        <v>1</v>
      </c>
    </row>
    <row r="58" spans="1:17" ht="28.5" customHeight="1" x14ac:dyDescent="0.2">
      <c r="A58" s="539"/>
      <c r="B58" s="460"/>
      <c r="C58" s="106" t="s">
        <v>168</v>
      </c>
      <c r="D58" s="143"/>
      <c r="E58" s="143"/>
      <c r="F58" s="143"/>
      <c r="G58" s="144"/>
      <c r="H58" s="144"/>
      <c r="I58" s="144"/>
      <c r="J58" s="143"/>
      <c r="K58" s="143"/>
      <c r="L58" s="143"/>
      <c r="M58" s="145"/>
      <c r="N58" s="145"/>
      <c r="O58" s="145"/>
      <c r="P58" s="147">
        <f t="shared" si="0"/>
        <v>0</v>
      </c>
    </row>
    <row r="59" spans="1:17" ht="35.1" customHeight="1" x14ac:dyDescent="0.2">
      <c r="A59" s="538" t="s">
        <v>312</v>
      </c>
      <c r="B59" s="540" t="s">
        <v>272</v>
      </c>
      <c r="C59" s="106" t="s">
        <v>167</v>
      </c>
      <c r="D59" s="143"/>
      <c r="E59" s="143"/>
      <c r="F59" s="143"/>
      <c r="G59" s="144"/>
      <c r="H59" s="144"/>
      <c r="I59" s="144"/>
      <c r="J59" s="143"/>
      <c r="K59" s="143"/>
      <c r="L59" s="143"/>
      <c r="M59" s="145"/>
      <c r="N59" s="145"/>
      <c r="O59" s="145">
        <v>1</v>
      </c>
      <c r="P59" s="147">
        <f t="shared" si="0"/>
        <v>1</v>
      </c>
    </row>
    <row r="60" spans="1:17" ht="35.1" customHeight="1" x14ac:dyDescent="0.2">
      <c r="A60" s="539"/>
      <c r="B60" s="460"/>
      <c r="C60" s="106" t="s">
        <v>168</v>
      </c>
      <c r="D60" s="143"/>
      <c r="E60" s="143"/>
      <c r="F60" s="143"/>
      <c r="G60" s="144"/>
      <c r="H60" s="144"/>
      <c r="I60" s="144"/>
      <c r="J60" s="143"/>
      <c r="K60" s="143"/>
      <c r="L60" s="143"/>
      <c r="M60" s="145"/>
      <c r="N60" s="145"/>
      <c r="O60" s="145"/>
      <c r="P60" s="147">
        <f t="shared" si="0"/>
        <v>0</v>
      </c>
    </row>
    <row r="62" spans="1:17" ht="18" customHeight="1" x14ac:dyDescent="0.2">
      <c r="A62" s="541" t="s">
        <v>169</v>
      </c>
      <c r="B62" s="541"/>
      <c r="C62" s="541"/>
      <c r="D62" s="541"/>
      <c r="E62" s="541"/>
      <c r="F62" s="471"/>
      <c r="G62" s="471"/>
      <c r="H62" s="471"/>
      <c r="I62" s="471"/>
      <c r="J62" s="471"/>
      <c r="K62" s="471"/>
      <c r="L62" s="471"/>
      <c r="M62" s="471"/>
      <c r="N62" s="471"/>
      <c r="O62" s="471"/>
      <c r="P62" s="471"/>
      <c r="Q62" s="107"/>
    </row>
    <row r="63" spans="1:17" x14ac:dyDescent="0.2">
      <c r="A63" s="541"/>
      <c r="B63" s="541"/>
      <c r="C63" s="541"/>
      <c r="D63" s="541"/>
      <c r="E63" s="541"/>
      <c r="F63" s="471"/>
      <c r="G63" s="471"/>
      <c r="H63" s="471"/>
      <c r="I63" s="471"/>
      <c r="J63" s="471"/>
      <c r="K63" s="471"/>
      <c r="L63" s="471"/>
      <c r="M63" s="471"/>
      <c r="N63" s="471"/>
      <c r="O63" s="471"/>
      <c r="P63" s="471"/>
      <c r="Q63" s="107"/>
    </row>
    <row r="65" spans="1:15" x14ac:dyDescent="0.2">
      <c r="L65" s="60"/>
    </row>
    <row r="66" spans="1:15" ht="18.75" x14ac:dyDescent="0.2">
      <c r="A66" s="472"/>
      <c r="B66" s="472"/>
      <c r="C66" s="472"/>
      <c r="D66" s="472"/>
      <c r="E66" s="472"/>
      <c r="F66" s="472"/>
      <c r="G66" s="472"/>
      <c r="H66" s="472"/>
      <c r="I66" s="472"/>
      <c r="J66" s="472"/>
      <c r="K66" s="472"/>
      <c r="L66" s="472"/>
      <c r="M66" s="472"/>
      <c r="N66" s="472"/>
      <c r="O66" s="472"/>
    </row>
    <row r="67" spans="1:15" x14ac:dyDescent="0.2">
      <c r="L67" s="60"/>
    </row>
    <row r="68" spans="1:15" x14ac:dyDescent="0.2">
      <c r="L68" s="60"/>
    </row>
    <row r="69" spans="1:15" x14ac:dyDescent="0.2">
      <c r="L69" s="60"/>
    </row>
  </sheetData>
  <mergeCells count="136">
    <mergeCell ref="A62:E63"/>
    <mergeCell ref="F62:P63"/>
    <mergeCell ref="A66:O66"/>
    <mergeCell ref="A55:A56"/>
    <mergeCell ref="B55:B56"/>
    <mergeCell ref="A57:A58"/>
    <mergeCell ref="B57:B58"/>
    <mergeCell ref="A59:A60"/>
    <mergeCell ref="B59:B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948F4610-03A3-4C29-8CC6-0D4A05C5A022}"/>
    <dataValidation type="list" allowBlank="1" showInputMessage="1" showErrorMessage="1" promptTitle="Tipor de Indicador" prompt="Ver descripción (1)_x000a_" sqref="M15:P15" xr:uid="{E8EFE994-0622-44E1-B6EB-8D06C36DABFD}">
      <formula1>"Estratégicos,Gestión, "</formula1>
    </dataValidation>
    <dataValidation type="list" allowBlank="1" showInputMessage="1" showErrorMessage="1" promptTitle="Dimensión del indicador" prompt="Ver descripción (2)" sqref="M16:P16" xr:uid="{D78F9A24-50BA-491C-BF4D-70D1DC750598}">
      <formula1>"Eficacia, Eficiencia, Economía, Calidad"</formula1>
    </dataValidation>
    <dataValidation allowBlank="1" showInputMessage="1" showErrorMessage="1" prompt="2" sqref="Q17" xr:uid="{CF48DF91-A41E-44E5-8E70-96CB36F1265C}"/>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43D0A05-64D4-408B-89EC-2EEE4CD761EF}"/>
    <dataValidation allowBlank="1" showInputMessage="1" showErrorMessage="1" promptTitle="Monitoreable" prompt="Los indicadores deben poder sujetarse a una comprobación independiente._x000a_Marcar con una &quot;X&quot; en caso de que cumpla con esta característica._x000a_" sqref="K27:L27" xr:uid="{D2F8387B-3F9B-46A7-BE4B-82E0B07A3F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9B93530F-C358-4964-B219-3E5C89DF0D38}"/>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E2A16B13-0C26-468F-BA78-3AC7128DDE5E}"/>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E7AA9175-3229-4E03-8C82-A58F6BFDA39E}"/>
    <dataValidation allowBlank="1" showInputMessage="1" showErrorMessage="1" promptTitle="Claro" prompt="Los indicadores deben ser tan directos e inequívocos como sea posible; es decir, entendibles._x000a_" sqref="D26" xr:uid="{3CAFC6BF-7903-433D-BC01-954F88125F2C}"/>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4AA7282C-8CD6-464D-B1CD-B56B500A819C}"/>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89087878-8661-4B74-A4A6-1790FE24D5DF}"/>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AE6CB978-C0C8-486F-957A-BF2D35248806}"/>
    <dataValidation allowBlank="1" showInputMessage="1" showErrorMessage="1" prompt="Fuente de información para la consulta de la variable 2" sqref="Q22" xr:uid="{2A9EEB77-F207-48EA-B85D-46256A67FE0F}"/>
    <dataValidation allowBlank="1" showInputMessage="1" showErrorMessage="1" prompt="Fuente de información para la consulta de la variable 1" sqref="Q21" xr:uid="{452FDFB8-07E0-4BA6-B724-D65B06D15216}"/>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822E9E1A-A2F8-4D48-BE83-C783163E87A5}"/>
    <dataValidation allowBlank="1" showInputMessage="1" showErrorMessage="1" promptTitle="Descripción:" prompt="Anotar la justificación del incumplimiento de la meta programada." sqref="F62:Q63" xr:uid="{1EA4F1B2-E683-46F4-B4E5-10C2FA379201}"/>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101A13DE-AE06-430E-8366-9EA5A41BA9F8}"/>
    <dataValidation type="list" allowBlank="1" showInputMessage="1" showErrorMessage="1" promptTitle="Descripción:" prompt="Es el periodo de tiempo en el cual se calcula la variable del indicador, es decir, cada cuánto tiempo se generan resultados del indicador." sqref="J31:Q31" xr:uid="{CEA53A87-7720-4DB4-93DD-75AFDACD6FEB}">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775D22FA-FF53-440E-BB7D-1756F516ABB1}"/>
    <dataValidation type="list" allowBlank="1" showInputMessage="1" showErrorMessage="1" prompt="Ver punto 1._x000a_" sqref="Q15" xr:uid="{52E11C0F-FFD9-4D34-AD56-F7063A18ADBC}">
      <formula1>"Estratégicos,Gestión, "</formula1>
    </dataValidation>
    <dataValidation type="list" allowBlank="1" showInputMessage="1" showErrorMessage="1" prompt="2_x000a_" sqref="Q16" xr:uid="{EFAB34D2-7FBB-4F73-AC50-44F77FCBF4D8}">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D1DE4FF1-A8E8-4859-9A31-319C39B0EC38}"/>
    <dataValidation allowBlank="1" showInputMessage="1" showErrorMessage="1" promptTitle="Económico" prompt="Todos los indicadores tienen costos e implicaciones para su construcción y medición; se deben elegir_x000a_aquellos que estén disponibles a un costo razonable._x000a_" sqref="I26:J26" xr:uid="{7395D10A-817B-4045-8618-D84BB335FA06}"/>
    <dataValidation allowBlank="1" showInputMessage="1" showErrorMessage="1" promptTitle="Monitoreable" prompt="Los indicadores deben poder sujetarse a una comprobación independiente._x000a_" sqref="K26:L26" xr:uid="{10AC352E-5741-45E5-BEDA-AA3A40229846}"/>
    <dataValidation allowBlank="1" showInputMessage="1" showErrorMessage="1" prompt="Ver punto 3_x000a__x000a_Conceptos por capturar:_x000a_Año de la Línea Base: Se deberá anotar el año que se toma como referencia para comparar los avances del Pp." sqref="F32:G32" xr:uid="{5150A690-E0E5-465A-B1D9-D21CB7196AD0}"/>
    <dataValidation allowBlank="1" showInputMessage="1" showErrorMessage="1" prompt="Ver punto 3_x000a__x000a_Conceptos por capturar:_x000a_Valor de la Línea Base: Valor inicial del indicador." sqref="D32:E32" xr:uid="{9B71BF81-4FE2-47F7-BEE9-BB297FEAF2E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7393A048-D9C1-4063-809B-802E19DBB1A5}"/>
    <dataValidation allowBlank="1" showInputMessage="1" showErrorMessage="1" promptTitle="Sintaxis:" prompt="Sustantivo derivado de un verbo + cuantificación + complemento." sqref="A51:A60" xr:uid="{AA113AEF-9EDA-4831-85B2-6DF0EDD1434E}"/>
    <dataValidation allowBlank="1" showInputMessage="1" showErrorMessage="1" promptTitle="Descripción:" prompt="Resulta de la aplicación de las variables de la fórmula del indicador. " sqref="P41:P42 Q41:Q44 P51:Q60" xr:uid="{5C786569-25C9-43B9-A6A3-68762012E6D4}"/>
    <dataValidation allowBlank="1" showInputMessage="1" showErrorMessage="1" prompt="Este dato es el resultado del cálculo  en términos porcentuales condicionado por el sentido del indicador, entre la meta realiza y la meta programada." sqref="P45:Q46" xr:uid="{1C3EFD52-ED0F-4E8E-9CF7-1C305DFFE204}"/>
    <dataValidation type="list" allowBlank="1" showInputMessage="1" showErrorMessage="1" promptTitle="Descripción:" prompt="Hace referencia a la dirección del desempeño del indicador." sqref="O32:Q32" xr:uid="{597927E7-53A3-4613-8F5A-C99CFF5DAF7D}">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A4BDC90F-09A7-4E13-B796-F4533B5740D6}">
      <formula1>" Descendente, Ascendente"</formula1>
    </dataValidation>
    <dataValidation allowBlank="1" showInputMessage="1" showErrorMessage="1" promptTitle="Sintaxis:" prompt="Las variables empleadas deberán de guardar una estrecha relación  con el método de cálculo. " sqref="D21:D22" xr:uid="{00C7C7D3-8FA1-40E0-A3D8-EF50CC9EA1E4}"/>
    <dataValidation allowBlank="1" showInputMessage="1" showErrorMessage="1" promptTitle="Sintaxis:" prompt="Es la expresión que identifica al indicador y que manifiesta lo que se desea medir con él." sqref="B51:B60" xr:uid="{71DD172F-616F-4C14-98A6-03BA529CCA9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11FCC458-135A-4BEA-BBD7-B6AA5CB27E96}"/>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8C6621ED-36B3-4C71-9922-4DD6395D76D5}">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8AC-CA5F-48F1-99FA-77F7F3B939B3}">
  <sheetPr>
    <tabColor rgb="FFC0C0C0"/>
    <pageSetUpPr fitToPage="1"/>
  </sheetPr>
  <dimension ref="A1:R89"/>
  <sheetViews>
    <sheetView showGridLines="0" view="pageBreakPreview" topLeftCell="A69" zoomScale="102" zoomScaleNormal="100" zoomScaleSheetLayoutView="118" workbookViewId="0">
      <selection activeCell="C76" activeCellId="1" sqref="A75:XFD75 A76:XFD76"/>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542" t="s">
        <v>246</v>
      </c>
      <c r="B6" s="542"/>
      <c r="C6" s="542"/>
      <c r="D6" s="542"/>
      <c r="E6" s="542"/>
      <c r="F6" s="542"/>
      <c r="G6" s="542"/>
      <c r="H6" s="542"/>
      <c r="I6" s="542"/>
      <c r="J6" s="542"/>
      <c r="K6" s="542"/>
      <c r="L6" s="542"/>
      <c r="M6" s="542"/>
      <c r="N6" s="542"/>
      <c r="O6" s="542"/>
      <c r="P6" s="108"/>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379</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ht="30.75" customHeight="1" x14ac:dyDescent="0.2">
      <c r="A12" s="406" t="s">
        <v>156</v>
      </c>
      <c r="B12" s="487"/>
      <c r="C12" s="407"/>
      <c r="D12" s="432" t="s">
        <v>601</v>
      </c>
      <c r="E12" s="432"/>
      <c r="F12" s="432"/>
      <c r="G12" s="432"/>
      <c r="H12" s="432"/>
      <c r="I12" s="432"/>
      <c r="J12" s="432"/>
      <c r="K12" s="432"/>
      <c r="L12" s="432"/>
      <c r="M12" s="432"/>
      <c r="N12" s="432"/>
      <c r="O12" s="432"/>
      <c r="P12" s="432"/>
      <c r="Q12" s="85"/>
    </row>
    <row r="13" spans="1:18" ht="9.9499999999999993" customHeight="1" x14ac:dyDescent="0.2"/>
    <row r="14" spans="1:18" s="63" customFormat="1" x14ac:dyDescent="0.35">
      <c r="A14" s="121" t="s">
        <v>88</v>
      </c>
      <c r="B14" s="122"/>
      <c r="C14" s="122"/>
      <c r="D14" s="122"/>
      <c r="E14" s="122"/>
      <c r="F14" s="122"/>
      <c r="G14" s="122"/>
      <c r="H14" s="122"/>
      <c r="I14" s="122"/>
      <c r="J14" s="122"/>
      <c r="K14" s="122"/>
      <c r="L14" s="122"/>
      <c r="M14" s="122"/>
      <c r="N14" s="122"/>
      <c r="O14" s="122"/>
      <c r="P14" s="86"/>
      <c r="Q14" s="76"/>
      <c r="R14" s="62"/>
    </row>
    <row r="15" spans="1:18" ht="25.5" customHeight="1" x14ac:dyDescent="0.2">
      <c r="A15" s="450" t="s">
        <v>89</v>
      </c>
      <c r="B15" s="450"/>
      <c r="C15" s="450"/>
      <c r="D15" s="438" t="s">
        <v>609</v>
      </c>
      <c r="E15" s="438"/>
      <c r="F15" s="438"/>
      <c r="G15" s="438"/>
      <c r="H15" s="438"/>
      <c r="I15" s="438"/>
      <c r="J15" s="438"/>
      <c r="K15" s="419" t="s">
        <v>157</v>
      </c>
      <c r="L15" s="419"/>
      <c r="M15" s="436" t="s">
        <v>250</v>
      </c>
      <c r="N15" s="436"/>
      <c r="O15" s="436"/>
      <c r="P15" s="436"/>
      <c r="Q15" s="87"/>
      <c r="R15" s="437" t="s">
        <v>91</v>
      </c>
    </row>
    <row r="16" spans="1:18" ht="25.5" customHeight="1" x14ac:dyDescent="0.2">
      <c r="A16" s="450" t="s">
        <v>92</v>
      </c>
      <c r="B16" s="450"/>
      <c r="C16" s="450"/>
      <c r="D16" s="438" t="s">
        <v>570</v>
      </c>
      <c r="E16" s="438"/>
      <c r="F16" s="438"/>
      <c r="G16" s="438"/>
      <c r="H16" s="438"/>
      <c r="I16" s="438"/>
      <c r="J16" s="438"/>
      <c r="K16" s="419" t="s">
        <v>158</v>
      </c>
      <c r="L16" s="419"/>
      <c r="M16" s="436" t="s">
        <v>251</v>
      </c>
      <c r="N16" s="436"/>
      <c r="O16" s="436"/>
      <c r="P16" s="436"/>
      <c r="Q16" s="88"/>
      <c r="R16" s="437"/>
    </row>
    <row r="17" spans="1:18" ht="27" customHeight="1" x14ac:dyDescent="0.2">
      <c r="A17" s="450" t="s">
        <v>159</v>
      </c>
      <c r="B17" s="450"/>
      <c r="C17" s="450"/>
      <c r="D17" s="438" t="s">
        <v>623</v>
      </c>
      <c r="E17" s="438"/>
      <c r="F17" s="438"/>
      <c r="G17" s="438"/>
      <c r="H17" s="438"/>
      <c r="I17" s="438"/>
      <c r="J17" s="438"/>
      <c r="K17" s="419" t="s">
        <v>247</v>
      </c>
      <c r="L17" s="419"/>
      <c r="M17" s="436" t="s">
        <v>587</v>
      </c>
      <c r="N17" s="436"/>
      <c r="O17" s="436"/>
      <c r="P17" s="436"/>
      <c r="Q17" s="88"/>
      <c r="R17" s="437"/>
    </row>
    <row r="18" spans="1:18" ht="30" customHeight="1" x14ac:dyDescent="0.2">
      <c r="A18" s="507" t="s">
        <v>96</v>
      </c>
      <c r="B18" s="501"/>
      <c r="C18" s="508"/>
      <c r="D18" s="466" t="s">
        <v>608</v>
      </c>
      <c r="E18" s="466"/>
      <c r="F18" s="466"/>
      <c r="G18" s="466"/>
      <c r="H18" s="466"/>
      <c r="I18" s="449" t="s">
        <v>97</v>
      </c>
      <c r="J18" s="89" t="s">
        <v>98</v>
      </c>
      <c r="K18" s="408" t="s">
        <v>610</v>
      </c>
      <c r="L18" s="408"/>
      <c r="M18" s="408"/>
      <c r="N18" s="408"/>
      <c r="O18" s="408"/>
      <c r="P18" s="408"/>
      <c r="Q18" s="90"/>
      <c r="R18" s="437"/>
    </row>
    <row r="19" spans="1:18" ht="30" customHeight="1" x14ac:dyDescent="0.2">
      <c r="A19" s="509"/>
      <c r="B19" s="550"/>
      <c r="C19" s="551"/>
      <c r="D19" s="466"/>
      <c r="E19" s="466"/>
      <c r="F19" s="466"/>
      <c r="G19" s="466"/>
      <c r="H19" s="466"/>
      <c r="I19" s="449"/>
      <c r="J19" s="89" t="s">
        <v>99</v>
      </c>
      <c r="K19" s="408" t="s">
        <v>611</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534</v>
      </c>
      <c r="E21" s="440"/>
      <c r="F21" s="440"/>
      <c r="G21" s="440"/>
      <c r="H21" s="440"/>
      <c r="I21" s="440"/>
      <c r="J21" s="440"/>
      <c r="K21" s="440"/>
      <c r="L21" s="440"/>
      <c r="M21" s="440"/>
      <c r="N21" s="440"/>
      <c r="O21" s="440"/>
      <c r="P21" s="441"/>
      <c r="Q21" s="92"/>
      <c r="R21" s="437"/>
    </row>
    <row r="22" spans="1:18" x14ac:dyDescent="0.2">
      <c r="A22" s="450" t="s">
        <v>162</v>
      </c>
      <c r="B22" s="450"/>
      <c r="C22" s="450"/>
      <c r="D22" s="439" t="s">
        <v>534</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110"/>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547"/>
      <c r="B27" s="548"/>
      <c r="C27" s="549"/>
      <c r="D27" s="504" t="s">
        <v>215</v>
      </c>
      <c r="E27" s="505"/>
      <c r="F27" s="506"/>
      <c r="G27" s="506" t="s">
        <v>215</v>
      </c>
      <c r="H27" s="411"/>
      <c r="I27" s="411" t="s">
        <v>215</v>
      </c>
      <c r="J27" s="411"/>
      <c r="K27" s="411" t="s">
        <v>215</v>
      </c>
      <c r="L27" s="411"/>
      <c r="M27" s="411" t="s">
        <v>215</v>
      </c>
      <c r="N27" s="411"/>
      <c r="O27" s="443" t="s">
        <v>215</v>
      </c>
      <c r="P27" s="443"/>
      <c r="Q27" s="98"/>
      <c r="R27" s="437"/>
    </row>
    <row r="28" spans="1:18" ht="81" customHeight="1" x14ac:dyDescent="0.35">
      <c r="A28" s="484" t="s">
        <v>110</v>
      </c>
      <c r="B28" s="485"/>
      <c r="C28" s="486"/>
      <c r="D28" s="481" t="s">
        <v>718</v>
      </c>
      <c r="E28" s="482"/>
      <c r="F28" s="483"/>
      <c r="G28" s="481" t="s">
        <v>661</v>
      </c>
      <c r="H28" s="483"/>
      <c r="I28" s="481" t="s">
        <v>720</v>
      </c>
      <c r="J28" s="483"/>
      <c r="K28" s="481" t="s">
        <v>662</v>
      </c>
      <c r="L28" s="483"/>
      <c r="M28" s="481" t="s">
        <v>719</v>
      </c>
      <c r="N28" s="483"/>
      <c r="O28" s="481" t="s">
        <v>663</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50"/>
      <c r="C32" s="551"/>
      <c r="D32" s="543">
        <v>1006</v>
      </c>
      <c r="E32" s="544"/>
      <c r="F32" s="439">
        <v>2024</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111"/>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400</v>
      </c>
      <c r="E35" s="471"/>
      <c r="F35" s="463">
        <v>670</v>
      </c>
      <c r="G35" s="464"/>
      <c r="H35" s="556">
        <v>1006</v>
      </c>
      <c r="I35" s="554"/>
      <c r="J35" s="557">
        <f>SUM(H35,F35,D35)</f>
        <v>2076</v>
      </c>
      <c r="K35" s="460"/>
      <c r="L35" s="460"/>
      <c r="M35" s="522" t="s">
        <v>240</v>
      </c>
      <c r="N35" s="522"/>
      <c r="O35" s="522"/>
      <c r="P35" s="522"/>
      <c r="Q35" s="90"/>
      <c r="R35" s="437"/>
    </row>
    <row r="36" spans="1:18" x14ac:dyDescent="0.2">
      <c r="A36" s="450" t="s">
        <v>210</v>
      </c>
      <c r="B36" s="450"/>
      <c r="C36" s="450"/>
      <c r="D36" s="471">
        <v>648</v>
      </c>
      <c r="E36" s="471"/>
      <c r="F36" s="523">
        <v>735</v>
      </c>
      <c r="G36" s="458"/>
      <c r="H36" s="459"/>
      <c r="I36" s="458"/>
      <c r="J36" s="557">
        <f>SUM(H36,F36,D36)</f>
        <v>1383</v>
      </c>
      <c r="K36" s="460"/>
      <c r="L36" s="460"/>
      <c r="M36" s="466"/>
      <c r="N36" s="466"/>
      <c r="O36" s="466"/>
      <c r="P36" s="466"/>
      <c r="Q36" s="90"/>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12"/>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78"/>
      <c r="E41" s="78"/>
      <c r="F41" s="78"/>
      <c r="G41" s="78"/>
      <c r="H41" s="78"/>
      <c r="I41" s="137">
        <v>600</v>
      </c>
      <c r="J41" s="78"/>
      <c r="K41" s="78"/>
      <c r="L41" s="78"/>
      <c r="M41" s="78"/>
      <c r="N41" s="78"/>
      <c r="O41" s="137">
        <v>503</v>
      </c>
      <c r="P41" s="135">
        <v>1006</v>
      </c>
      <c r="Q41" s="105"/>
    </row>
    <row r="42" spans="1:18" ht="22.5" customHeight="1" x14ac:dyDescent="0.2">
      <c r="A42" s="450" t="s">
        <v>210</v>
      </c>
      <c r="B42" s="450"/>
      <c r="C42" s="450"/>
      <c r="D42" s="79"/>
      <c r="E42" s="79"/>
      <c r="F42" s="79"/>
      <c r="G42" s="79"/>
      <c r="H42" s="79"/>
      <c r="I42" s="79"/>
      <c r="J42" s="79"/>
      <c r="K42" s="79"/>
      <c r="L42" s="79"/>
      <c r="M42" s="79"/>
      <c r="N42" s="79"/>
      <c r="O42" s="79"/>
      <c r="P42" s="79"/>
      <c r="Q42" s="105"/>
    </row>
    <row r="43" spans="1:18" ht="27" customHeight="1" x14ac:dyDescent="0.2">
      <c r="A43" s="450" t="s">
        <v>164</v>
      </c>
      <c r="B43" s="450"/>
      <c r="C43" s="450"/>
      <c r="D43" s="80"/>
      <c r="E43" s="80"/>
      <c r="F43" s="80"/>
      <c r="G43" s="80"/>
      <c r="H43" s="80"/>
      <c r="I43" s="80"/>
      <c r="J43" s="80"/>
      <c r="K43" s="80"/>
      <c r="L43" s="80"/>
      <c r="M43" s="80"/>
      <c r="N43" s="80"/>
      <c r="O43" s="80"/>
      <c r="P43" s="80"/>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55"/>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33" customHeight="1" x14ac:dyDescent="0.2">
      <c r="A51" s="538" t="s">
        <v>345</v>
      </c>
      <c r="B51" s="540" t="s">
        <v>272</v>
      </c>
      <c r="C51" s="106" t="s">
        <v>167</v>
      </c>
      <c r="D51" s="106"/>
      <c r="E51" s="127"/>
      <c r="F51" s="127">
        <v>1</v>
      </c>
      <c r="G51" s="128"/>
      <c r="H51" s="128"/>
      <c r="I51" s="128">
        <v>1</v>
      </c>
      <c r="J51" s="127"/>
      <c r="K51" s="127"/>
      <c r="L51" s="127">
        <v>1</v>
      </c>
      <c r="M51" s="129"/>
      <c r="N51" s="129"/>
      <c r="O51" s="129">
        <v>1</v>
      </c>
      <c r="P51" s="66">
        <f>SUM(D51:O51)</f>
        <v>4</v>
      </c>
    </row>
    <row r="52" spans="1:17" ht="33" customHeight="1" x14ac:dyDescent="0.2">
      <c r="A52" s="539"/>
      <c r="B52" s="460"/>
      <c r="C52" s="106" t="s">
        <v>168</v>
      </c>
      <c r="D52" s="106"/>
      <c r="E52" s="127"/>
      <c r="F52" s="127">
        <v>1</v>
      </c>
      <c r="G52" s="128"/>
      <c r="H52" s="128"/>
      <c r="I52" s="128"/>
      <c r="J52" s="127"/>
      <c r="K52" s="127"/>
      <c r="L52" s="127"/>
      <c r="M52" s="129"/>
      <c r="N52" s="129"/>
      <c r="O52" s="129"/>
      <c r="P52" s="66">
        <f t="shared" ref="P52:P80" si="0">SUM(D52:O52)</f>
        <v>1</v>
      </c>
    </row>
    <row r="53" spans="1:17" ht="28.5" customHeight="1" x14ac:dyDescent="0.2">
      <c r="A53" s="538" t="s">
        <v>346</v>
      </c>
      <c r="B53" s="540" t="s">
        <v>272</v>
      </c>
      <c r="C53" s="106" t="s">
        <v>167</v>
      </c>
      <c r="D53" s="106"/>
      <c r="E53" s="127"/>
      <c r="F53" s="127"/>
      <c r="G53" s="128"/>
      <c r="H53" s="128"/>
      <c r="I53" s="128">
        <v>1</v>
      </c>
      <c r="J53" s="127"/>
      <c r="K53" s="127"/>
      <c r="L53" s="127"/>
      <c r="M53" s="129"/>
      <c r="N53" s="129"/>
      <c r="O53" s="129"/>
      <c r="P53" s="66">
        <f t="shared" si="0"/>
        <v>1</v>
      </c>
    </row>
    <row r="54" spans="1:17" ht="28.5" customHeight="1" x14ac:dyDescent="0.2">
      <c r="A54" s="539"/>
      <c r="B54" s="460"/>
      <c r="C54" s="106" t="s">
        <v>168</v>
      </c>
      <c r="D54" s="106"/>
      <c r="E54" s="127"/>
      <c r="F54" s="127"/>
      <c r="G54" s="128"/>
      <c r="H54" s="128"/>
      <c r="I54" s="128"/>
      <c r="J54" s="127"/>
      <c r="K54" s="127"/>
      <c r="L54" s="127"/>
      <c r="M54" s="129"/>
      <c r="N54" s="129"/>
      <c r="O54" s="129"/>
      <c r="P54" s="66">
        <f t="shared" si="0"/>
        <v>0</v>
      </c>
    </row>
    <row r="55" spans="1:17" ht="29.25" customHeight="1" x14ac:dyDescent="0.2">
      <c r="A55" s="538" t="s">
        <v>347</v>
      </c>
      <c r="B55" s="540" t="s">
        <v>272</v>
      </c>
      <c r="C55" s="106" t="s">
        <v>167</v>
      </c>
      <c r="D55" s="106"/>
      <c r="E55" s="127"/>
      <c r="F55" s="127">
        <v>1</v>
      </c>
      <c r="G55" s="128"/>
      <c r="H55" s="128"/>
      <c r="I55" s="128"/>
      <c r="J55" s="127"/>
      <c r="K55" s="127"/>
      <c r="L55" s="127">
        <v>1</v>
      </c>
      <c r="M55" s="129"/>
      <c r="N55" s="129"/>
      <c r="O55" s="129"/>
      <c r="P55" s="66">
        <f t="shared" si="0"/>
        <v>2</v>
      </c>
    </row>
    <row r="56" spans="1:17" ht="29.25" customHeight="1" x14ac:dyDescent="0.2">
      <c r="A56" s="539"/>
      <c r="B56" s="460"/>
      <c r="C56" s="106" t="s">
        <v>168</v>
      </c>
      <c r="D56" s="106"/>
      <c r="E56" s="127"/>
      <c r="F56" s="127">
        <v>1</v>
      </c>
      <c r="G56" s="128"/>
      <c r="H56" s="128"/>
      <c r="I56" s="128"/>
      <c r="J56" s="127"/>
      <c r="K56" s="127"/>
      <c r="L56" s="127"/>
      <c r="M56" s="129"/>
      <c r="N56" s="129"/>
      <c r="O56" s="129"/>
      <c r="P56" s="66">
        <f t="shared" si="0"/>
        <v>1</v>
      </c>
    </row>
    <row r="57" spans="1:17" ht="37.5" customHeight="1" x14ac:dyDescent="0.2">
      <c r="A57" s="538" t="s">
        <v>348</v>
      </c>
      <c r="B57" s="540" t="s">
        <v>272</v>
      </c>
      <c r="C57" s="106" t="s">
        <v>167</v>
      </c>
      <c r="D57" s="106"/>
      <c r="E57" s="127"/>
      <c r="F57" s="127">
        <v>1</v>
      </c>
      <c r="G57" s="128"/>
      <c r="H57" s="128"/>
      <c r="I57" s="128"/>
      <c r="J57" s="127"/>
      <c r="K57" s="127"/>
      <c r="L57" s="127"/>
      <c r="M57" s="129"/>
      <c r="N57" s="129"/>
      <c r="O57" s="129"/>
      <c r="P57" s="66">
        <f t="shared" si="0"/>
        <v>1</v>
      </c>
    </row>
    <row r="58" spans="1:17" ht="37.5" customHeight="1" x14ac:dyDescent="0.2">
      <c r="A58" s="539"/>
      <c r="B58" s="460"/>
      <c r="C58" s="106" t="s">
        <v>168</v>
      </c>
      <c r="D58" s="106"/>
      <c r="E58" s="127"/>
      <c r="F58" s="127">
        <v>1</v>
      </c>
      <c r="G58" s="128"/>
      <c r="H58" s="128"/>
      <c r="I58" s="128"/>
      <c r="J58" s="127"/>
      <c r="K58" s="127"/>
      <c r="L58" s="127"/>
      <c r="M58" s="129"/>
      <c r="N58" s="129"/>
      <c r="O58" s="129"/>
      <c r="P58" s="66">
        <f t="shared" si="0"/>
        <v>1</v>
      </c>
    </row>
    <row r="59" spans="1:17" ht="41.25" customHeight="1" x14ac:dyDescent="0.2">
      <c r="A59" s="538" t="s">
        <v>349</v>
      </c>
      <c r="B59" s="540" t="s">
        <v>272</v>
      </c>
      <c r="C59" s="106" t="s">
        <v>167</v>
      </c>
      <c r="D59" s="106"/>
      <c r="E59" s="127"/>
      <c r="F59" s="127"/>
      <c r="G59" s="128"/>
      <c r="H59" s="128"/>
      <c r="I59" s="128"/>
      <c r="J59" s="127"/>
      <c r="K59" s="127"/>
      <c r="L59" s="127"/>
      <c r="M59" s="129"/>
      <c r="N59" s="129"/>
      <c r="O59" s="129">
        <v>1</v>
      </c>
      <c r="P59" s="66">
        <f t="shared" si="0"/>
        <v>1</v>
      </c>
    </row>
    <row r="60" spans="1:17" ht="41.25" customHeight="1" x14ac:dyDescent="0.2">
      <c r="A60" s="539"/>
      <c r="B60" s="460"/>
      <c r="C60" s="106" t="s">
        <v>168</v>
      </c>
      <c r="D60" s="106"/>
      <c r="E60" s="127"/>
      <c r="F60" s="127"/>
      <c r="G60" s="128"/>
      <c r="H60" s="128"/>
      <c r="I60" s="128"/>
      <c r="J60" s="127"/>
      <c r="K60" s="127"/>
      <c r="L60" s="127"/>
      <c r="M60" s="129"/>
      <c r="N60" s="129"/>
      <c r="O60" s="129"/>
      <c r="P60" s="66">
        <f t="shared" si="0"/>
        <v>0</v>
      </c>
    </row>
    <row r="61" spans="1:17" ht="53.25" customHeight="1" x14ac:dyDescent="0.2">
      <c r="A61" s="538" t="s">
        <v>350</v>
      </c>
      <c r="B61" s="540" t="s">
        <v>272</v>
      </c>
      <c r="C61" s="106" t="s">
        <v>167</v>
      </c>
      <c r="D61" s="106"/>
      <c r="E61" s="127"/>
      <c r="F61" s="127"/>
      <c r="G61" s="128"/>
      <c r="H61" s="128"/>
      <c r="I61" s="128"/>
      <c r="J61" s="127"/>
      <c r="K61" s="127"/>
      <c r="L61" s="127"/>
      <c r="M61" s="129"/>
      <c r="N61" s="129"/>
      <c r="O61" s="129">
        <v>1</v>
      </c>
      <c r="P61" s="66">
        <f t="shared" si="0"/>
        <v>1</v>
      </c>
    </row>
    <row r="62" spans="1:17" ht="53.25" customHeight="1" x14ac:dyDescent="0.2">
      <c r="A62" s="539"/>
      <c r="B62" s="460"/>
      <c r="C62" s="106" t="s">
        <v>168</v>
      </c>
      <c r="D62" s="106"/>
      <c r="E62" s="127"/>
      <c r="F62" s="127"/>
      <c r="G62" s="128"/>
      <c r="H62" s="128"/>
      <c r="I62" s="128"/>
      <c r="J62" s="127"/>
      <c r="K62" s="127"/>
      <c r="L62" s="127"/>
      <c r="M62" s="129"/>
      <c r="N62" s="129"/>
      <c r="O62" s="129"/>
      <c r="P62" s="66">
        <f t="shared" si="0"/>
        <v>0</v>
      </c>
    </row>
    <row r="63" spans="1:17" ht="24" customHeight="1" x14ac:dyDescent="0.2">
      <c r="A63" s="538" t="s">
        <v>351</v>
      </c>
      <c r="B63" s="540" t="s">
        <v>272</v>
      </c>
      <c r="C63" s="106" t="s">
        <v>167</v>
      </c>
      <c r="D63" s="106"/>
      <c r="E63" s="127"/>
      <c r="F63" s="127"/>
      <c r="G63" s="128"/>
      <c r="H63" s="128"/>
      <c r="I63" s="128"/>
      <c r="J63" s="127"/>
      <c r="K63" s="127"/>
      <c r="L63" s="127">
        <v>1</v>
      </c>
      <c r="M63" s="129"/>
      <c r="N63" s="129"/>
      <c r="O63" s="129"/>
      <c r="P63" s="66">
        <f t="shared" si="0"/>
        <v>1</v>
      </c>
    </row>
    <row r="64" spans="1:17" ht="24" customHeight="1" x14ac:dyDescent="0.2">
      <c r="A64" s="539"/>
      <c r="B64" s="460"/>
      <c r="C64" s="106" t="s">
        <v>168</v>
      </c>
      <c r="D64" s="106"/>
      <c r="E64" s="127"/>
      <c r="F64" s="127"/>
      <c r="G64" s="128"/>
      <c r="H64" s="128"/>
      <c r="I64" s="128"/>
      <c r="J64" s="127"/>
      <c r="K64" s="127"/>
      <c r="L64" s="127"/>
      <c r="M64" s="129"/>
      <c r="N64" s="129"/>
      <c r="O64" s="129"/>
      <c r="P64" s="66">
        <f t="shared" si="0"/>
        <v>0</v>
      </c>
    </row>
    <row r="65" spans="1:16" ht="25.5" customHeight="1" x14ac:dyDescent="0.2">
      <c r="A65" s="538" t="s">
        <v>352</v>
      </c>
      <c r="B65" s="540" t="s">
        <v>272</v>
      </c>
      <c r="C65" s="106" t="s">
        <v>167</v>
      </c>
      <c r="D65" s="106"/>
      <c r="E65" s="127"/>
      <c r="F65" s="127">
        <v>1</v>
      </c>
      <c r="G65" s="128"/>
      <c r="H65" s="128"/>
      <c r="I65" s="128"/>
      <c r="J65" s="127"/>
      <c r="K65" s="127"/>
      <c r="L65" s="127"/>
      <c r="M65" s="129"/>
      <c r="N65" s="129"/>
      <c r="O65" s="129"/>
      <c r="P65" s="66">
        <f t="shared" si="0"/>
        <v>1</v>
      </c>
    </row>
    <row r="66" spans="1:16" ht="25.5" customHeight="1" x14ac:dyDescent="0.2">
      <c r="A66" s="539"/>
      <c r="B66" s="460"/>
      <c r="C66" s="106" t="s">
        <v>168</v>
      </c>
      <c r="D66" s="106"/>
      <c r="E66" s="127"/>
      <c r="F66" s="127">
        <v>1</v>
      </c>
      <c r="G66" s="128"/>
      <c r="H66" s="128"/>
      <c r="I66" s="128"/>
      <c r="J66" s="127"/>
      <c r="K66" s="127"/>
      <c r="L66" s="127"/>
      <c r="M66" s="129"/>
      <c r="N66" s="129"/>
      <c r="O66" s="129"/>
      <c r="P66" s="66">
        <f t="shared" si="0"/>
        <v>1</v>
      </c>
    </row>
    <row r="67" spans="1:16" ht="24" customHeight="1" x14ac:dyDescent="0.2">
      <c r="A67" s="538" t="s">
        <v>353</v>
      </c>
      <c r="B67" s="540" t="s">
        <v>272</v>
      </c>
      <c r="C67" s="106" t="s">
        <v>167</v>
      </c>
      <c r="D67" s="106"/>
      <c r="E67" s="127"/>
      <c r="F67" s="127">
        <v>1</v>
      </c>
      <c r="G67" s="128"/>
      <c r="H67" s="128"/>
      <c r="I67" s="128"/>
      <c r="J67" s="127"/>
      <c r="K67" s="127"/>
      <c r="L67" s="127"/>
      <c r="M67" s="129"/>
      <c r="N67" s="129"/>
      <c r="O67" s="129"/>
      <c r="P67" s="66">
        <f t="shared" si="0"/>
        <v>1</v>
      </c>
    </row>
    <row r="68" spans="1:16" ht="24" customHeight="1" x14ac:dyDescent="0.2">
      <c r="A68" s="539"/>
      <c r="B68" s="460"/>
      <c r="C68" s="106" t="s">
        <v>168</v>
      </c>
      <c r="D68" s="106"/>
      <c r="E68" s="127"/>
      <c r="F68" s="127">
        <v>1</v>
      </c>
      <c r="G68" s="128"/>
      <c r="H68" s="128"/>
      <c r="I68" s="128"/>
      <c r="J68" s="127"/>
      <c r="K68" s="127"/>
      <c r="L68" s="127"/>
      <c r="M68" s="129"/>
      <c r="N68" s="129"/>
      <c r="O68" s="129"/>
      <c r="P68" s="66">
        <f t="shared" si="0"/>
        <v>1</v>
      </c>
    </row>
    <row r="69" spans="1:16" ht="24" customHeight="1" x14ac:dyDescent="0.2">
      <c r="A69" s="538" t="s">
        <v>354</v>
      </c>
      <c r="B69" s="540" t="s">
        <v>272</v>
      </c>
      <c r="C69" s="106" t="s">
        <v>167</v>
      </c>
      <c r="D69" s="106"/>
      <c r="E69" s="127"/>
      <c r="F69" s="127">
        <v>2</v>
      </c>
      <c r="G69" s="128"/>
      <c r="H69" s="128"/>
      <c r="I69" s="128">
        <v>1</v>
      </c>
      <c r="J69" s="127"/>
      <c r="K69" s="127"/>
      <c r="L69" s="127">
        <v>2</v>
      </c>
      <c r="M69" s="129"/>
      <c r="N69" s="129"/>
      <c r="O69" s="129">
        <v>1</v>
      </c>
      <c r="P69" s="66">
        <f t="shared" si="0"/>
        <v>6</v>
      </c>
    </row>
    <row r="70" spans="1:16" ht="24" customHeight="1" x14ac:dyDescent="0.2">
      <c r="A70" s="539"/>
      <c r="B70" s="460"/>
      <c r="C70" s="106" t="s">
        <v>168</v>
      </c>
      <c r="D70" s="106"/>
      <c r="E70" s="127"/>
      <c r="F70" s="127">
        <v>2</v>
      </c>
      <c r="G70" s="128"/>
      <c r="H70" s="128"/>
      <c r="I70" s="128"/>
      <c r="J70" s="127"/>
      <c r="K70" s="127"/>
      <c r="L70" s="127"/>
      <c r="M70" s="129"/>
      <c r="N70" s="129"/>
      <c r="O70" s="129"/>
      <c r="P70" s="66">
        <f t="shared" si="0"/>
        <v>2</v>
      </c>
    </row>
    <row r="71" spans="1:16" ht="27" customHeight="1" x14ac:dyDescent="0.2">
      <c r="A71" s="538" t="s">
        <v>355</v>
      </c>
      <c r="B71" s="540" t="s">
        <v>272</v>
      </c>
      <c r="C71" s="106" t="s">
        <v>167</v>
      </c>
      <c r="D71" s="106"/>
      <c r="E71" s="127"/>
      <c r="F71" s="127"/>
      <c r="G71" s="128"/>
      <c r="H71" s="128"/>
      <c r="I71" s="128"/>
      <c r="J71" s="127"/>
      <c r="K71" s="127"/>
      <c r="L71" s="127">
        <v>1</v>
      </c>
      <c r="M71" s="129"/>
      <c r="N71" s="129"/>
      <c r="O71" s="129"/>
      <c r="P71" s="66">
        <f t="shared" si="0"/>
        <v>1</v>
      </c>
    </row>
    <row r="72" spans="1:16" ht="27" customHeight="1" x14ac:dyDescent="0.2">
      <c r="A72" s="539"/>
      <c r="B72" s="460"/>
      <c r="C72" s="106" t="s">
        <v>168</v>
      </c>
      <c r="D72" s="106"/>
      <c r="E72" s="127"/>
      <c r="F72" s="127"/>
      <c r="G72" s="128"/>
      <c r="H72" s="128"/>
      <c r="I72" s="128"/>
      <c r="J72" s="127"/>
      <c r="K72" s="127"/>
      <c r="L72" s="127"/>
      <c r="M72" s="129"/>
      <c r="N72" s="129"/>
      <c r="O72" s="129"/>
      <c r="P72" s="66">
        <f t="shared" si="0"/>
        <v>0</v>
      </c>
    </row>
    <row r="73" spans="1:16" ht="27" customHeight="1" x14ac:dyDescent="0.2">
      <c r="A73" s="538" t="s">
        <v>356</v>
      </c>
      <c r="B73" s="540" t="s">
        <v>272</v>
      </c>
      <c r="C73" s="106" t="s">
        <v>167</v>
      </c>
      <c r="D73" s="106"/>
      <c r="E73" s="127"/>
      <c r="F73" s="127">
        <v>1</v>
      </c>
      <c r="G73" s="128"/>
      <c r="H73" s="128"/>
      <c r="I73" s="128">
        <v>1</v>
      </c>
      <c r="J73" s="127"/>
      <c r="K73" s="127"/>
      <c r="L73" s="127">
        <v>1</v>
      </c>
      <c r="M73" s="129"/>
      <c r="N73" s="129"/>
      <c r="O73" s="129">
        <v>1</v>
      </c>
      <c r="P73" s="66">
        <f t="shared" si="0"/>
        <v>4</v>
      </c>
    </row>
    <row r="74" spans="1:16" ht="27" customHeight="1" x14ac:dyDescent="0.2">
      <c r="A74" s="539"/>
      <c r="B74" s="460"/>
      <c r="C74" s="106" t="s">
        <v>168</v>
      </c>
      <c r="D74" s="106"/>
      <c r="E74" s="127"/>
      <c r="F74" s="127">
        <v>1</v>
      </c>
      <c r="G74" s="128"/>
      <c r="H74" s="128"/>
      <c r="I74" s="128"/>
      <c r="J74" s="127"/>
      <c r="K74" s="127"/>
      <c r="L74" s="127"/>
      <c r="M74" s="129"/>
      <c r="N74" s="129"/>
      <c r="O74" s="129"/>
      <c r="P74" s="66">
        <f t="shared" si="0"/>
        <v>1</v>
      </c>
    </row>
    <row r="75" spans="1:16" ht="21" customHeight="1" x14ac:dyDescent="0.2">
      <c r="A75" s="538" t="s">
        <v>357</v>
      </c>
      <c r="B75" s="540" t="s">
        <v>272</v>
      </c>
      <c r="C75" s="106" t="s">
        <v>167</v>
      </c>
      <c r="D75" s="106"/>
      <c r="E75" s="127"/>
      <c r="F75" s="127"/>
      <c r="G75" s="128"/>
      <c r="H75" s="128"/>
      <c r="I75" s="128">
        <v>1</v>
      </c>
      <c r="J75" s="127"/>
      <c r="K75" s="127"/>
      <c r="L75" s="127"/>
      <c r="M75" s="129"/>
      <c r="N75" s="129"/>
      <c r="O75" s="129"/>
      <c r="P75" s="66">
        <f t="shared" si="0"/>
        <v>1</v>
      </c>
    </row>
    <row r="76" spans="1:16" ht="21" customHeight="1" x14ac:dyDescent="0.2">
      <c r="A76" s="539"/>
      <c r="B76" s="460"/>
      <c r="C76" s="106" t="s">
        <v>168</v>
      </c>
      <c r="D76" s="106"/>
      <c r="E76" s="127"/>
      <c r="F76" s="127"/>
      <c r="G76" s="128"/>
      <c r="H76" s="128"/>
      <c r="I76" s="128"/>
      <c r="J76" s="127"/>
      <c r="K76" s="127"/>
      <c r="L76" s="127"/>
      <c r="M76" s="129"/>
      <c r="N76" s="129"/>
      <c r="O76" s="129"/>
      <c r="P76" s="66">
        <f t="shared" si="0"/>
        <v>0</v>
      </c>
    </row>
    <row r="77" spans="1:16" ht="59.25" customHeight="1" x14ac:dyDescent="0.2">
      <c r="A77" s="538" t="s">
        <v>358</v>
      </c>
      <c r="B77" s="540" t="s">
        <v>272</v>
      </c>
      <c r="C77" s="106" t="s">
        <v>167</v>
      </c>
      <c r="D77" s="106"/>
      <c r="E77" s="127"/>
      <c r="F77" s="127">
        <v>1</v>
      </c>
      <c r="G77" s="128"/>
      <c r="H77" s="128"/>
      <c r="I77" s="128">
        <v>1</v>
      </c>
      <c r="J77" s="127"/>
      <c r="K77" s="127"/>
      <c r="L77" s="127">
        <v>1</v>
      </c>
      <c r="M77" s="129"/>
      <c r="N77" s="129"/>
      <c r="O77" s="129">
        <v>1</v>
      </c>
      <c r="P77" s="66">
        <f t="shared" si="0"/>
        <v>4</v>
      </c>
    </row>
    <row r="78" spans="1:16" ht="59.25" customHeight="1" x14ac:dyDescent="0.2">
      <c r="A78" s="539"/>
      <c r="B78" s="460"/>
      <c r="C78" s="106" t="s">
        <v>168</v>
      </c>
      <c r="D78" s="106"/>
      <c r="E78" s="127"/>
      <c r="F78" s="127">
        <v>1</v>
      </c>
      <c r="G78" s="128"/>
      <c r="H78" s="128"/>
      <c r="I78" s="128"/>
      <c r="J78" s="127"/>
      <c r="K78" s="127"/>
      <c r="L78" s="127"/>
      <c r="M78" s="129"/>
      <c r="N78" s="129"/>
      <c r="O78" s="129"/>
      <c r="P78" s="66">
        <f t="shared" si="0"/>
        <v>1</v>
      </c>
    </row>
    <row r="79" spans="1:16" ht="33.75" customHeight="1" x14ac:dyDescent="0.2">
      <c r="A79" s="538" t="s">
        <v>359</v>
      </c>
      <c r="B79" s="540" t="s">
        <v>272</v>
      </c>
      <c r="C79" s="106" t="s">
        <v>167</v>
      </c>
      <c r="D79" s="106"/>
      <c r="E79" s="127"/>
      <c r="F79" s="127"/>
      <c r="G79" s="128"/>
      <c r="H79" s="128"/>
      <c r="I79" s="128">
        <v>1</v>
      </c>
      <c r="J79" s="127"/>
      <c r="K79" s="127"/>
      <c r="L79" s="127">
        <v>1</v>
      </c>
      <c r="M79" s="129"/>
      <c r="N79" s="129"/>
      <c r="O79" s="129"/>
      <c r="P79" s="66">
        <f t="shared" si="0"/>
        <v>2</v>
      </c>
    </row>
    <row r="80" spans="1:16" ht="33.75" customHeight="1" x14ac:dyDescent="0.2">
      <c r="A80" s="539"/>
      <c r="B80" s="460"/>
      <c r="C80" s="106" t="s">
        <v>168</v>
      </c>
      <c r="D80" s="106"/>
      <c r="E80" s="127"/>
      <c r="F80" s="127"/>
      <c r="G80" s="128"/>
      <c r="H80" s="128"/>
      <c r="I80" s="128"/>
      <c r="J80" s="127"/>
      <c r="K80" s="127"/>
      <c r="L80" s="127"/>
      <c r="M80" s="129"/>
      <c r="N80" s="129"/>
      <c r="O80" s="129"/>
      <c r="P80" s="66">
        <f t="shared" si="0"/>
        <v>0</v>
      </c>
    </row>
    <row r="82" spans="1:17" ht="18" customHeight="1" x14ac:dyDescent="0.2">
      <c r="A82" s="541" t="s">
        <v>169</v>
      </c>
      <c r="B82" s="541"/>
      <c r="C82" s="541"/>
      <c r="D82" s="541"/>
      <c r="E82" s="541"/>
      <c r="F82" s="471"/>
      <c r="G82" s="471"/>
      <c r="H82" s="471"/>
      <c r="I82" s="471"/>
      <c r="J82" s="471"/>
      <c r="K82" s="471"/>
      <c r="L82" s="471"/>
      <c r="M82" s="471"/>
      <c r="N82" s="471"/>
      <c r="O82" s="471"/>
      <c r="P82" s="471"/>
      <c r="Q82" s="107"/>
    </row>
    <row r="83" spans="1:17" x14ac:dyDescent="0.2">
      <c r="A83" s="541"/>
      <c r="B83" s="541"/>
      <c r="C83" s="541"/>
      <c r="D83" s="541"/>
      <c r="E83" s="541"/>
      <c r="F83" s="471"/>
      <c r="G83" s="471"/>
      <c r="H83" s="471"/>
      <c r="I83" s="471"/>
      <c r="J83" s="471"/>
      <c r="K83" s="471"/>
      <c r="L83" s="471"/>
      <c r="M83" s="471"/>
      <c r="N83" s="471"/>
      <c r="O83" s="471"/>
      <c r="P83" s="471"/>
      <c r="Q83" s="107"/>
    </row>
    <row r="85" spans="1:17" x14ac:dyDescent="0.2">
      <c r="L85" s="60"/>
    </row>
    <row r="86" spans="1:17" ht="18.75" x14ac:dyDescent="0.2">
      <c r="A86" s="472"/>
      <c r="B86" s="472"/>
      <c r="C86" s="472"/>
      <c r="D86" s="472"/>
      <c r="E86" s="472"/>
      <c r="F86" s="472"/>
      <c r="G86" s="472"/>
      <c r="H86" s="472"/>
      <c r="I86" s="472"/>
      <c r="J86" s="472"/>
      <c r="K86" s="472"/>
      <c r="L86" s="472"/>
      <c r="M86" s="472"/>
      <c r="N86" s="472"/>
      <c r="O86" s="472"/>
    </row>
    <row r="87" spans="1:17" x14ac:dyDescent="0.2">
      <c r="L87" s="60"/>
    </row>
    <row r="88" spans="1:17" x14ac:dyDescent="0.2">
      <c r="L88" s="60"/>
    </row>
    <row r="89" spans="1:17" x14ac:dyDescent="0.2">
      <c r="L89" s="60"/>
    </row>
  </sheetData>
  <mergeCells count="156">
    <mergeCell ref="A51:A52"/>
    <mergeCell ref="B51:B52"/>
    <mergeCell ref="A53:A54"/>
    <mergeCell ref="B53:B54"/>
    <mergeCell ref="A55:A56"/>
    <mergeCell ref="B55:B56"/>
    <mergeCell ref="A57:A58"/>
    <mergeCell ref="B57:B58"/>
    <mergeCell ref="A59:A60"/>
    <mergeCell ref="B59:B60"/>
    <mergeCell ref="A82:E83"/>
    <mergeCell ref="F82:P83"/>
    <mergeCell ref="A86:O86"/>
    <mergeCell ref="A75:A76"/>
    <mergeCell ref="B75:B76"/>
    <mergeCell ref="A77:A78"/>
    <mergeCell ref="B77:B78"/>
    <mergeCell ref="A79:A80"/>
    <mergeCell ref="B79:B80"/>
    <mergeCell ref="A71:A72"/>
    <mergeCell ref="B71:B72"/>
    <mergeCell ref="A73:A74"/>
    <mergeCell ref="B73:B74"/>
    <mergeCell ref="I45:I46"/>
    <mergeCell ref="N45:O46"/>
    <mergeCell ref="P45:P46"/>
    <mergeCell ref="A48:P48"/>
    <mergeCell ref="A49:A50"/>
    <mergeCell ref="B49:B50"/>
    <mergeCell ref="C49:F49"/>
    <mergeCell ref="G49:I49"/>
    <mergeCell ref="J49:L49"/>
    <mergeCell ref="M49:O49"/>
    <mergeCell ref="A61:A62"/>
    <mergeCell ref="B61:B62"/>
    <mergeCell ref="A63:A64"/>
    <mergeCell ref="B63:B64"/>
    <mergeCell ref="A65:A66"/>
    <mergeCell ref="B65:B66"/>
    <mergeCell ref="A67:A68"/>
    <mergeCell ref="B67:B68"/>
    <mergeCell ref="A69:A70"/>
    <mergeCell ref="B69:B70"/>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396D4BA-131C-4CA3-9FD6-8FFE92E48CD3}"/>
    <dataValidation type="list" allowBlank="1" showInputMessage="1" showErrorMessage="1" promptTitle="Tipor de Indicador" prompt="Ver descripción (1)_x000a_" sqref="M15:P15" xr:uid="{9E0C8958-35D4-44B1-8EEC-83BD6B20A94C}">
      <formula1>"Estratégicos,Gestión, "</formula1>
    </dataValidation>
    <dataValidation type="list" allowBlank="1" showInputMessage="1" showErrorMessage="1" promptTitle="Dimensión del indicador" prompt="Ver descripción (2)" sqref="M16:P16" xr:uid="{62576713-89CE-4DE4-9A19-A14319AA3DC8}">
      <formula1>"Eficacia, Eficiencia, Economía, Calidad"</formula1>
    </dataValidation>
    <dataValidation allowBlank="1" showInputMessage="1" showErrorMessage="1" promptTitle="Sintaxis:" prompt="Es la expresión que identifica al indicador y que manifiesta lo que se desea medir con él." sqref="B51:B80" xr:uid="{DD4E6C3A-F015-463D-8F29-6D8A896E132C}"/>
    <dataValidation allowBlank="1" showInputMessage="1" showErrorMessage="1" promptTitle="Sintaxis:" prompt="Las variables empleadas deberán de guardar una estrecha relación  con el método de cálculo. " sqref="D21:D22" xr:uid="{E00454F3-9267-4134-A499-2C5352C18EC9}"/>
    <dataValidation type="list" allowBlank="1" showInputMessage="1" showErrorMessage="1" promptTitle="Descripción:" prompt="Hace referencia al sentido que debe tener el comportamiento del indicador para medir su avance. " sqref="J32" xr:uid="{773D6133-DA46-403F-90BE-A59EE23719FE}">
      <formula1>" Descendente, Ascendente"</formula1>
    </dataValidation>
    <dataValidation type="list" allowBlank="1" showInputMessage="1" showErrorMessage="1" promptTitle="Descripción:" prompt="Hace referencia a la dirección del desempeño del indicador." sqref="O32:Q32" xr:uid="{B029E206-ABFC-4FCF-B029-DED53051FE9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2CA4B3A2-8C1E-4391-B73C-FE414774E407}"/>
    <dataValidation allowBlank="1" showInputMessage="1" showErrorMessage="1" promptTitle="Descripción:" prompt="Resulta de la aplicación de las variables de la fórmula del indicador. " sqref="P41:P42 Q41:Q44 P51:Q80" xr:uid="{BD3FEAE7-9A75-4871-84B4-2D395B5BF8C7}"/>
    <dataValidation allowBlank="1" showInputMessage="1" showErrorMessage="1" promptTitle="Sintaxis:" prompt="Sustantivo derivado de un verbo + cuantificación + complemento." sqref="A51:A80" xr:uid="{CD40930B-3CB1-4119-832E-BE3F00021AF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95DC210C-ADEE-4DC4-98F9-CE54B9AD88B5}"/>
    <dataValidation allowBlank="1" showInputMessage="1" showErrorMessage="1" prompt="Ver punto 3_x000a__x000a_Conceptos por capturar:_x000a_Valor de la Línea Base: Valor inicial del indicador." sqref="D32:E32" xr:uid="{5543BDDB-D631-4C4F-8BC4-CFC3BB0F811A}"/>
    <dataValidation allowBlank="1" showInputMessage="1" showErrorMessage="1" prompt="Ver punto 3_x000a__x000a_Conceptos por capturar:_x000a_Año de la Línea Base: Se deberá anotar el año que se toma como referencia para comparar los avances del Pp." sqref="F32:G32" xr:uid="{27E5BF79-3BB9-4073-AEB7-59FA0EE58DD7}"/>
    <dataValidation allowBlank="1" showInputMessage="1" showErrorMessage="1" promptTitle="Monitoreable" prompt="Los indicadores deben poder sujetarse a una comprobación independiente._x000a_" sqref="K26:L26" xr:uid="{88AF84EB-5B8A-4D32-9DEA-0CD82FADC257}"/>
    <dataValidation allowBlank="1" showInputMessage="1" showErrorMessage="1" promptTitle="Económico" prompt="Todos los indicadores tienen costos e implicaciones para su construcción y medición; se deben elegir_x000a_aquellos que estén disponibles a un costo razonable._x000a_" sqref="I26:J26" xr:uid="{17D63F56-138C-4213-B55F-A5F2E6978847}"/>
    <dataValidation allowBlank="1" showInputMessage="1" showErrorMessage="1" promptTitle="Relevante" prompt="Debe proveer información sobre la esencia del objetivo que se quiere medir; deben estar definidos_x000a_sobre lo importante, con sentido práctico." sqref="G26:H26" xr:uid="{488DEAED-2B31-4771-B517-B4AAFE2E4C52}"/>
    <dataValidation type="list" allowBlank="1" showInputMessage="1" showErrorMessage="1" prompt="2_x000a_" sqref="Q16" xr:uid="{43115C91-5CC2-4F63-BC66-19DE01065034}">
      <formula1>"Eficacia, Eficiencia, Economía, Calidad"</formula1>
    </dataValidation>
    <dataValidation type="list" allowBlank="1" showInputMessage="1" showErrorMessage="1" prompt="Ver punto 1._x000a_" sqref="Q15" xr:uid="{C6CB2AAF-C88A-4074-9FAB-BEB182723F01}">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74DA615D-84A4-4007-A689-4666D901EFD5}"/>
    <dataValidation type="list" allowBlank="1" showInputMessage="1" showErrorMessage="1" promptTitle="Descripción:" prompt="Es el periodo de tiempo en el cual se calcula la variable del indicador, es decir, cada cuánto tiempo se generan resultados del indicador." sqref="J31:Q31" xr:uid="{9709704F-C5C1-42BC-B96B-AE4DC8219AFB}">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71BA09C-C31B-4CD7-89A1-114EDD13C999}"/>
    <dataValidation allowBlank="1" showInputMessage="1" showErrorMessage="1" promptTitle="Descripción:" prompt="Anotar la justificación del incumplimiento de la meta programada." sqref="F82:Q83" xr:uid="{25DC4B8D-0265-4920-B1DB-CACE2D7B0EFC}"/>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86:O88" xr:uid="{F27E5DD5-BD24-41B9-AAA6-21C1F21B097F}"/>
    <dataValidation allowBlank="1" showInputMessage="1" showErrorMessage="1" prompt="Fuente de información para la consulta de la variable 1" sqref="Q21" xr:uid="{136515C5-54EC-415C-983F-69946219F665}"/>
    <dataValidation allowBlank="1" showInputMessage="1" showErrorMessage="1" prompt="Fuente de información para la consulta de la variable 2" sqref="Q22" xr:uid="{F150A639-C2CB-4DF3-8657-302063007BE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23807CA6-8DEA-460E-BEF9-21CD28ED2AB3}"/>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5C7B8D65-3645-4E4F-9CD4-B8061FF770A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948127AD-1437-488E-B07A-390A6D74E87E}"/>
    <dataValidation allowBlank="1" showInputMessage="1" showErrorMessage="1" promptTitle="Claro" prompt="Los indicadores deben ser tan directos e inequívocos como sea posible; es decir, entendibles._x000a_" sqref="D26" xr:uid="{CED04ED3-AD9B-4DEA-BE57-515A2C30B7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15C8BCBC-269D-4A8C-AF23-346AA09A4C8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AB17BD54-68B4-4D1C-849C-588FDCDCC46B}"/>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E659F4DF-7C3D-460C-9065-03BC146CE9F6}"/>
    <dataValidation allowBlank="1" showInputMessage="1" showErrorMessage="1" promptTitle="Monitoreable" prompt="Los indicadores deben poder sujetarse a una comprobación independiente._x000a_Marcar con una &quot;X&quot; en caso de que cumpla con esta característica._x000a_" sqref="K27:L27" xr:uid="{7BF41500-E802-47F5-A5CD-F6422CEEC6A3}"/>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145BEDB5-F3D5-499C-BA5A-745F03B4DBD2}"/>
    <dataValidation allowBlank="1" showInputMessage="1" showErrorMessage="1" prompt="2" sqref="Q17" xr:uid="{E561CE27-7308-459B-B963-CBC85F66E941}"/>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3AE26924-2E76-4797-9B37-E4131519CD63}"/>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C150387-FE34-4105-BB3E-9C30C11020B2}">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68F5E-7AB2-4076-B423-0AD7F08133E3}">
  <sheetPr>
    <tabColor rgb="FFC0C0C0"/>
    <pageSetUpPr fitToPage="1"/>
  </sheetPr>
  <dimension ref="A1:R75"/>
  <sheetViews>
    <sheetView showGridLines="0" view="pageBreakPreview" topLeftCell="A61" zoomScale="112" zoomScaleNormal="100" zoomScaleSheetLayoutView="112" workbookViewId="0">
      <selection activeCell="C66" activeCellId="1" sqref="A65:XFD65 A66:XFD66"/>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490" t="s">
        <v>336</v>
      </c>
      <c r="B6" s="490"/>
      <c r="C6" s="490"/>
      <c r="D6" s="490"/>
      <c r="E6" s="490"/>
      <c r="F6" s="490"/>
      <c r="G6" s="490"/>
      <c r="H6" s="490"/>
      <c r="I6" s="490"/>
      <c r="J6" s="490"/>
      <c r="K6" s="490"/>
      <c r="L6" s="490"/>
      <c r="M6" s="490"/>
      <c r="N6" s="490"/>
      <c r="O6" s="490"/>
      <c r="P6" s="490"/>
      <c r="Q6" s="81"/>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381</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x14ac:dyDescent="0.2">
      <c r="A12" s="406" t="s">
        <v>156</v>
      </c>
      <c r="B12" s="487"/>
      <c r="C12" s="407"/>
      <c r="D12" s="477" t="s">
        <v>601</v>
      </c>
      <c r="E12" s="477"/>
      <c r="F12" s="477"/>
      <c r="G12" s="477"/>
      <c r="H12" s="477"/>
      <c r="I12" s="477"/>
      <c r="J12" s="477"/>
      <c r="K12" s="477"/>
      <c r="L12" s="477"/>
      <c r="M12" s="477"/>
      <c r="N12" s="477"/>
      <c r="O12" s="477"/>
      <c r="P12" s="477"/>
      <c r="Q12" s="85"/>
    </row>
    <row r="13" spans="1:18" ht="9.9499999999999993" customHeight="1" x14ac:dyDescent="0.2"/>
    <row r="14" spans="1:18" s="63" customFormat="1" x14ac:dyDescent="0.35">
      <c r="A14" s="467" t="s">
        <v>88</v>
      </c>
      <c r="B14" s="468"/>
      <c r="C14" s="468"/>
      <c r="D14" s="468"/>
      <c r="E14" s="468"/>
      <c r="F14" s="468"/>
      <c r="G14" s="468"/>
      <c r="H14" s="468"/>
      <c r="I14" s="468"/>
      <c r="J14" s="468"/>
      <c r="K14" s="468"/>
      <c r="L14" s="468"/>
      <c r="M14" s="468"/>
      <c r="N14" s="468"/>
      <c r="O14" s="468"/>
      <c r="P14" s="468"/>
      <c r="Q14" s="76"/>
      <c r="R14" s="62"/>
    </row>
    <row r="15" spans="1:18" ht="25.5" customHeight="1" x14ac:dyDescent="0.2">
      <c r="A15" s="450" t="s">
        <v>89</v>
      </c>
      <c r="B15" s="450"/>
      <c r="C15" s="450"/>
      <c r="D15" s="438" t="s">
        <v>613</v>
      </c>
      <c r="E15" s="438"/>
      <c r="F15" s="438"/>
      <c r="G15" s="438"/>
      <c r="H15" s="438"/>
      <c r="I15" s="438"/>
      <c r="J15" s="438"/>
      <c r="K15" s="419" t="s">
        <v>157</v>
      </c>
      <c r="L15" s="419"/>
      <c r="M15" s="436" t="s">
        <v>250</v>
      </c>
      <c r="N15" s="436"/>
      <c r="O15" s="436"/>
      <c r="P15" s="436"/>
      <c r="Q15" s="87"/>
      <c r="R15" s="437" t="s">
        <v>91</v>
      </c>
    </row>
    <row r="16" spans="1:18" ht="25.5" customHeight="1" x14ac:dyDescent="0.2">
      <c r="A16" s="450" t="s">
        <v>92</v>
      </c>
      <c r="B16" s="450"/>
      <c r="C16" s="450"/>
      <c r="D16" s="438" t="s">
        <v>571</v>
      </c>
      <c r="E16" s="438"/>
      <c r="F16" s="438"/>
      <c r="G16" s="438"/>
      <c r="H16" s="438"/>
      <c r="I16" s="438"/>
      <c r="J16" s="438"/>
      <c r="K16" s="419" t="s">
        <v>158</v>
      </c>
      <c r="L16" s="419"/>
      <c r="M16" s="436" t="s">
        <v>251</v>
      </c>
      <c r="N16" s="436"/>
      <c r="O16" s="436"/>
      <c r="P16" s="436"/>
      <c r="Q16" s="88"/>
      <c r="R16" s="437"/>
    </row>
    <row r="17" spans="1:18" ht="27" customHeight="1" x14ac:dyDescent="0.2">
      <c r="A17" s="450" t="s">
        <v>159</v>
      </c>
      <c r="B17" s="450"/>
      <c r="C17" s="450"/>
      <c r="D17" s="438" t="s">
        <v>624</v>
      </c>
      <c r="E17" s="438"/>
      <c r="F17" s="438"/>
      <c r="G17" s="438"/>
      <c r="H17" s="438"/>
      <c r="I17" s="438"/>
      <c r="J17" s="438"/>
      <c r="K17" s="419" t="s">
        <v>337</v>
      </c>
      <c r="L17" s="419"/>
      <c r="M17" s="436" t="s">
        <v>338</v>
      </c>
      <c r="N17" s="436"/>
      <c r="O17" s="436"/>
      <c r="P17" s="436"/>
      <c r="Q17" s="88"/>
      <c r="R17" s="437"/>
    </row>
    <row r="18" spans="1:18" ht="30" customHeight="1" x14ac:dyDescent="0.2">
      <c r="A18" s="507" t="s">
        <v>96</v>
      </c>
      <c r="B18" s="501"/>
      <c r="C18" s="508"/>
      <c r="D18" s="466" t="s">
        <v>612</v>
      </c>
      <c r="E18" s="466"/>
      <c r="F18" s="466"/>
      <c r="G18" s="466"/>
      <c r="H18" s="466"/>
      <c r="I18" s="449" t="s">
        <v>97</v>
      </c>
      <c r="J18" s="89" t="s">
        <v>98</v>
      </c>
      <c r="K18" s="408" t="s">
        <v>624</v>
      </c>
      <c r="L18" s="408"/>
      <c r="M18" s="408"/>
      <c r="N18" s="408"/>
      <c r="O18" s="408"/>
      <c r="P18" s="408"/>
      <c r="Q18" s="90"/>
      <c r="R18" s="437"/>
    </row>
    <row r="19" spans="1:18" ht="30" customHeight="1" x14ac:dyDescent="0.2">
      <c r="A19" s="509"/>
      <c r="B19" s="510"/>
      <c r="C19" s="511"/>
      <c r="D19" s="466"/>
      <c r="E19" s="466"/>
      <c r="F19" s="466"/>
      <c r="G19" s="466"/>
      <c r="H19" s="466"/>
      <c r="I19" s="449"/>
      <c r="J19" s="89" t="s">
        <v>99</v>
      </c>
      <c r="K19" s="408" t="s">
        <v>625</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425</v>
      </c>
      <c r="E21" s="440"/>
      <c r="F21" s="440"/>
      <c r="G21" s="440"/>
      <c r="H21" s="440"/>
      <c r="I21" s="440"/>
      <c r="J21" s="440"/>
      <c r="K21" s="440"/>
      <c r="L21" s="440"/>
      <c r="M21" s="440"/>
      <c r="N21" s="440"/>
      <c r="O21" s="440"/>
      <c r="P21" s="441"/>
      <c r="Q21" s="92"/>
      <c r="R21" s="437"/>
    </row>
    <row r="22" spans="1:18" x14ac:dyDescent="0.2">
      <c r="A22" s="450" t="s">
        <v>162</v>
      </c>
      <c r="B22" s="450"/>
      <c r="C22" s="450"/>
      <c r="D22" s="439" t="s">
        <v>425</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97"/>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494"/>
      <c r="B27" s="495"/>
      <c r="C27" s="496"/>
      <c r="D27" s="504" t="s">
        <v>215</v>
      </c>
      <c r="E27" s="505"/>
      <c r="F27" s="506"/>
      <c r="G27" s="506" t="s">
        <v>215</v>
      </c>
      <c r="H27" s="411"/>
      <c r="I27" s="411" t="s">
        <v>215</v>
      </c>
      <c r="J27" s="411"/>
      <c r="K27" s="411" t="s">
        <v>215</v>
      </c>
      <c r="L27" s="411"/>
      <c r="M27" s="411" t="s">
        <v>215</v>
      </c>
      <c r="N27" s="411"/>
      <c r="O27" s="443" t="s">
        <v>215</v>
      </c>
      <c r="P27" s="443"/>
      <c r="Q27" s="98"/>
      <c r="R27" s="437"/>
    </row>
    <row r="28" spans="1:18" ht="74.25" customHeight="1" x14ac:dyDescent="0.35">
      <c r="A28" s="484" t="s">
        <v>110</v>
      </c>
      <c r="B28" s="485"/>
      <c r="C28" s="486"/>
      <c r="D28" s="481" t="s">
        <v>721</v>
      </c>
      <c r="E28" s="482"/>
      <c r="F28" s="483"/>
      <c r="G28" s="481" t="s">
        <v>722</v>
      </c>
      <c r="H28" s="483"/>
      <c r="I28" s="481" t="s">
        <v>723</v>
      </c>
      <c r="J28" s="483"/>
      <c r="K28" s="481" t="s">
        <v>724</v>
      </c>
      <c r="L28" s="483"/>
      <c r="M28" s="481" t="s">
        <v>664</v>
      </c>
      <c r="N28" s="483"/>
      <c r="O28" s="481" t="s">
        <v>725</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10"/>
      <c r="C32" s="511"/>
      <c r="D32" s="545">
        <v>4000</v>
      </c>
      <c r="E32" s="546"/>
      <c r="F32" s="439">
        <v>2024</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102"/>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180</v>
      </c>
      <c r="E35" s="471"/>
      <c r="F35" s="463">
        <v>2500</v>
      </c>
      <c r="G35" s="464"/>
      <c r="H35" s="556">
        <v>4000</v>
      </c>
      <c r="I35" s="462"/>
      <c r="J35" s="557">
        <f>SUM(H35,F35,D35)</f>
        <v>6680</v>
      </c>
      <c r="K35" s="460"/>
      <c r="L35" s="460"/>
      <c r="M35" s="522"/>
      <c r="N35" s="522"/>
      <c r="O35" s="522"/>
      <c r="P35" s="522"/>
      <c r="Q35" s="90"/>
      <c r="R35" s="437"/>
    </row>
    <row r="36" spans="1:18" x14ac:dyDescent="0.2">
      <c r="A36" s="450" t="s">
        <v>210</v>
      </c>
      <c r="B36" s="450"/>
      <c r="C36" s="450"/>
      <c r="D36" s="471">
        <v>459</v>
      </c>
      <c r="E36" s="471"/>
      <c r="F36" s="558">
        <v>6154</v>
      </c>
      <c r="G36" s="458"/>
      <c r="H36" s="459"/>
      <c r="I36" s="458"/>
      <c r="J36" s="557">
        <f>SUM(H36,F36,D36)</f>
        <v>6613</v>
      </c>
      <c r="K36" s="460"/>
      <c r="L36" s="460"/>
      <c r="M36" s="466"/>
      <c r="N36" s="466"/>
      <c r="O36" s="466"/>
      <c r="P36" s="466"/>
      <c r="Q36" s="90"/>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04"/>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78"/>
      <c r="E41" s="78"/>
      <c r="F41" s="78"/>
      <c r="G41" s="78"/>
      <c r="H41" s="78"/>
      <c r="I41" s="137">
        <v>2000</v>
      </c>
      <c r="J41" s="78"/>
      <c r="K41" s="78"/>
      <c r="L41" s="78"/>
      <c r="M41" s="78"/>
      <c r="N41" s="78"/>
      <c r="O41" s="137">
        <v>2000</v>
      </c>
      <c r="P41" s="135">
        <v>4000</v>
      </c>
      <c r="Q41" s="105"/>
    </row>
    <row r="42" spans="1:18" ht="22.5" customHeight="1" x14ac:dyDescent="0.2">
      <c r="A42" s="450" t="s">
        <v>210</v>
      </c>
      <c r="B42" s="450"/>
      <c r="C42" s="450"/>
      <c r="D42" s="79"/>
      <c r="E42" s="79"/>
      <c r="F42" s="79"/>
      <c r="G42" s="79"/>
      <c r="H42" s="79"/>
      <c r="I42" s="79"/>
      <c r="J42" s="79"/>
      <c r="K42" s="79"/>
      <c r="L42" s="79"/>
      <c r="M42" s="79"/>
      <c r="N42" s="79"/>
      <c r="O42" s="79"/>
      <c r="P42" s="79"/>
      <c r="Q42" s="105"/>
    </row>
    <row r="43" spans="1:18" ht="27" customHeight="1" x14ac:dyDescent="0.2">
      <c r="A43" s="450" t="s">
        <v>164</v>
      </c>
      <c r="B43" s="450"/>
      <c r="C43" s="450"/>
      <c r="D43" s="80"/>
      <c r="E43" s="80"/>
      <c r="F43" s="80"/>
      <c r="G43" s="80"/>
      <c r="H43" s="80"/>
      <c r="I43" s="80"/>
      <c r="J43" s="80"/>
      <c r="K43" s="80"/>
      <c r="L43" s="80"/>
      <c r="M43" s="80"/>
      <c r="N43" s="80"/>
      <c r="O43" s="80"/>
      <c r="P43" s="80"/>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27"/>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27" customHeight="1" x14ac:dyDescent="0.2">
      <c r="A51" s="538" t="s">
        <v>328</v>
      </c>
      <c r="B51" s="540" t="s">
        <v>272</v>
      </c>
      <c r="C51" s="106" t="s">
        <v>167</v>
      </c>
      <c r="D51" s="106"/>
      <c r="E51" s="106"/>
      <c r="F51" s="127">
        <v>1</v>
      </c>
      <c r="G51" s="128"/>
      <c r="H51" s="128"/>
      <c r="I51" s="128"/>
      <c r="J51" s="127"/>
      <c r="K51" s="127"/>
      <c r="L51" s="127">
        <v>1</v>
      </c>
      <c r="M51" s="129"/>
      <c r="N51" s="129"/>
      <c r="O51" s="129"/>
      <c r="P51" s="66">
        <f>SUM(D51:O51)</f>
        <v>2</v>
      </c>
    </row>
    <row r="52" spans="1:17" ht="27" customHeight="1" x14ac:dyDescent="0.2">
      <c r="A52" s="539"/>
      <c r="B52" s="460"/>
      <c r="C52" s="106" t="s">
        <v>168</v>
      </c>
      <c r="D52" s="106"/>
      <c r="E52" s="106"/>
      <c r="F52" s="127">
        <v>1</v>
      </c>
      <c r="G52" s="128"/>
      <c r="H52" s="128"/>
      <c r="I52" s="128"/>
      <c r="J52" s="127"/>
      <c r="K52" s="127"/>
      <c r="L52" s="127"/>
      <c r="M52" s="129"/>
      <c r="N52" s="129"/>
      <c r="O52" s="129"/>
      <c r="P52" s="66">
        <f t="shared" ref="P52:P66" si="0">SUM(D52:O52)</f>
        <v>1</v>
      </c>
    </row>
    <row r="53" spans="1:17" ht="25.5" customHeight="1" x14ac:dyDescent="0.2">
      <c r="A53" s="538" t="s">
        <v>329</v>
      </c>
      <c r="B53" s="540" t="s">
        <v>272</v>
      </c>
      <c r="C53" s="106" t="s">
        <v>167</v>
      </c>
      <c r="D53" s="106"/>
      <c r="E53" s="106"/>
      <c r="F53" s="127"/>
      <c r="G53" s="128"/>
      <c r="H53" s="128"/>
      <c r="I53" s="128"/>
      <c r="J53" s="127"/>
      <c r="K53" s="127"/>
      <c r="L53" s="127"/>
      <c r="M53" s="129"/>
      <c r="N53" s="129"/>
      <c r="O53" s="129">
        <v>1</v>
      </c>
      <c r="P53" s="66">
        <f t="shared" si="0"/>
        <v>1</v>
      </c>
    </row>
    <row r="54" spans="1:17" ht="25.5" customHeight="1" x14ac:dyDescent="0.2">
      <c r="A54" s="539"/>
      <c r="B54" s="460"/>
      <c r="C54" s="106" t="s">
        <v>168</v>
      </c>
      <c r="D54" s="106"/>
      <c r="E54" s="106"/>
      <c r="F54" s="127"/>
      <c r="G54" s="128"/>
      <c r="H54" s="128"/>
      <c r="I54" s="128"/>
      <c r="J54" s="127"/>
      <c r="K54" s="127"/>
      <c r="L54" s="127"/>
      <c r="M54" s="129"/>
      <c r="N54" s="129"/>
      <c r="O54" s="129"/>
      <c r="P54" s="66">
        <f t="shared" si="0"/>
        <v>0</v>
      </c>
    </row>
    <row r="55" spans="1:17" ht="35.1" customHeight="1" x14ac:dyDescent="0.2">
      <c r="A55" s="538" t="s">
        <v>330</v>
      </c>
      <c r="B55" s="540" t="s">
        <v>272</v>
      </c>
      <c r="C55" s="106" t="s">
        <v>167</v>
      </c>
      <c r="D55" s="106"/>
      <c r="E55" s="106"/>
      <c r="F55" s="127"/>
      <c r="G55" s="128"/>
      <c r="H55" s="128"/>
      <c r="I55" s="128"/>
      <c r="J55" s="127"/>
      <c r="K55" s="127"/>
      <c r="L55" s="127">
        <v>1</v>
      </c>
      <c r="M55" s="129"/>
      <c r="N55" s="129"/>
      <c r="O55" s="129"/>
      <c r="P55" s="66">
        <f t="shared" si="0"/>
        <v>1</v>
      </c>
    </row>
    <row r="56" spans="1:17" ht="35.1" customHeight="1" x14ac:dyDescent="0.2">
      <c r="A56" s="539"/>
      <c r="B56" s="460"/>
      <c r="C56" s="106" t="s">
        <v>168</v>
      </c>
      <c r="D56" s="106"/>
      <c r="E56" s="106"/>
      <c r="F56" s="127"/>
      <c r="G56" s="128"/>
      <c r="H56" s="128"/>
      <c r="I56" s="128"/>
      <c r="J56" s="127"/>
      <c r="K56" s="127"/>
      <c r="L56" s="127"/>
      <c r="M56" s="129"/>
      <c r="N56" s="129"/>
      <c r="O56" s="129"/>
      <c r="P56" s="66">
        <f t="shared" si="0"/>
        <v>0</v>
      </c>
    </row>
    <row r="57" spans="1:17" ht="35.1" customHeight="1" x14ac:dyDescent="0.2">
      <c r="A57" s="538" t="s">
        <v>331</v>
      </c>
      <c r="B57" s="540" t="s">
        <v>272</v>
      </c>
      <c r="C57" s="106" t="s">
        <v>167</v>
      </c>
      <c r="D57" s="106"/>
      <c r="E57" s="106"/>
      <c r="F57" s="127"/>
      <c r="G57" s="128"/>
      <c r="H57" s="128"/>
      <c r="I57" s="128">
        <v>2</v>
      </c>
      <c r="J57" s="127"/>
      <c r="K57" s="127"/>
      <c r="L57" s="127">
        <v>2</v>
      </c>
      <c r="M57" s="129"/>
      <c r="N57" s="129"/>
      <c r="O57" s="129"/>
      <c r="P57" s="66">
        <f t="shared" si="0"/>
        <v>4</v>
      </c>
    </row>
    <row r="58" spans="1:17" ht="35.1" customHeight="1" x14ac:dyDescent="0.2">
      <c r="A58" s="539"/>
      <c r="B58" s="460"/>
      <c r="C58" s="106" t="s">
        <v>168</v>
      </c>
      <c r="D58" s="106"/>
      <c r="E58" s="106"/>
      <c r="F58" s="127"/>
      <c r="G58" s="128"/>
      <c r="H58" s="128"/>
      <c r="I58" s="128"/>
      <c r="J58" s="127"/>
      <c r="K58" s="127"/>
      <c r="L58" s="127"/>
      <c r="M58" s="129"/>
      <c r="N58" s="129"/>
      <c r="O58" s="129"/>
      <c r="P58" s="66">
        <f t="shared" si="0"/>
        <v>0</v>
      </c>
    </row>
    <row r="59" spans="1:17" ht="35.1" customHeight="1" x14ac:dyDescent="0.2">
      <c r="A59" s="538" t="s">
        <v>332</v>
      </c>
      <c r="B59" s="540" t="s">
        <v>272</v>
      </c>
      <c r="C59" s="106" t="s">
        <v>167</v>
      </c>
      <c r="D59" s="106"/>
      <c r="E59" s="106"/>
      <c r="F59" s="127"/>
      <c r="G59" s="128"/>
      <c r="H59" s="128"/>
      <c r="I59" s="128"/>
      <c r="J59" s="127"/>
      <c r="K59" s="127"/>
      <c r="L59" s="127">
        <v>1</v>
      </c>
      <c r="M59" s="129"/>
      <c r="N59" s="129"/>
      <c r="O59" s="129"/>
      <c r="P59" s="66">
        <f t="shared" si="0"/>
        <v>1</v>
      </c>
    </row>
    <row r="60" spans="1:17" ht="35.1" customHeight="1" x14ac:dyDescent="0.2">
      <c r="A60" s="539"/>
      <c r="B60" s="460"/>
      <c r="C60" s="106" t="s">
        <v>168</v>
      </c>
      <c r="D60" s="106"/>
      <c r="E60" s="106"/>
      <c r="F60" s="127"/>
      <c r="G60" s="128"/>
      <c r="H60" s="128"/>
      <c r="I60" s="128"/>
      <c r="J60" s="127"/>
      <c r="K60" s="127"/>
      <c r="L60" s="127"/>
      <c r="M60" s="129"/>
      <c r="N60" s="129"/>
      <c r="O60" s="129"/>
      <c r="P60" s="66">
        <f t="shared" si="0"/>
        <v>0</v>
      </c>
    </row>
    <row r="61" spans="1:17" ht="27" customHeight="1" x14ac:dyDescent="0.2">
      <c r="A61" s="538" t="s">
        <v>333</v>
      </c>
      <c r="B61" s="540" t="s">
        <v>272</v>
      </c>
      <c r="C61" s="106" t="s">
        <v>167</v>
      </c>
      <c r="D61" s="106"/>
      <c r="E61" s="106"/>
      <c r="F61" s="127">
        <v>1</v>
      </c>
      <c r="G61" s="128"/>
      <c r="H61" s="128"/>
      <c r="I61" s="128">
        <v>1</v>
      </c>
      <c r="J61" s="127"/>
      <c r="K61" s="127"/>
      <c r="L61" s="127">
        <v>1</v>
      </c>
      <c r="M61" s="129"/>
      <c r="N61" s="129"/>
      <c r="O61" s="129">
        <v>1</v>
      </c>
      <c r="P61" s="66">
        <f t="shared" si="0"/>
        <v>4</v>
      </c>
    </row>
    <row r="62" spans="1:17" ht="27" customHeight="1" x14ac:dyDescent="0.2">
      <c r="A62" s="539"/>
      <c r="B62" s="460"/>
      <c r="C62" s="106" t="s">
        <v>168</v>
      </c>
      <c r="D62" s="106"/>
      <c r="E62" s="106"/>
      <c r="F62" s="127">
        <v>1</v>
      </c>
      <c r="G62" s="128"/>
      <c r="H62" s="128"/>
      <c r="I62" s="128"/>
      <c r="J62" s="127"/>
      <c r="K62" s="127"/>
      <c r="L62" s="127"/>
      <c r="M62" s="129"/>
      <c r="N62" s="129"/>
      <c r="O62" s="129"/>
      <c r="P62" s="66">
        <f t="shared" si="0"/>
        <v>1</v>
      </c>
    </row>
    <row r="63" spans="1:17" ht="24.75" customHeight="1" x14ac:dyDescent="0.2">
      <c r="A63" s="538" t="s">
        <v>334</v>
      </c>
      <c r="B63" s="540" t="s">
        <v>272</v>
      </c>
      <c r="C63" s="106" t="s">
        <v>167</v>
      </c>
      <c r="D63" s="106"/>
      <c r="E63" s="106"/>
      <c r="F63" s="127"/>
      <c r="G63" s="128"/>
      <c r="H63" s="128"/>
      <c r="I63" s="128">
        <v>1</v>
      </c>
      <c r="J63" s="127"/>
      <c r="K63" s="127"/>
      <c r="L63" s="127"/>
      <c r="M63" s="129"/>
      <c r="N63" s="129"/>
      <c r="O63" s="129"/>
      <c r="P63" s="66">
        <f t="shared" si="0"/>
        <v>1</v>
      </c>
    </row>
    <row r="64" spans="1:17" ht="24.75" customHeight="1" x14ac:dyDescent="0.2">
      <c r="A64" s="539"/>
      <c r="B64" s="460"/>
      <c r="C64" s="106" t="s">
        <v>168</v>
      </c>
      <c r="D64" s="106"/>
      <c r="E64" s="106"/>
      <c r="F64" s="127"/>
      <c r="G64" s="128"/>
      <c r="H64" s="128"/>
      <c r="I64" s="128"/>
      <c r="J64" s="127"/>
      <c r="K64" s="127"/>
      <c r="L64" s="127"/>
      <c r="M64" s="129"/>
      <c r="N64" s="129"/>
      <c r="O64" s="129"/>
      <c r="P64" s="66">
        <f t="shared" si="0"/>
        <v>0</v>
      </c>
    </row>
    <row r="65" spans="1:17" ht="24.75" customHeight="1" x14ac:dyDescent="0.2">
      <c r="A65" s="538" t="s">
        <v>335</v>
      </c>
      <c r="B65" s="540" t="s">
        <v>272</v>
      </c>
      <c r="C65" s="106" t="s">
        <v>167</v>
      </c>
      <c r="D65" s="106"/>
      <c r="E65" s="106"/>
      <c r="F65" s="127"/>
      <c r="G65" s="128"/>
      <c r="H65" s="128"/>
      <c r="I65" s="128"/>
      <c r="J65" s="127"/>
      <c r="K65" s="127"/>
      <c r="L65" s="127"/>
      <c r="M65" s="129"/>
      <c r="N65" s="129"/>
      <c r="O65" s="129">
        <v>1</v>
      </c>
      <c r="P65" s="66">
        <f t="shared" si="0"/>
        <v>1</v>
      </c>
    </row>
    <row r="66" spans="1:17" ht="24.75" customHeight="1" x14ac:dyDescent="0.2">
      <c r="A66" s="539"/>
      <c r="B66" s="460"/>
      <c r="C66" s="106" t="s">
        <v>168</v>
      </c>
      <c r="D66" s="106"/>
      <c r="E66" s="106"/>
      <c r="F66" s="127"/>
      <c r="G66" s="128"/>
      <c r="H66" s="128"/>
      <c r="I66" s="128"/>
      <c r="J66" s="127"/>
      <c r="K66" s="127"/>
      <c r="L66" s="127"/>
      <c r="M66" s="129"/>
      <c r="N66" s="129"/>
      <c r="O66" s="129"/>
      <c r="P66" s="66">
        <f t="shared" si="0"/>
        <v>0</v>
      </c>
    </row>
    <row r="68" spans="1:17" ht="18" customHeight="1" x14ac:dyDescent="0.2">
      <c r="A68" s="541" t="s">
        <v>169</v>
      </c>
      <c r="B68" s="541"/>
      <c r="C68" s="541"/>
      <c r="D68" s="541"/>
      <c r="E68" s="541"/>
      <c r="F68" s="471"/>
      <c r="G68" s="471"/>
      <c r="H68" s="471"/>
      <c r="I68" s="471"/>
      <c r="J68" s="471"/>
      <c r="K68" s="471"/>
      <c r="L68" s="471"/>
      <c r="M68" s="471"/>
      <c r="N68" s="471"/>
      <c r="O68" s="471"/>
      <c r="P68" s="471"/>
      <c r="Q68" s="107"/>
    </row>
    <row r="69" spans="1:17" x14ac:dyDescent="0.2">
      <c r="A69" s="541"/>
      <c r="B69" s="541"/>
      <c r="C69" s="541"/>
      <c r="D69" s="541"/>
      <c r="E69" s="541"/>
      <c r="F69" s="471"/>
      <c r="G69" s="471"/>
      <c r="H69" s="471"/>
      <c r="I69" s="471"/>
      <c r="J69" s="471"/>
      <c r="K69" s="471"/>
      <c r="L69" s="471"/>
      <c r="M69" s="471"/>
      <c r="N69" s="471"/>
      <c r="O69" s="471"/>
      <c r="P69" s="471"/>
      <c r="Q69" s="107"/>
    </row>
    <row r="71" spans="1:17" x14ac:dyDescent="0.2">
      <c r="L71" s="60"/>
    </row>
    <row r="72" spans="1:17" ht="18.75" x14ac:dyDescent="0.2">
      <c r="A72" s="472"/>
      <c r="B72" s="472"/>
      <c r="C72" s="472"/>
      <c r="D72" s="472"/>
      <c r="E72" s="472"/>
      <c r="F72" s="472"/>
      <c r="G72" s="472"/>
      <c r="H72" s="472"/>
      <c r="I72" s="472"/>
      <c r="J72" s="472"/>
      <c r="K72" s="472"/>
      <c r="L72" s="472"/>
      <c r="M72" s="472"/>
      <c r="N72" s="472"/>
      <c r="O72" s="472"/>
    </row>
    <row r="73" spans="1:17" x14ac:dyDescent="0.2">
      <c r="L73" s="60"/>
    </row>
    <row r="74" spans="1:17" x14ac:dyDescent="0.2">
      <c r="L74" s="60"/>
    </row>
    <row r="75" spans="1:17" x14ac:dyDescent="0.2">
      <c r="L75" s="60"/>
    </row>
  </sheetData>
  <mergeCells count="143">
    <mergeCell ref="A55:A56"/>
    <mergeCell ref="B55:B56"/>
    <mergeCell ref="A57:A58"/>
    <mergeCell ref="B57:B58"/>
    <mergeCell ref="A59:A60"/>
    <mergeCell ref="B59:B60"/>
    <mergeCell ref="A68:E69"/>
    <mergeCell ref="F68:P69"/>
    <mergeCell ref="A72:O72"/>
    <mergeCell ref="A61:A62"/>
    <mergeCell ref="B61:B62"/>
    <mergeCell ref="A63:A64"/>
    <mergeCell ref="B63:B64"/>
    <mergeCell ref="A65:A66"/>
    <mergeCell ref="B65:B66"/>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4:P1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6AE0B7EC-D225-438B-A96B-5B1D000941A6}"/>
    <dataValidation type="list" allowBlank="1" showInputMessage="1" showErrorMessage="1" promptTitle="Dimensión del indicador" prompt="Ver descripción (2)" sqref="M16:P16" xr:uid="{A5CDE67B-DD7B-48FA-99F8-3C6BE651ABD1}">
      <formula1>"Eficacia, Eficiencia, Economía, Calidad"</formula1>
    </dataValidation>
    <dataValidation type="list" allowBlank="1" showInputMessage="1" showErrorMessage="1" promptTitle="Tipor de Indicador" prompt="Ver descripción (1)_x000a_" sqref="M15:P15" xr:uid="{74664557-511B-4424-8E7B-F587A14B80F3}">
      <formula1>"Estratégicos,Gestión, "</formula1>
    </dataValidation>
    <dataValidation allowBlank="1" showInputMessage="1" showErrorMessage="1" promptTitle="Sintaxis:" prompt="Es la expresión que identifica al indicador y que manifiesta lo que se desea medir con él." sqref="B51:B66" xr:uid="{3E76D494-EA66-4760-9992-735E7E3E0F91}"/>
    <dataValidation allowBlank="1" showInputMessage="1" showErrorMessage="1" promptTitle="Sintaxis:" prompt="Las variables empleadas deberán de guardar una estrecha relación  con el método de cálculo. " sqref="D21:D22" xr:uid="{89F82FA6-BC0B-4358-8D2A-9C69038F8FB4}"/>
    <dataValidation type="list" allowBlank="1" showInputMessage="1" showErrorMessage="1" promptTitle="Descripción:" prompt="Hace referencia al sentido que debe tener el comportamiento del indicador para medir su avance. " sqref="J32" xr:uid="{5263D40F-2776-42A0-8AAF-73ECD3EC6809}">
      <formula1>" Descendente, Ascendente"</formula1>
    </dataValidation>
    <dataValidation type="list" allowBlank="1" showInputMessage="1" showErrorMessage="1" promptTitle="Descripción:" prompt="Hace referencia a la dirección del desempeño del indicador." sqref="O32:Q32" xr:uid="{564E0B0B-019B-4875-B614-215D4A91F968}">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C7BAB306-033E-47CC-8FD7-5269B47AAF82}"/>
    <dataValidation allowBlank="1" showInputMessage="1" showErrorMessage="1" promptTitle="Descripción:" prompt="Resulta de la aplicación de las variables de la fórmula del indicador. " sqref="P41:P42 Q41:Q44 P51:Q66" xr:uid="{2B286677-7341-47FD-9A46-94E1CE0E1D9A}"/>
    <dataValidation allowBlank="1" showInputMessage="1" showErrorMessage="1" promptTitle="Sintaxis:" prompt="Sustantivo derivado de un verbo + cuantificación + complemento." sqref="A51:A66" xr:uid="{494F6611-7601-4BE6-9F7B-C5D51E0F6BFE}"/>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4603CEBB-31A4-4702-A97C-34351C25344F}"/>
    <dataValidation allowBlank="1" showInputMessage="1" showErrorMessage="1" prompt="Ver punto 3_x000a__x000a_Conceptos por capturar:_x000a_Valor de la Línea Base: Valor inicial del indicador." sqref="D32:E32" xr:uid="{4DF145AE-EBFB-4FE6-AFE7-0FE37163B051}"/>
    <dataValidation allowBlank="1" showInputMessage="1" showErrorMessage="1" prompt="Ver punto 3_x000a__x000a_Conceptos por capturar:_x000a_Año de la Línea Base: Se deberá anotar el año que se toma como referencia para comparar los avances del Pp." sqref="F32:G32" xr:uid="{E166D3C5-3DCA-4658-B9FB-C94A4E64134D}"/>
    <dataValidation allowBlank="1" showInputMessage="1" showErrorMessage="1" promptTitle="Monitoreable" prompt="Los indicadores deben poder sujetarse a una comprobación independiente._x000a_" sqref="K26:L26" xr:uid="{758B960E-3FCE-49F3-8379-D47A57005D28}"/>
    <dataValidation allowBlank="1" showInputMessage="1" showErrorMessage="1" promptTitle="Económico" prompt="Todos los indicadores tienen costos e implicaciones para su construcción y medición; se deben elegir_x000a_aquellos que estén disponibles a un costo razonable._x000a_" sqref="I26:J26" xr:uid="{BE1FEDA6-B2B9-4AD6-98BD-8227BB65D3C7}"/>
    <dataValidation allowBlank="1" showInputMessage="1" showErrorMessage="1" promptTitle="Relevante" prompt="Debe proveer información sobre la esencia del objetivo que se quiere medir; deben estar definidos_x000a_sobre lo importante, con sentido práctico." sqref="G26:H26" xr:uid="{5918A1D8-D3CE-4A73-8C97-81BE56FAF614}"/>
    <dataValidation type="list" allowBlank="1" showInputMessage="1" showErrorMessage="1" prompt="2_x000a_" sqref="Q16" xr:uid="{45EEDA56-D4FA-400A-A953-0F279E588870}">
      <formula1>"Eficacia, Eficiencia, Economía, Calidad"</formula1>
    </dataValidation>
    <dataValidation type="list" allowBlank="1" showInputMessage="1" showErrorMessage="1" prompt="Ver punto 1._x000a_" sqref="Q15" xr:uid="{A585CEA3-AA07-4A3C-B08E-45BAF90D5ABA}">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66D126CA-CB74-4C68-BC29-237D8219829C}"/>
    <dataValidation type="list" allowBlank="1" showInputMessage="1" showErrorMessage="1" promptTitle="Descripción:" prompt="Es el periodo de tiempo en el cual se calcula la variable del indicador, es decir, cada cuánto tiempo se generan resultados del indicador." sqref="J31:Q31" xr:uid="{1A92DC01-394C-4CCF-BAAF-A9046A72F8C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C9A7CA1F-615F-4AC3-893E-7F320DB95F71}"/>
    <dataValidation allowBlank="1" showInputMessage="1" showErrorMessage="1" promptTitle="Descripción:" prompt="Anotar la justificación del incumplimiento de la meta programada." sqref="F68:Q69" xr:uid="{E4120121-3E54-446E-95AA-D48A10B9E34F}"/>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2:O74" xr:uid="{16243314-4475-485C-B2EB-28B350152E15}"/>
    <dataValidation allowBlank="1" showInputMessage="1" showErrorMessage="1" prompt="Fuente de información para la consulta de la variable 1" sqref="Q21" xr:uid="{D5CCBDEE-DB85-42C5-90B3-1110A07FD168}"/>
    <dataValidation allowBlank="1" showInputMessage="1" showErrorMessage="1" prompt="Fuente de información para la consulta de la variable 2" sqref="Q22" xr:uid="{15F55A3C-77A4-45A0-8F84-7A7698545EA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DAC41015-4722-43C7-89C2-004E431183A3}"/>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57BDE08D-B840-454A-AE9C-2835CB270C94}"/>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467B1E92-93AB-4B76-87F1-F0AA905FC072}"/>
    <dataValidation allowBlank="1" showInputMessage="1" showErrorMessage="1" promptTitle="Claro" prompt="Los indicadores deben ser tan directos e inequívocos como sea posible; es decir, entendibles._x000a_" sqref="D26" xr:uid="{0BEF1672-90FB-4F16-8007-8528F80ADC5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5C991DEC-8C87-4AC6-937F-246E9C83F82F}"/>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6BAFBDDA-45C9-406D-B8FC-252C1EAD71B6}"/>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6B25175C-FA8E-460E-A764-7D1EB43DE1E7}"/>
    <dataValidation allowBlank="1" showInputMessage="1" showErrorMessage="1" promptTitle="Monitoreable" prompt="Los indicadores deben poder sujetarse a una comprobación independiente._x000a_Marcar con una &quot;X&quot; en caso de que cumpla con esta característica._x000a_" sqref="K27:L27" xr:uid="{3537508B-8FDA-477A-AFCF-9B3801E130D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B957FA5D-3217-4B12-9D8B-3308E7D62A6C}"/>
    <dataValidation allowBlank="1" showInputMessage="1" showErrorMessage="1" prompt="2" sqref="Q17" xr:uid="{6B77963D-13AA-470B-84DD-B424955FBBEA}"/>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230931A6-7468-4141-9C33-CEAA54D1FFC1}"/>
    <dataValidation allowBlank="1" showInputMessage="1" showErrorMessage="1" promptTitle="Avance %" prompt="Es el resultado de dividir la meta realizada entre la meta programada, sin embargo, en el caso de los indicadores de sentido descendente, el cálculo es inverso" sqref="A43:P43" xr:uid="{ABAA8309-5CE7-4906-B006-A792BA7BDCB6}"/>
  </dataValidations>
  <pageMargins left="0.23622047244094491" right="0.23622047244094491" top="0.74803149606299213" bottom="0.74803149606299213" header="0.31496062992125984" footer="0.31496062992125984"/>
  <pageSetup scale="58" fitToHeight="0" orientation="landscape" r:id="rId1"/>
  <rowBreaks count="2" manualBreakCount="2">
    <brk id="37" max="15" man="1"/>
    <brk id="66"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9B05A34-B449-4DAC-B3C5-0C875E77D306}">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F4DE-01E2-46E9-ADAB-7E620D43ACB5}">
  <sheetPr>
    <tabColor rgb="FFC0C0C0"/>
    <pageSetUpPr fitToPage="1"/>
  </sheetPr>
  <dimension ref="A1:R67"/>
  <sheetViews>
    <sheetView showGridLines="0" view="pageBreakPreview" zoomScale="95" zoomScaleNormal="100" zoomScaleSheetLayoutView="100" workbookViewId="0">
      <selection activeCell="D56" sqref="D56"/>
    </sheetView>
  </sheetViews>
  <sheetFormatPr baseColWidth="10" defaultColWidth="11.42578125" defaultRowHeight="18" x14ac:dyDescent="0.2"/>
  <cols>
    <col min="1" max="1" width="20.28515625" style="58" customWidth="1"/>
    <col min="2" max="2" width="16.28515625" style="58" customWidth="1"/>
    <col min="3" max="3" width="6.28515625" style="58" customWidth="1"/>
    <col min="4" max="4" width="14.140625" style="58" customWidth="1"/>
    <col min="5" max="12" width="14.7109375" style="58" customWidth="1"/>
    <col min="13" max="16" width="14.7109375" style="60" customWidth="1"/>
    <col min="17" max="17" width="2.42578125" style="60" customWidth="1"/>
    <col min="18" max="18" width="98.7109375" style="59" customWidth="1"/>
    <col min="19" max="16384" width="11.42578125" style="60"/>
  </cols>
  <sheetData>
    <row r="1" spans="1:18" ht="21" x14ac:dyDescent="0.2">
      <c r="L1" s="488" t="s">
        <v>82</v>
      </c>
      <c r="M1" s="489"/>
      <c r="N1" s="479" t="s">
        <v>83</v>
      </c>
      <c r="O1" s="479"/>
    </row>
    <row r="2" spans="1:18" ht="1.5" customHeight="1" x14ac:dyDescent="0.2">
      <c r="L2" s="60"/>
    </row>
    <row r="3" spans="1:18" ht="9.75" customHeight="1" x14ac:dyDescent="0.2">
      <c r="L3" s="60"/>
    </row>
    <row r="4" spans="1:18" ht="26.25" customHeight="1" x14ac:dyDescent="0.2">
      <c r="A4" s="414" t="s">
        <v>153</v>
      </c>
      <c r="B4" s="414"/>
      <c r="C4" s="414"/>
      <c r="D4" s="414"/>
      <c r="E4" s="414"/>
      <c r="F4" s="414"/>
      <c r="G4" s="414"/>
      <c r="H4" s="414"/>
      <c r="I4" s="414"/>
      <c r="J4" s="414"/>
      <c r="K4" s="414"/>
      <c r="L4" s="414"/>
      <c r="M4" s="414"/>
      <c r="N4" s="414"/>
      <c r="O4" s="414"/>
    </row>
    <row r="5" spans="1:18" ht="31.5" customHeight="1" x14ac:dyDescent="0.2">
      <c r="L5" s="60"/>
    </row>
    <row r="6" spans="1:18" ht="31.5" customHeight="1" x14ac:dyDescent="0.2">
      <c r="A6" s="542" t="s">
        <v>340</v>
      </c>
      <c r="B6" s="542"/>
      <c r="C6" s="542"/>
      <c r="D6" s="542"/>
      <c r="E6" s="542"/>
      <c r="F6" s="542"/>
      <c r="G6" s="542"/>
      <c r="H6" s="542"/>
      <c r="I6" s="542"/>
      <c r="J6" s="542"/>
      <c r="K6" s="542"/>
      <c r="L6" s="542"/>
      <c r="M6" s="542"/>
      <c r="N6" s="542"/>
      <c r="O6" s="542"/>
      <c r="P6" s="108"/>
    </row>
    <row r="7" spans="1:18" ht="28.5" customHeight="1" x14ac:dyDescent="0.2">
      <c r="A7" s="416" t="s">
        <v>155</v>
      </c>
      <c r="B7" s="417"/>
      <c r="C7" s="417"/>
      <c r="D7" s="417"/>
      <c r="E7" s="417"/>
      <c r="F7" s="417"/>
      <c r="G7" s="417"/>
      <c r="H7" s="417"/>
      <c r="I7" s="417"/>
      <c r="J7" s="417"/>
      <c r="K7" s="417"/>
      <c r="L7" s="417"/>
      <c r="M7" s="417"/>
      <c r="N7" s="417"/>
      <c r="O7" s="417"/>
      <c r="P7" s="417"/>
      <c r="Q7" s="82"/>
    </row>
    <row r="8" spans="1:18" ht="40.5" customHeight="1" x14ac:dyDescent="0.2">
      <c r="A8" s="450" t="s">
        <v>2</v>
      </c>
      <c r="B8" s="450"/>
      <c r="C8" s="450"/>
      <c r="D8" s="418" t="s">
        <v>213</v>
      </c>
      <c r="E8" s="418"/>
      <c r="F8" s="418"/>
      <c r="G8" s="418"/>
      <c r="H8" s="418"/>
      <c r="I8" s="418"/>
      <c r="J8" s="418"/>
      <c r="K8" s="418"/>
      <c r="L8" s="418"/>
      <c r="M8" s="418"/>
      <c r="N8" s="418"/>
      <c r="O8" s="418"/>
      <c r="P8" s="418"/>
      <c r="Q8" s="83"/>
    </row>
    <row r="9" spans="1:18" ht="40.5" customHeight="1" x14ac:dyDescent="0.2">
      <c r="A9" s="484" t="s">
        <v>85</v>
      </c>
      <c r="B9" s="485"/>
      <c r="C9" s="486"/>
      <c r="D9" s="418" t="s">
        <v>618</v>
      </c>
      <c r="E9" s="418"/>
      <c r="F9" s="418"/>
      <c r="G9" s="418"/>
      <c r="H9" s="418"/>
      <c r="I9" s="418"/>
      <c r="J9" s="418"/>
      <c r="K9" s="418"/>
      <c r="L9" s="418"/>
      <c r="M9" s="418"/>
      <c r="N9" s="418"/>
      <c r="O9" s="418"/>
      <c r="P9" s="418"/>
      <c r="Q9" s="83"/>
    </row>
    <row r="10" spans="1:18" s="63" customFormat="1" x14ac:dyDescent="0.35">
      <c r="A10" s="428" t="s">
        <v>86</v>
      </c>
      <c r="B10" s="476"/>
      <c r="C10" s="476"/>
      <c r="D10" s="476"/>
      <c r="E10" s="476"/>
      <c r="F10" s="476"/>
      <c r="G10" s="476"/>
      <c r="H10" s="476"/>
      <c r="I10" s="476"/>
      <c r="J10" s="476"/>
      <c r="K10" s="476"/>
      <c r="L10" s="476"/>
      <c r="M10" s="476"/>
      <c r="N10" s="476"/>
      <c r="O10" s="476"/>
      <c r="P10" s="430"/>
      <c r="Q10" s="76"/>
      <c r="R10" s="62"/>
    </row>
    <row r="11" spans="1:18" x14ac:dyDescent="0.2">
      <c r="A11" s="406" t="s">
        <v>87</v>
      </c>
      <c r="B11" s="487"/>
      <c r="C11" s="407"/>
      <c r="D11" s="431" t="s">
        <v>228</v>
      </c>
      <c r="E11" s="431"/>
      <c r="F11" s="431"/>
      <c r="G11" s="431"/>
      <c r="H11" s="431"/>
      <c r="I11" s="431"/>
      <c r="J11" s="431"/>
      <c r="K11" s="431"/>
      <c r="L11" s="431"/>
      <c r="M11" s="431"/>
      <c r="N11" s="431"/>
      <c r="O11" s="431"/>
      <c r="P11" s="431"/>
      <c r="Q11" s="84"/>
    </row>
    <row r="12" spans="1:18" x14ac:dyDescent="0.2">
      <c r="A12" s="406" t="s">
        <v>156</v>
      </c>
      <c r="B12" s="487"/>
      <c r="C12" s="407"/>
      <c r="D12" s="432" t="s">
        <v>601</v>
      </c>
      <c r="E12" s="432"/>
      <c r="F12" s="432"/>
      <c r="G12" s="432"/>
      <c r="H12" s="432"/>
      <c r="I12" s="432"/>
      <c r="J12" s="432"/>
      <c r="K12" s="432"/>
      <c r="L12" s="432"/>
      <c r="M12" s="432"/>
      <c r="N12" s="432"/>
      <c r="O12" s="432"/>
      <c r="P12" s="432"/>
      <c r="Q12" s="85"/>
    </row>
    <row r="13" spans="1:18" ht="9.9499999999999993" customHeight="1" x14ac:dyDescent="0.2"/>
    <row r="14" spans="1:18" s="63" customFormat="1" x14ac:dyDescent="0.35">
      <c r="A14" s="121" t="s">
        <v>88</v>
      </c>
      <c r="B14" s="122"/>
      <c r="C14" s="122"/>
      <c r="D14" s="122"/>
      <c r="E14" s="122"/>
      <c r="F14" s="122"/>
      <c r="G14" s="122"/>
      <c r="H14" s="122"/>
      <c r="I14" s="122"/>
      <c r="J14" s="122"/>
      <c r="K14" s="122"/>
      <c r="L14" s="122"/>
      <c r="M14" s="122"/>
      <c r="N14" s="122"/>
      <c r="O14" s="122"/>
      <c r="P14" s="86"/>
      <c r="Q14" s="76"/>
      <c r="R14" s="62"/>
    </row>
    <row r="15" spans="1:18" ht="25.5" customHeight="1" x14ac:dyDescent="0.2">
      <c r="A15" s="450" t="s">
        <v>89</v>
      </c>
      <c r="B15" s="450"/>
      <c r="C15" s="450"/>
      <c r="D15" s="438" t="s">
        <v>617</v>
      </c>
      <c r="E15" s="438"/>
      <c r="F15" s="438"/>
      <c r="G15" s="438"/>
      <c r="H15" s="438"/>
      <c r="I15" s="438"/>
      <c r="J15" s="438"/>
      <c r="K15" s="419" t="s">
        <v>157</v>
      </c>
      <c r="L15" s="419"/>
      <c r="M15" s="436" t="s">
        <v>250</v>
      </c>
      <c r="N15" s="436"/>
      <c r="O15" s="436"/>
      <c r="P15" s="436"/>
      <c r="Q15" s="88"/>
      <c r="R15" s="437" t="s">
        <v>91</v>
      </c>
    </row>
    <row r="16" spans="1:18" ht="25.5" customHeight="1" x14ac:dyDescent="0.2">
      <c r="A16" s="450" t="s">
        <v>92</v>
      </c>
      <c r="B16" s="450"/>
      <c r="C16" s="450"/>
      <c r="D16" s="438" t="s">
        <v>572</v>
      </c>
      <c r="E16" s="438"/>
      <c r="F16" s="438"/>
      <c r="G16" s="438"/>
      <c r="H16" s="438"/>
      <c r="I16" s="438"/>
      <c r="J16" s="438"/>
      <c r="K16" s="419" t="s">
        <v>158</v>
      </c>
      <c r="L16" s="419"/>
      <c r="M16" s="436" t="s">
        <v>251</v>
      </c>
      <c r="N16" s="436"/>
      <c r="O16" s="436"/>
      <c r="P16" s="436"/>
      <c r="Q16" s="88"/>
      <c r="R16" s="437"/>
    </row>
    <row r="17" spans="1:18" ht="27" customHeight="1" x14ac:dyDescent="0.2">
      <c r="A17" s="450" t="s">
        <v>159</v>
      </c>
      <c r="B17" s="450"/>
      <c r="C17" s="450"/>
      <c r="D17" s="438" t="s">
        <v>626</v>
      </c>
      <c r="E17" s="438"/>
      <c r="F17" s="438"/>
      <c r="G17" s="438"/>
      <c r="H17" s="438"/>
      <c r="I17" s="438"/>
      <c r="J17" s="438"/>
      <c r="K17" s="419" t="s">
        <v>339</v>
      </c>
      <c r="L17" s="419"/>
      <c r="M17" s="436" t="s">
        <v>338</v>
      </c>
      <c r="N17" s="436"/>
      <c r="O17" s="436"/>
      <c r="P17" s="436"/>
      <c r="Q17" s="88"/>
      <c r="R17" s="437"/>
    </row>
    <row r="18" spans="1:18" ht="30" customHeight="1" x14ac:dyDescent="0.2">
      <c r="A18" s="507" t="s">
        <v>96</v>
      </c>
      <c r="B18" s="501"/>
      <c r="C18" s="508"/>
      <c r="D18" s="466" t="s">
        <v>614</v>
      </c>
      <c r="E18" s="466"/>
      <c r="F18" s="466"/>
      <c r="G18" s="466"/>
      <c r="H18" s="466"/>
      <c r="I18" s="449" t="s">
        <v>97</v>
      </c>
      <c r="J18" s="89" t="s">
        <v>98</v>
      </c>
      <c r="K18" s="408" t="s">
        <v>615</v>
      </c>
      <c r="L18" s="408"/>
      <c r="M18" s="408"/>
      <c r="N18" s="408"/>
      <c r="O18" s="408"/>
      <c r="P18" s="408"/>
      <c r="Q18" s="90"/>
      <c r="R18" s="437"/>
    </row>
    <row r="19" spans="1:18" ht="30" customHeight="1" x14ac:dyDescent="0.2">
      <c r="A19" s="509"/>
      <c r="B19" s="510"/>
      <c r="C19" s="511"/>
      <c r="D19" s="466"/>
      <c r="E19" s="466"/>
      <c r="F19" s="466"/>
      <c r="G19" s="466"/>
      <c r="H19" s="466"/>
      <c r="I19" s="449"/>
      <c r="J19" s="89" t="s">
        <v>99</v>
      </c>
      <c r="K19" s="408" t="s">
        <v>616</v>
      </c>
      <c r="L19" s="408"/>
      <c r="M19" s="408"/>
      <c r="N19" s="408"/>
      <c r="O19" s="408"/>
      <c r="P19" s="408"/>
      <c r="Q19" s="90"/>
      <c r="R19" s="437"/>
    </row>
    <row r="20" spans="1:18" ht="18" customHeight="1" x14ac:dyDescent="0.2">
      <c r="A20" s="500"/>
      <c r="B20" s="501"/>
      <c r="C20" s="502"/>
      <c r="D20" s="503" t="s">
        <v>161</v>
      </c>
      <c r="E20" s="399"/>
      <c r="F20" s="399"/>
      <c r="G20" s="399"/>
      <c r="H20" s="399"/>
      <c r="I20" s="399"/>
      <c r="J20" s="399"/>
      <c r="K20" s="399"/>
      <c r="L20" s="399"/>
      <c r="M20" s="399"/>
      <c r="N20" s="399"/>
      <c r="O20" s="399"/>
      <c r="P20" s="399"/>
      <c r="Q20" s="91"/>
      <c r="R20" s="437"/>
    </row>
    <row r="21" spans="1:18" x14ac:dyDescent="0.2">
      <c r="A21" s="450" t="s">
        <v>101</v>
      </c>
      <c r="B21" s="450"/>
      <c r="C21" s="450"/>
      <c r="D21" s="439" t="s">
        <v>531</v>
      </c>
      <c r="E21" s="440"/>
      <c r="F21" s="440"/>
      <c r="G21" s="440"/>
      <c r="H21" s="440"/>
      <c r="I21" s="440"/>
      <c r="J21" s="440"/>
      <c r="K21" s="440"/>
      <c r="L21" s="440"/>
      <c r="M21" s="440"/>
      <c r="N21" s="440"/>
      <c r="O21" s="440"/>
      <c r="P21" s="441"/>
      <c r="Q21" s="92"/>
      <c r="R21" s="437"/>
    </row>
    <row r="22" spans="1:18" x14ac:dyDescent="0.2">
      <c r="A22" s="450" t="s">
        <v>162</v>
      </c>
      <c r="B22" s="450"/>
      <c r="C22" s="450"/>
      <c r="D22" s="439" t="s">
        <v>531</v>
      </c>
      <c r="E22" s="440"/>
      <c r="F22" s="440"/>
      <c r="G22" s="440"/>
      <c r="H22" s="440"/>
      <c r="I22" s="440"/>
      <c r="J22" s="440"/>
      <c r="K22" s="440"/>
      <c r="L22" s="440"/>
      <c r="M22" s="440"/>
      <c r="N22" s="440"/>
      <c r="O22" s="440"/>
      <c r="P22" s="441"/>
      <c r="Q22" s="93"/>
      <c r="R22" s="437"/>
    </row>
    <row r="23" spans="1:18" ht="18" hidden="1" customHeight="1" x14ac:dyDescent="0.2">
      <c r="A23" s="94"/>
      <c r="B23" s="95"/>
      <c r="C23" s="96"/>
      <c r="D23" s="513"/>
      <c r="E23" s="514"/>
      <c r="F23" s="514"/>
      <c r="G23" s="514"/>
      <c r="H23" s="513" t="s">
        <v>163</v>
      </c>
      <c r="I23" s="514"/>
      <c r="J23" s="514"/>
      <c r="K23" s="514"/>
      <c r="L23" s="514"/>
      <c r="R23" s="437"/>
    </row>
    <row r="24" spans="1:18" ht="18" hidden="1" customHeight="1" x14ac:dyDescent="0.2">
      <c r="A24" s="97"/>
      <c r="B24" s="95"/>
      <c r="C24" s="96"/>
      <c r="D24" s="515"/>
      <c r="E24" s="516"/>
      <c r="F24" s="516"/>
      <c r="G24" s="516"/>
      <c r="H24" s="515"/>
      <c r="I24" s="516"/>
      <c r="J24" s="516"/>
      <c r="K24" s="516"/>
      <c r="L24" s="516"/>
      <c r="R24" s="437"/>
    </row>
    <row r="25" spans="1:18" ht="9.9499999999999993" customHeight="1" x14ac:dyDescent="0.2">
      <c r="R25" s="437"/>
    </row>
    <row r="26" spans="1:18" ht="27" customHeight="1" x14ac:dyDescent="0.2">
      <c r="A26" s="491" t="s">
        <v>103</v>
      </c>
      <c r="B26" s="492"/>
      <c r="C26" s="493"/>
      <c r="D26" s="497" t="s">
        <v>104</v>
      </c>
      <c r="E26" s="498"/>
      <c r="F26" s="499"/>
      <c r="G26" s="499" t="s">
        <v>105</v>
      </c>
      <c r="H26" s="447"/>
      <c r="I26" s="497" t="s">
        <v>106</v>
      </c>
      <c r="J26" s="499"/>
      <c r="K26" s="447" t="s">
        <v>107</v>
      </c>
      <c r="L26" s="447"/>
      <c r="M26" s="447" t="s">
        <v>108</v>
      </c>
      <c r="N26" s="447"/>
      <c r="O26" s="442" t="s">
        <v>109</v>
      </c>
      <c r="P26" s="442"/>
      <c r="Q26" s="91"/>
      <c r="R26" s="437"/>
    </row>
    <row r="27" spans="1:18" ht="18.75" customHeight="1" x14ac:dyDescent="0.2">
      <c r="A27" s="494"/>
      <c r="B27" s="495"/>
      <c r="C27" s="496"/>
      <c r="D27" s="504" t="s">
        <v>215</v>
      </c>
      <c r="E27" s="505"/>
      <c r="F27" s="506"/>
      <c r="G27" s="506" t="s">
        <v>215</v>
      </c>
      <c r="H27" s="411"/>
      <c r="I27" s="411" t="s">
        <v>215</v>
      </c>
      <c r="J27" s="411"/>
      <c r="K27" s="411" t="s">
        <v>215</v>
      </c>
      <c r="L27" s="411"/>
      <c r="M27" s="411" t="s">
        <v>215</v>
      </c>
      <c r="N27" s="411"/>
      <c r="O27" s="443" t="s">
        <v>215</v>
      </c>
      <c r="P27" s="443"/>
      <c r="Q27" s="98"/>
      <c r="R27" s="437"/>
    </row>
    <row r="28" spans="1:18" ht="96" customHeight="1" x14ac:dyDescent="0.35">
      <c r="A28" s="484" t="s">
        <v>110</v>
      </c>
      <c r="B28" s="485"/>
      <c r="C28" s="486"/>
      <c r="D28" s="481" t="s">
        <v>726</v>
      </c>
      <c r="E28" s="482"/>
      <c r="F28" s="483"/>
      <c r="G28" s="481" t="s">
        <v>727</v>
      </c>
      <c r="H28" s="483"/>
      <c r="I28" s="481" t="s">
        <v>728</v>
      </c>
      <c r="J28" s="483"/>
      <c r="K28" s="481" t="s">
        <v>729</v>
      </c>
      <c r="L28" s="483"/>
      <c r="M28" s="481" t="s">
        <v>665</v>
      </c>
      <c r="N28" s="483"/>
      <c r="O28" s="481" t="s">
        <v>730</v>
      </c>
      <c r="P28" s="483"/>
      <c r="Q28" s="99"/>
      <c r="R28" s="62"/>
    </row>
    <row r="29" spans="1:18" ht="15" customHeight="1" x14ac:dyDescent="0.2">
      <c r="R29" s="437" t="s">
        <v>116</v>
      </c>
    </row>
    <row r="30" spans="1:18" s="63" customFormat="1" x14ac:dyDescent="0.35">
      <c r="A30" s="400" t="s">
        <v>111</v>
      </c>
      <c r="B30" s="401"/>
      <c r="C30" s="401"/>
      <c r="D30" s="401"/>
      <c r="E30" s="401"/>
      <c r="F30" s="401"/>
      <c r="G30" s="401"/>
      <c r="H30" s="401"/>
      <c r="I30" s="401"/>
      <c r="J30" s="401"/>
      <c r="K30" s="401"/>
      <c r="L30" s="401"/>
      <c r="M30" s="401"/>
      <c r="N30" s="401"/>
      <c r="O30" s="401"/>
      <c r="P30" s="76"/>
      <c r="Q30" s="76"/>
      <c r="R30" s="451"/>
    </row>
    <row r="31" spans="1:18" ht="24" customHeight="1" x14ac:dyDescent="0.2">
      <c r="A31" s="517" t="s">
        <v>112</v>
      </c>
      <c r="B31" s="518"/>
      <c r="C31" s="519"/>
      <c r="D31" s="404" t="s">
        <v>113</v>
      </c>
      <c r="E31" s="405"/>
      <c r="F31" s="404" t="s">
        <v>114</v>
      </c>
      <c r="G31" s="405"/>
      <c r="H31" s="406" t="s">
        <v>115</v>
      </c>
      <c r="I31" s="407"/>
      <c r="J31" s="408" t="s">
        <v>255</v>
      </c>
      <c r="K31" s="408"/>
      <c r="L31" s="408"/>
      <c r="M31" s="408"/>
      <c r="N31" s="408"/>
      <c r="O31" s="408"/>
      <c r="P31" s="408"/>
      <c r="Q31" s="100"/>
    </row>
    <row r="32" spans="1:18" ht="47.25" customHeight="1" x14ac:dyDescent="0.2">
      <c r="A32" s="520"/>
      <c r="B32" s="510"/>
      <c r="C32" s="511"/>
      <c r="D32" s="545">
        <v>1000</v>
      </c>
      <c r="E32" s="546"/>
      <c r="F32" s="439">
        <v>2024</v>
      </c>
      <c r="G32" s="441"/>
      <c r="H32" s="406" t="s">
        <v>117</v>
      </c>
      <c r="I32" s="407"/>
      <c r="J32" s="452" t="s">
        <v>238</v>
      </c>
      <c r="K32" s="521"/>
      <c r="L32" s="521"/>
      <c r="M32" s="484" t="s">
        <v>118</v>
      </c>
      <c r="N32" s="486"/>
      <c r="O32" s="454" t="s">
        <v>266</v>
      </c>
      <c r="P32" s="454"/>
      <c r="Q32" s="101"/>
    </row>
    <row r="33" spans="1:18" x14ac:dyDescent="0.2">
      <c r="A33" s="428" t="s">
        <v>119</v>
      </c>
      <c r="B33" s="476"/>
      <c r="C33" s="476"/>
      <c r="D33" s="476"/>
      <c r="E33" s="476"/>
      <c r="F33" s="476"/>
      <c r="G33" s="476"/>
      <c r="H33" s="476"/>
      <c r="I33" s="476"/>
      <c r="J33" s="476"/>
      <c r="K33" s="476"/>
      <c r="L33" s="476"/>
      <c r="M33" s="476"/>
      <c r="N33" s="476"/>
      <c r="O33" s="476"/>
      <c r="P33" s="430"/>
      <c r="Q33" s="76"/>
      <c r="R33" s="437" t="s">
        <v>122</v>
      </c>
    </row>
    <row r="34" spans="1:18" ht="38.25" customHeight="1" x14ac:dyDescent="0.2">
      <c r="A34" s="450" t="s">
        <v>3</v>
      </c>
      <c r="B34" s="450"/>
      <c r="C34" s="450"/>
      <c r="D34" s="405">
        <v>2022</v>
      </c>
      <c r="E34" s="448"/>
      <c r="F34" s="448">
        <v>2023</v>
      </c>
      <c r="G34" s="448"/>
      <c r="H34" s="448">
        <v>2024</v>
      </c>
      <c r="I34" s="448"/>
      <c r="J34" s="448" t="s">
        <v>120</v>
      </c>
      <c r="K34" s="448"/>
      <c r="L34" s="448"/>
      <c r="M34" s="450" t="s">
        <v>121</v>
      </c>
      <c r="N34" s="450"/>
      <c r="O34" s="450"/>
      <c r="P34" s="450"/>
      <c r="Q34" s="103"/>
      <c r="R34" s="437"/>
    </row>
    <row r="35" spans="1:18" ht="15" customHeight="1" x14ac:dyDescent="0.2">
      <c r="A35" s="450" t="s">
        <v>209</v>
      </c>
      <c r="B35" s="450"/>
      <c r="C35" s="450"/>
      <c r="D35" s="471">
        <v>180</v>
      </c>
      <c r="E35" s="471"/>
      <c r="F35" s="463">
        <v>100</v>
      </c>
      <c r="G35" s="464"/>
      <c r="H35" s="465">
        <v>1000</v>
      </c>
      <c r="I35" s="462"/>
      <c r="J35" s="460">
        <f>SUM(H35,F35,D35)</f>
        <v>1280</v>
      </c>
      <c r="K35" s="460"/>
      <c r="L35" s="460"/>
      <c r="M35" s="522" t="s">
        <v>240</v>
      </c>
      <c r="N35" s="522"/>
      <c r="O35" s="522"/>
      <c r="P35" s="522"/>
      <c r="Q35" s="109"/>
      <c r="R35" s="437"/>
    </row>
    <row r="36" spans="1:18" x14ac:dyDescent="0.2">
      <c r="A36" s="450" t="s">
        <v>210</v>
      </c>
      <c r="B36" s="450"/>
      <c r="C36" s="450"/>
      <c r="D36" s="471">
        <v>280</v>
      </c>
      <c r="E36" s="471"/>
      <c r="F36" s="523">
        <v>110</v>
      </c>
      <c r="G36" s="458"/>
      <c r="H36" s="459"/>
      <c r="I36" s="458"/>
      <c r="J36" s="460">
        <f>SUM(H36,F36,D36)</f>
        <v>390</v>
      </c>
      <c r="K36" s="460"/>
      <c r="L36" s="460"/>
      <c r="M36" s="466"/>
      <c r="N36" s="466"/>
      <c r="O36" s="466"/>
      <c r="P36" s="466"/>
      <c r="Q36" s="109"/>
      <c r="R36" s="437"/>
    </row>
    <row r="37" spans="1:18" ht="16.5" customHeight="1" x14ac:dyDescent="0.2">
      <c r="A37" s="74"/>
      <c r="B37" s="74"/>
      <c r="C37" s="74"/>
      <c r="D37" s="75"/>
      <c r="E37" s="75"/>
      <c r="F37" s="75"/>
      <c r="G37" s="75"/>
      <c r="H37" s="75"/>
      <c r="I37" s="75"/>
      <c r="J37" s="75"/>
      <c r="K37" s="75"/>
      <c r="L37" s="75"/>
      <c r="R37" s="437"/>
    </row>
    <row r="38" spans="1:18" ht="22.5" customHeight="1" x14ac:dyDescent="0.2">
      <c r="A38" s="467" t="s">
        <v>130</v>
      </c>
      <c r="B38" s="468"/>
      <c r="C38" s="468"/>
      <c r="D38" s="468"/>
      <c r="E38" s="468"/>
      <c r="F38" s="468"/>
      <c r="G38" s="468"/>
      <c r="H38" s="468"/>
      <c r="I38" s="468"/>
      <c r="J38" s="468"/>
      <c r="K38" s="468"/>
      <c r="L38" s="468"/>
      <c r="M38" s="468"/>
      <c r="N38" s="468"/>
      <c r="O38" s="468"/>
      <c r="P38" s="468"/>
      <c r="Q38" s="76"/>
      <c r="R38" s="437"/>
    </row>
    <row r="39" spans="1:18" ht="36" customHeight="1" x14ac:dyDescent="0.2">
      <c r="A39" s="473" t="s">
        <v>131</v>
      </c>
      <c r="B39" s="473"/>
      <c r="C39" s="473"/>
      <c r="D39" s="473" t="s">
        <v>132</v>
      </c>
      <c r="E39" s="473"/>
      <c r="F39" s="473"/>
      <c r="G39" s="473" t="s">
        <v>133</v>
      </c>
      <c r="H39" s="473"/>
      <c r="I39" s="473"/>
      <c r="J39" s="473" t="s">
        <v>134</v>
      </c>
      <c r="K39" s="473"/>
      <c r="L39" s="473"/>
      <c r="M39" s="473" t="s">
        <v>135</v>
      </c>
      <c r="N39" s="473"/>
      <c r="O39" s="473"/>
      <c r="P39" s="469" t="s">
        <v>136</v>
      </c>
      <c r="Q39" s="104"/>
    </row>
    <row r="40" spans="1:18" ht="22.5" customHeight="1" x14ac:dyDescent="0.2">
      <c r="A40" s="473"/>
      <c r="B40" s="473"/>
      <c r="C40" s="473"/>
      <c r="D40" s="77" t="s">
        <v>137</v>
      </c>
      <c r="E40" s="77" t="s">
        <v>138</v>
      </c>
      <c r="F40" s="77" t="s">
        <v>139</v>
      </c>
      <c r="G40" s="77" t="s">
        <v>140</v>
      </c>
      <c r="H40" s="77" t="s">
        <v>141</v>
      </c>
      <c r="I40" s="77" t="s">
        <v>142</v>
      </c>
      <c r="J40" s="77" t="s">
        <v>143</v>
      </c>
      <c r="K40" s="77" t="s">
        <v>144</v>
      </c>
      <c r="L40" s="77" t="s">
        <v>145</v>
      </c>
      <c r="M40" s="77" t="s">
        <v>146</v>
      </c>
      <c r="N40" s="77" t="s">
        <v>147</v>
      </c>
      <c r="O40" s="77" t="s">
        <v>148</v>
      </c>
      <c r="P40" s="469"/>
      <c r="Q40" s="104"/>
    </row>
    <row r="41" spans="1:18" ht="22.5" customHeight="1" x14ac:dyDescent="0.2">
      <c r="A41" s="450" t="s">
        <v>209</v>
      </c>
      <c r="B41" s="450"/>
      <c r="C41" s="450"/>
      <c r="D41" s="148"/>
      <c r="E41" s="148"/>
      <c r="F41" s="148"/>
      <c r="G41" s="148"/>
      <c r="H41" s="148"/>
      <c r="I41" s="151">
        <v>500</v>
      </c>
      <c r="J41" s="149"/>
      <c r="K41" s="149"/>
      <c r="L41" s="149"/>
      <c r="M41" s="149"/>
      <c r="N41" s="149"/>
      <c r="O41" s="151">
        <v>500</v>
      </c>
      <c r="P41" s="150">
        <f>SUM(O41,I41)</f>
        <v>1000</v>
      </c>
      <c r="Q41" s="105"/>
    </row>
    <row r="42" spans="1:18" ht="22.5" customHeight="1" x14ac:dyDescent="0.2">
      <c r="A42" s="450" t="s">
        <v>210</v>
      </c>
      <c r="B42" s="450"/>
      <c r="C42" s="450"/>
      <c r="D42" s="149"/>
      <c r="E42" s="149"/>
      <c r="F42" s="149"/>
      <c r="G42" s="149"/>
      <c r="H42" s="149"/>
      <c r="I42" s="149"/>
      <c r="J42" s="149"/>
      <c r="K42" s="149"/>
      <c r="L42" s="149"/>
      <c r="M42" s="149"/>
      <c r="N42" s="149"/>
      <c r="O42" s="149"/>
      <c r="P42" s="150">
        <f>SUM(O42,I42)</f>
        <v>0</v>
      </c>
      <c r="Q42" s="105"/>
    </row>
    <row r="43" spans="1:18" ht="27" customHeight="1" x14ac:dyDescent="0.2">
      <c r="A43" s="450" t="s">
        <v>164</v>
      </c>
      <c r="B43" s="450"/>
      <c r="C43" s="450"/>
      <c r="D43" s="136"/>
      <c r="E43" s="136"/>
      <c r="F43" s="136"/>
      <c r="G43" s="136"/>
      <c r="H43" s="136"/>
      <c r="I43" s="136"/>
      <c r="J43" s="136"/>
      <c r="K43" s="136"/>
      <c r="L43" s="136"/>
      <c r="M43" s="136"/>
      <c r="N43" s="136"/>
      <c r="O43" s="136"/>
      <c r="P43" s="136"/>
      <c r="Q43" s="75"/>
    </row>
    <row r="44" spans="1:18" ht="9.75" customHeight="1" x14ac:dyDescent="0.2">
      <c r="A44" s="474"/>
      <c r="B44" s="475"/>
      <c r="C44" s="475"/>
      <c r="D44" s="475"/>
      <c r="E44" s="475"/>
      <c r="F44" s="475"/>
      <c r="G44" s="475"/>
      <c r="H44" s="475"/>
      <c r="I44" s="475"/>
      <c r="J44" s="475"/>
      <c r="K44" s="475"/>
      <c r="L44" s="475"/>
      <c r="M44" s="475"/>
      <c r="N44" s="475"/>
      <c r="O44" s="475"/>
      <c r="P44" s="475"/>
      <c r="Q44" s="75"/>
    </row>
    <row r="45" spans="1:18" ht="21.75" customHeight="1" x14ac:dyDescent="0.2">
      <c r="A45" s="450" t="s">
        <v>123</v>
      </c>
      <c r="B45" s="450"/>
      <c r="C45" s="450"/>
      <c r="D45" s="528" t="s">
        <v>124</v>
      </c>
      <c r="E45" s="529" t="s">
        <v>125</v>
      </c>
      <c r="F45" s="530" t="s">
        <v>126</v>
      </c>
      <c r="G45" s="529" t="s">
        <v>127</v>
      </c>
      <c r="H45" s="531" t="s">
        <v>128</v>
      </c>
      <c r="I45" s="529" t="s">
        <v>129</v>
      </c>
      <c r="N45" s="524" t="s">
        <v>150</v>
      </c>
      <c r="O45" s="525"/>
      <c r="P45" s="466"/>
      <c r="Q45" s="90"/>
    </row>
    <row r="46" spans="1:18" ht="23.25" customHeight="1" x14ac:dyDescent="0.2">
      <c r="A46" s="450"/>
      <c r="B46" s="450"/>
      <c r="C46" s="450"/>
      <c r="D46" s="528"/>
      <c r="E46" s="529"/>
      <c r="F46" s="530"/>
      <c r="G46" s="529"/>
      <c r="H46" s="531"/>
      <c r="I46" s="529"/>
      <c r="N46" s="526"/>
      <c r="O46" s="527"/>
      <c r="P46" s="466"/>
      <c r="Q46" s="90"/>
    </row>
    <row r="47" spans="1:18" ht="9.9499999999999993" customHeight="1" x14ac:dyDescent="0.2"/>
    <row r="48" spans="1:18" x14ac:dyDescent="0.2">
      <c r="A48" s="400" t="s">
        <v>165</v>
      </c>
      <c r="B48" s="401"/>
      <c r="C48" s="401"/>
      <c r="D48" s="401"/>
      <c r="E48" s="401"/>
      <c r="F48" s="401"/>
      <c r="G48" s="401"/>
      <c r="H48" s="401"/>
      <c r="I48" s="401"/>
      <c r="J48" s="401"/>
      <c r="K48" s="401"/>
      <c r="L48" s="401"/>
      <c r="M48" s="401"/>
      <c r="N48" s="401"/>
      <c r="O48" s="401"/>
      <c r="P48" s="401"/>
      <c r="Q48" s="76"/>
    </row>
    <row r="49" spans="1:17" x14ac:dyDescent="0.2">
      <c r="A49" s="532" t="s">
        <v>208</v>
      </c>
      <c r="B49" s="533" t="s">
        <v>166</v>
      </c>
      <c r="C49" s="535" t="s">
        <v>132</v>
      </c>
      <c r="D49" s="536"/>
      <c r="E49" s="536"/>
      <c r="F49" s="537"/>
      <c r="G49" s="473" t="s">
        <v>133</v>
      </c>
      <c r="H49" s="473"/>
      <c r="I49" s="473"/>
      <c r="J49" s="473" t="s">
        <v>134</v>
      </c>
      <c r="K49" s="473"/>
      <c r="L49" s="473"/>
      <c r="M49" s="473" t="s">
        <v>135</v>
      </c>
      <c r="N49" s="473"/>
      <c r="O49" s="473"/>
      <c r="P49" s="469" t="s">
        <v>136</v>
      </c>
      <c r="Q49" s="104"/>
    </row>
    <row r="50" spans="1:17" x14ac:dyDescent="0.2">
      <c r="A50" s="532"/>
      <c r="B50" s="534"/>
      <c r="C50" s="535" t="s">
        <v>137</v>
      </c>
      <c r="D50" s="537"/>
      <c r="E50" s="77" t="s">
        <v>138</v>
      </c>
      <c r="F50" s="77" t="s">
        <v>139</v>
      </c>
      <c r="G50" s="77" t="s">
        <v>140</v>
      </c>
      <c r="H50" s="77" t="s">
        <v>141</v>
      </c>
      <c r="I50" s="77" t="s">
        <v>142</v>
      </c>
      <c r="J50" s="77" t="s">
        <v>143</v>
      </c>
      <c r="K50" s="77" t="s">
        <v>144</v>
      </c>
      <c r="L50" s="77" t="s">
        <v>145</v>
      </c>
      <c r="M50" s="77" t="s">
        <v>146</v>
      </c>
      <c r="N50" s="77" t="s">
        <v>147</v>
      </c>
      <c r="O50" s="77" t="s">
        <v>148</v>
      </c>
      <c r="P50" s="469"/>
      <c r="Q50" s="104"/>
    </row>
    <row r="51" spans="1:17" ht="35.1" customHeight="1" x14ac:dyDescent="0.2">
      <c r="A51" s="538" t="s">
        <v>341</v>
      </c>
      <c r="B51" s="540" t="s">
        <v>272</v>
      </c>
      <c r="C51" s="106" t="s">
        <v>167</v>
      </c>
      <c r="D51" s="106"/>
      <c r="E51" s="106"/>
      <c r="F51" s="127">
        <v>1</v>
      </c>
      <c r="G51" s="128"/>
      <c r="H51" s="128"/>
      <c r="I51" s="128">
        <v>2</v>
      </c>
      <c r="J51" s="127"/>
      <c r="K51" s="127"/>
      <c r="L51" s="127"/>
      <c r="M51" s="129"/>
      <c r="N51" s="129"/>
      <c r="O51" s="129"/>
      <c r="P51" s="66">
        <f>SUM(D51:O51)</f>
        <v>3</v>
      </c>
    </row>
    <row r="52" spans="1:17" ht="35.1" customHeight="1" x14ac:dyDescent="0.2">
      <c r="A52" s="539"/>
      <c r="B52" s="460"/>
      <c r="C52" s="106" t="s">
        <v>168</v>
      </c>
      <c r="D52" s="106"/>
      <c r="E52" s="106"/>
      <c r="F52" s="127">
        <v>1</v>
      </c>
      <c r="G52" s="128"/>
      <c r="H52" s="128"/>
      <c r="I52" s="128"/>
      <c r="J52" s="127"/>
      <c r="K52" s="127"/>
      <c r="L52" s="127"/>
      <c r="M52" s="129"/>
      <c r="N52" s="129"/>
      <c r="O52" s="129"/>
      <c r="P52" s="66">
        <f t="shared" ref="P52:P58" si="0">SUM(D52:O52)</f>
        <v>1</v>
      </c>
    </row>
    <row r="53" spans="1:17" ht="35.1" customHeight="1" x14ac:dyDescent="0.2">
      <c r="A53" s="538" t="s">
        <v>342</v>
      </c>
      <c r="B53" s="540" t="s">
        <v>272</v>
      </c>
      <c r="C53" s="106" t="s">
        <v>167</v>
      </c>
      <c r="D53" s="106"/>
      <c r="E53" s="106"/>
      <c r="F53" s="127">
        <v>2</v>
      </c>
      <c r="G53" s="128"/>
      <c r="H53" s="128"/>
      <c r="I53" s="128"/>
      <c r="J53" s="127"/>
      <c r="K53" s="127"/>
      <c r="L53" s="127"/>
      <c r="M53" s="129"/>
      <c r="N53" s="129"/>
      <c r="O53" s="129"/>
      <c r="P53" s="66">
        <f t="shared" si="0"/>
        <v>2</v>
      </c>
    </row>
    <row r="54" spans="1:17" ht="35.1" customHeight="1" x14ac:dyDescent="0.2">
      <c r="A54" s="539"/>
      <c r="B54" s="460"/>
      <c r="C54" s="106" t="s">
        <v>168</v>
      </c>
      <c r="D54" s="106"/>
      <c r="E54" s="106"/>
      <c r="F54" s="127">
        <v>2</v>
      </c>
      <c r="G54" s="128"/>
      <c r="H54" s="128"/>
      <c r="I54" s="128"/>
      <c r="J54" s="127"/>
      <c r="K54" s="127"/>
      <c r="L54" s="127"/>
      <c r="M54" s="129"/>
      <c r="N54" s="129"/>
      <c r="O54" s="129"/>
      <c r="P54" s="66">
        <f t="shared" si="0"/>
        <v>2</v>
      </c>
    </row>
    <row r="55" spans="1:17" ht="62.25" customHeight="1" x14ac:dyDescent="0.2">
      <c r="A55" s="538" t="s">
        <v>343</v>
      </c>
      <c r="B55" s="540" t="s">
        <v>272</v>
      </c>
      <c r="C55" s="106" t="s">
        <v>167</v>
      </c>
      <c r="D55" s="106"/>
      <c r="E55" s="106"/>
      <c r="F55" s="127">
        <v>1</v>
      </c>
      <c r="G55" s="128"/>
      <c r="H55" s="128"/>
      <c r="I55" s="128">
        <v>1</v>
      </c>
      <c r="J55" s="127"/>
      <c r="K55" s="127"/>
      <c r="L55" s="127">
        <v>1</v>
      </c>
      <c r="M55" s="129"/>
      <c r="N55" s="129"/>
      <c r="O55" s="129">
        <v>1</v>
      </c>
      <c r="P55" s="66">
        <f t="shared" si="0"/>
        <v>4</v>
      </c>
    </row>
    <row r="56" spans="1:17" ht="62.25" customHeight="1" x14ac:dyDescent="0.2">
      <c r="A56" s="539"/>
      <c r="B56" s="460"/>
      <c r="C56" s="106" t="s">
        <v>168</v>
      </c>
      <c r="D56" s="106"/>
      <c r="E56" s="106"/>
      <c r="F56" s="127">
        <v>1</v>
      </c>
      <c r="G56" s="128"/>
      <c r="H56" s="128"/>
      <c r="I56" s="128"/>
      <c r="J56" s="127"/>
      <c r="K56" s="127"/>
      <c r="L56" s="127"/>
      <c r="M56" s="129"/>
      <c r="N56" s="129"/>
      <c r="O56" s="129"/>
      <c r="P56" s="66">
        <f t="shared" si="0"/>
        <v>1</v>
      </c>
    </row>
    <row r="57" spans="1:17" ht="43.5" customHeight="1" x14ac:dyDescent="0.2">
      <c r="A57" s="538" t="s">
        <v>344</v>
      </c>
      <c r="B57" s="540" t="s">
        <v>272</v>
      </c>
      <c r="C57" s="106" t="s">
        <v>167</v>
      </c>
      <c r="D57" s="106"/>
      <c r="E57" s="106"/>
      <c r="F57" s="127"/>
      <c r="G57" s="128"/>
      <c r="H57" s="128"/>
      <c r="I57" s="128">
        <v>1</v>
      </c>
      <c r="J57" s="127"/>
      <c r="K57" s="127"/>
      <c r="L57" s="127"/>
      <c r="M57" s="129"/>
      <c r="N57" s="129"/>
      <c r="O57" s="129"/>
      <c r="P57" s="66">
        <f t="shared" si="0"/>
        <v>1</v>
      </c>
    </row>
    <row r="58" spans="1:17" ht="43.5" customHeight="1" x14ac:dyDescent="0.2">
      <c r="A58" s="539"/>
      <c r="B58" s="460"/>
      <c r="C58" s="106" t="s">
        <v>168</v>
      </c>
      <c r="D58" s="106"/>
      <c r="E58" s="106"/>
      <c r="F58" s="127"/>
      <c r="G58" s="128"/>
      <c r="H58" s="128"/>
      <c r="I58" s="128"/>
      <c r="J58" s="127"/>
      <c r="K58" s="127"/>
      <c r="L58" s="127"/>
      <c r="M58" s="129"/>
      <c r="N58" s="129"/>
      <c r="O58" s="129"/>
      <c r="P58" s="66">
        <f t="shared" si="0"/>
        <v>0</v>
      </c>
    </row>
    <row r="60" spans="1:17" ht="18" customHeight="1" x14ac:dyDescent="0.2">
      <c r="A60" s="541" t="s">
        <v>169</v>
      </c>
      <c r="B60" s="541"/>
      <c r="C60" s="541"/>
      <c r="D60" s="541"/>
      <c r="E60" s="541"/>
      <c r="F60" s="471"/>
      <c r="G60" s="471"/>
      <c r="H60" s="471"/>
      <c r="I60" s="471"/>
      <c r="J60" s="471"/>
      <c r="K60" s="471"/>
      <c r="L60" s="471"/>
      <c r="M60" s="471"/>
      <c r="N60" s="471"/>
      <c r="O60" s="471"/>
      <c r="P60" s="471"/>
      <c r="Q60" s="107"/>
    </row>
    <row r="61" spans="1:17" x14ac:dyDescent="0.2">
      <c r="A61" s="541"/>
      <c r="B61" s="541"/>
      <c r="C61" s="541"/>
      <c r="D61" s="541"/>
      <c r="E61" s="541"/>
      <c r="F61" s="471"/>
      <c r="G61" s="471"/>
      <c r="H61" s="471"/>
      <c r="I61" s="471"/>
      <c r="J61" s="471"/>
      <c r="K61" s="471"/>
      <c r="L61" s="471"/>
      <c r="M61" s="471"/>
      <c r="N61" s="471"/>
      <c r="O61" s="471"/>
      <c r="P61" s="471"/>
      <c r="Q61" s="107"/>
    </row>
    <row r="63" spans="1:17" x14ac:dyDescent="0.2">
      <c r="L63" s="60"/>
    </row>
    <row r="64" spans="1:17" ht="18.75" x14ac:dyDescent="0.2">
      <c r="A64" s="472"/>
      <c r="B64" s="472"/>
      <c r="C64" s="472"/>
      <c r="D64" s="472"/>
      <c r="E64" s="472"/>
      <c r="F64" s="472"/>
      <c r="G64" s="472"/>
      <c r="H64" s="472"/>
      <c r="I64" s="472"/>
      <c r="J64" s="472"/>
      <c r="K64" s="472"/>
      <c r="L64" s="472"/>
      <c r="M64" s="472"/>
      <c r="N64" s="472"/>
      <c r="O64" s="472"/>
    </row>
    <row r="65" spans="12:12" x14ac:dyDescent="0.2">
      <c r="L65" s="60"/>
    </row>
    <row r="66" spans="12:12" x14ac:dyDescent="0.2">
      <c r="L66" s="60"/>
    </row>
    <row r="67" spans="12:12" x14ac:dyDescent="0.2">
      <c r="L67" s="60"/>
    </row>
  </sheetData>
  <mergeCells count="134">
    <mergeCell ref="A60:E61"/>
    <mergeCell ref="F60:P61"/>
    <mergeCell ref="A64:O64"/>
    <mergeCell ref="A55:A56"/>
    <mergeCell ref="B55:B56"/>
    <mergeCell ref="A57:A58"/>
    <mergeCell ref="B57:B58"/>
    <mergeCell ref="A51:A52"/>
    <mergeCell ref="B51:B52"/>
    <mergeCell ref="A53:A54"/>
    <mergeCell ref="B53:B54"/>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H35:I35"/>
    <mergeCell ref="J35:L35"/>
    <mergeCell ref="M35:P36"/>
    <mergeCell ref="A36:C36"/>
    <mergeCell ref="D36:E36"/>
    <mergeCell ref="F36:G36"/>
    <mergeCell ref="H36:I36"/>
    <mergeCell ref="J36:L36"/>
    <mergeCell ref="A38:P38"/>
    <mergeCell ref="F35:G35"/>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B4DE6FCB-ECF9-4F33-AB19-1B919AD7B791}"/>
    <dataValidation type="list" allowBlank="1" showInputMessage="1" showErrorMessage="1" promptTitle="Tipor de Indicador" prompt="Ver descripción (1)_x000a_" sqref="M15:P15" xr:uid="{6E3A7C63-06BA-4E5C-97E9-03783725954B}">
      <formula1>"Estratégicos,Gestión, "</formula1>
    </dataValidation>
    <dataValidation type="list" allowBlank="1" showInputMessage="1" showErrorMessage="1" promptTitle="Dimensión del indicador" prompt="Ver descripción (2)" sqref="M16:P16" xr:uid="{647D9EFC-0EAE-481E-9885-B7CC550A3B5E}">
      <formula1>"Eficacia, Eficiencia, Economía, Calidad"</formula1>
    </dataValidation>
    <dataValidation allowBlank="1" showInputMessage="1" showErrorMessage="1" prompt="2" sqref="Q17" xr:uid="{3E707A72-AE6F-4429-A59E-9C351144EC8C}"/>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AFF03EB5-35F9-4A05-A3A6-D06965FA792B}"/>
    <dataValidation allowBlank="1" showInputMessage="1" showErrorMessage="1" promptTitle="Monitoreable" prompt="Los indicadores deben poder sujetarse a una comprobación independiente._x000a_Marcar con una &quot;X&quot; en caso de que cumpla con esta característica._x000a_" sqref="K27:L27" xr:uid="{49B343FB-0B39-411A-8E74-1AB65ED9D453}"/>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B86310CD-A97F-4B81-AD6D-B40E4B4BDF6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21CB509C-4EE8-405E-ACC1-97BC9B6B7AB4}"/>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B3355D97-DBBA-401D-9732-F66ECAD45C82}"/>
    <dataValidation allowBlank="1" showInputMessage="1" showErrorMessage="1" promptTitle="Claro" prompt="Los indicadores deben ser tan directos e inequívocos como sea posible; es decir, entendibles._x000a_" sqref="D26" xr:uid="{FEDD32F6-44A1-479F-849B-267DD1685C61}"/>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4A6DCFBF-5D6A-4159-A653-6CE00A45F135}"/>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8DEBBC1-4B94-413F-B088-6676BF704AE3}"/>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BA45F9F3-1C2E-4F65-9D4C-227CA4854D32}"/>
    <dataValidation allowBlank="1" showInputMessage="1" showErrorMessage="1" prompt="Fuente de información para la consulta de la variable 2" sqref="Q22" xr:uid="{CF4AE658-BAD8-4C9A-990F-09AA5BA1A5F6}"/>
    <dataValidation allowBlank="1" showInputMessage="1" showErrorMessage="1" prompt="Fuente de información para la consulta de la variable 1" sqref="Q21" xr:uid="{4A50DED3-4A7D-41F0-AAAC-AF2C981520E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4:O66" xr:uid="{3BA50680-4CE1-456C-AA27-E73A6C13837F}"/>
    <dataValidation allowBlank="1" showInputMessage="1" showErrorMessage="1" promptTitle="Descripción:" prompt="Anotar la justificación del incumplimiento de la meta programada." sqref="F60:Q61" xr:uid="{CC7C7CB0-841F-4500-8EE6-8E4C4A5C25C2}"/>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ABDB046-1E45-4F1F-AC14-4B957B9CBBE9}"/>
    <dataValidation type="list" allowBlank="1" showInputMessage="1" showErrorMessage="1" promptTitle="Descripción:" prompt="Es el periodo de tiempo en el cual se calcula la variable del indicador, es decir, cada cuánto tiempo se generan resultados del indicador." sqref="J31:Q31" xr:uid="{87C9F108-FC72-49E9-8644-6739065C5A3A}">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EF2045DA-CF24-45B7-9D30-34722A03D17C}"/>
    <dataValidation type="list" allowBlank="1" showInputMessage="1" showErrorMessage="1" prompt="Ver punto 1._x000a_" sqref="Q15" xr:uid="{1B05A454-3864-446F-BEE8-1B9DDBAE4CB4}">
      <formula1>"Estratégicos,Gestión, "</formula1>
    </dataValidation>
    <dataValidation type="list" allowBlank="1" showInputMessage="1" showErrorMessage="1" prompt="2_x000a_" sqref="Q16" xr:uid="{780035FF-41BD-4AFF-AFA7-A32A49CA2CE8}">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C6CF8220-CA9F-4FE8-8200-38743DBF8287}"/>
    <dataValidation allowBlank="1" showInputMessage="1" showErrorMessage="1" promptTitle="Económico" prompt="Todos los indicadores tienen costos e implicaciones para su construcción y medición; se deben elegir_x000a_aquellos que estén disponibles a un costo razonable._x000a_" sqref="I26:J26" xr:uid="{3A543A30-2027-4B93-B73A-3F6D14CF69D5}"/>
    <dataValidation allowBlank="1" showInputMessage="1" showErrorMessage="1" promptTitle="Monitoreable" prompt="Los indicadores deben poder sujetarse a una comprobación independiente._x000a_" sqref="K26:L26" xr:uid="{A5A18D47-D133-4612-BBDB-4FA8E91DF9B1}"/>
    <dataValidation allowBlank="1" showInputMessage="1" showErrorMessage="1" prompt="Ver punto 3_x000a__x000a_Conceptos por capturar:_x000a_Año de la Línea Base: Se deberá anotar el año que se toma como referencia para comparar los avances del Pp." sqref="F32:G32" xr:uid="{B6562542-B8E0-4E8D-BEA6-23FC0B3ADD99}"/>
    <dataValidation allowBlank="1" showInputMessage="1" showErrorMessage="1" prompt="Ver punto 3_x000a__x000a_Conceptos por capturar:_x000a_Valor de la Línea Base: Valor inicial del indicador." sqref="D32:E32" xr:uid="{F2886CC2-AAA9-4BA5-B164-D6C9DA9955E3}"/>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6B6BF6B6-DF95-454C-808D-96D3D431A19A}"/>
    <dataValidation allowBlank="1" showInputMessage="1" showErrorMessage="1" promptTitle="Sintaxis:" prompt="Sustantivo derivado de un verbo + cuantificación + complemento." sqref="A51:A58" xr:uid="{67F20DE3-A82C-43BB-9AC3-22229DFD612B}"/>
    <dataValidation allowBlank="1" showInputMessage="1" showErrorMessage="1" promptTitle="Descripción:" prompt="Resulta de la aplicación de las variables de la fórmula del indicador. " sqref="Q41:Q44 P51:Q58" xr:uid="{1CB0E7AE-C062-4E37-8CE1-A6975D077A1B}"/>
    <dataValidation allowBlank="1" showInputMessage="1" showErrorMessage="1" prompt="Este dato es el resultado del cálculo  en términos porcentuales condicionado por el sentido del indicador, entre la meta realiza y la meta programada." sqref="P45:Q46" xr:uid="{C1DD2380-CE2F-45C5-9B78-EA2759C41146}"/>
    <dataValidation type="list" allowBlank="1" showInputMessage="1" showErrorMessage="1" promptTitle="Descripción:" prompt="Hace referencia a la dirección del desempeño del indicador." sqref="O32:Q32" xr:uid="{6784867F-184B-4944-8161-24517DB83EF6}">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B7EC9A3C-9051-4F2E-9896-87401E11B571}">
      <formula1>" Descendente, Ascendente"</formula1>
    </dataValidation>
    <dataValidation allowBlank="1" showInputMessage="1" showErrorMessage="1" promptTitle="Sintaxis:" prompt="Las variables empleadas deberán de guardar una estrecha relación  con el método de cálculo. " sqref="D21:D22" xr:uid="{DF2FB390-ECE5-4E3A-90E5-5682100F5550}"/>
    <dataValidation allowBlank="1" showInputMessage="1" showErrorMessage="1" promptTitle="Sintaxis:" prompt="Es la expresión que identifica al indicador y que manifiesta lo que se desea medir con él." sqref="B51:B58" xr:uid="{D8D205F2-0BE2-4E51-B063-B294F64D9F21}"/>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894F8C90-517D-4C31-B171-795689ACB4F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7ADC7580-C217-4640-95C4-CE5D20D59CD5}">
          <x14:formula1>
            <xm:f>'/Users/itzelcruz/Desktop/C:\Users\david.hernandez\Desktop\Formato Ficha Técnica del Pp\[FICHA TÉCNICA DEL PROGRAMA PRESUPUESTARIO_AEED_2024.xlsx]Hoja5'!#REF!</xm:f>
          </x14:formula1>
          <xm:sqref>N1:O1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ColWidth="11.42578125" defaultRowHeight="12.75" x14ac:dyDescent="0.2"/>
  <cols>
    <col min="1" max="2" width="11.42578125" style="119"/>
    <col min="3" max="3" width="32.42578125" style="119" customWidth="1"/>
    <col min="4" max="16384" width="11.42578125" style="119"/>
  </cols>
  <sheetData>
    <row r="4" spans="3:3" x14ac:dyDescent="0.2">
      <c r="C4" s="14" t="s">
        <v>191</v>
      </c>
    </row>
    <row r="5" spans="3:3" x14ac:dyDescent="0.2">
      <c r="C5" s="14" t="s">
        <v>192</v>
      </c>
    </row>
    <row r="6" spans="3:3" x14ac:dyDescent="0.2">
      <c r="C6" s="14" t="s">
        <v>193</v>
      </c>
    </row>
    <row r="7" spans="3:3" x14ac:dyDescent="0.2">
      <c r="C7" s="14" t="s">
        <v>194</v>
      </c>
    </row>
    <row r="8" spans="3:3" x14ac:dyDescent="0.2">
      <c r="C8" s="14" t="s">
        <v>195</v>
      </c>
    </row>
    <row r="9" spans="3:3" x14ac:dyDescent="0.2">
      <c r="C9" s="14" t="s">
        <v>196</v>
      </c>
    </row>
    <row r="10" spans="3:3" x14ac:dyDescent="0.2">
      <c r="C10" s="14" t="s">
        <v>197</v>
      </c>
    </row>
    <row r="11" spans="3:3" x14ac:dyDescent="0.2">
      <c r="C11" s="14" t="s">
        <v>198</v>
      </c>
    </row>
    <row r="12" spans="3:3" x14ac:dyDescent="0.2">
      <c r="C12" s="14" t="s">
        <v>199</v>
      </c>
    </row>
    <row r="13" spans="3:3" x14ac:dyDescent="0.2">
      <c r="C13" s="14" t="s">
        <v>200</v>
      </c>
    </row>
    <row r="14" spans="3:3" x14ac:dyDescent="0.2">
      <c r="C14" s="14" t="s">
        <v>201</v>
      </c>
    </row>
    <row r="18" spans="3:3" x14ac:dyDescent="0.2">
      <c r="C18" s="120" t="s">
        <v>202</v>
      </c>
    </row>
    <row r="19" spans="3:3" x14ac:dyDescent="0.2">
      <c r="C19" s="120" t="s">
        <v>203</v>
      </c>
    </row>
    <row r="20" spans="3:3" x14ac:dyDescent="0.2">
      <c r="C20" s="120" t="s">
        <v>204</v>
      </c>
    </row>
    <row r="21" spans="3:3" x14ac:dyDescent="0.2">
      <c r="C21" s="120"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20</vt:i4>
      </vt:variant>
    </vt:vector>
  </HeadingPairs>
  <TitlesOfParts>
    <vt:vector size="39" baseType="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FTSI_COMP6</vt:lpstr>
      <vt:lpstr>FTSI_COMP7</vt:lpstr>
      <vt:lpstr>FTSI_COMP8</vt:lpstr>
      <vt:lpstr>FTSI_COMP9</vt:lpstr>
      <vt:lpstr>FTSI_COMP10</vt:lpstr>
      <vt:lpstr>FTSI_COMP11</vt:lpstr>
      <vt:lpstr>FTSI_COMP12</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FTSI_COMP10!Área_de_impresión</vt:lpstr>
      <vt:lpstr>FTSI_COMP11!Área_de_impresión</vt:lpstr>
      <vt:lpstr>FTSI_COMP12!Área_de_impresión</vt:lpstr>
      <vt:lpstr>FTSI_COMP2!Área_de_impresión</vt:lpstr>
      <vt:lpstr>FTSI_COMP3!Área_de_impresión</vt:lpstr>
      <vt:lpstr>FTSI_COMP4!Área_de_impresión</vt:lpstr>
      <vt:lpstr>FTSI_COMP5!Área_de_impresión</vt:lpstr>
      <vt:lpstr>FTSI_COMP6!Área_de_impresión</vt:lpstr>
      <vt:lpstr>FTSI_COMP7!Área_de_impresión</vt:lpstr>
      <vt:lpstr>FTSI_COMP8!Área_de_impresión</vt:lpstr>
      <vt:lpstr>FTSI_COMP9!Área_de_impresión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dcterms:created xsi:type="dcterms:W3CDTF">2024-02-21T02:22:38Z</dcterms:created>
  <dcterms:modified xsi:type="dcterms:W3CDTF">2024-04-16T22:47:47Z</dcterms:modified>
</cp:coreProperties>
</file>