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ESEMPEÑO\Desktop\P.P 2024\P.P iniciales nuevo formato\"/>
    </mc:Choice>
  </mc:AlternateContent>
  <xr:revisionPtr revIDLastSave="0" documentId="13_ncr:1_{19D5CF3A-AB42-4085-82B8-8D640857C3AD}" xr6:coauthVersionLast="47" xr6:coauthVersionMax="47" xr10:uidLastSave="{00000000-0000-0000-0000-000000000000}"/>
  <bookViews>
    <workbookView xWindow="-120" yWindow="-120" windowWidth="29040" windowHeight="15840" firstSheet="19" activeTab="8" xr2:uid="{00000000-000D-0000-FFFF-FFFF00000000}"/>
  </bookViews>
  <sheets>
    <sheet name="1.Diagnóstico" sheetId="2" r:id="rId1"/>
    <sheet name="2. Estructura Analítica" sheetId="3" r:id="rId2"/>
    <sheet name="3.Alineación" sheetId="4" r:id="rId3"/>
    <sheet name="4. MIR" sheetId="15" r:id="rId4"/>
    <sheet name="FTSI_FIN" sheetId="6" r:id="rId5"/>
    <sheet name="FTSI_PROPOSITO" sheetId="7" r:id="rId6"/>
    <sheet name="FTSI_COMP1" sheetId="8" r:id="rId7"/>
    <sheet name="FTSI_COMP2" sheetId="9" r:id="rId8"/>
    <sheet name="FTSI_COMP3" sheetId="10" r:id="rId9"/>
    <sheet name="FTSI_COMP4" sheetId="11" r:id="rId10"/>
    <sheet name="FTSI_COMP5" sheetId="12" r:id="rId11"/>
    <sheet name="FTSI_COMP6" sheetId="16" r:id="rId12"/>
    <sheet name="FTSI_COMP7" sheetId="17" r:id="rId13"/>
    <sheet name="FTSI_COMP8" sheetId="18" r:id="rId14"/>
    <sheet name="FTSI_COMP9" sheetId="19" r:id="rId15"/>
    <sheet name="FTSI_COMP10" sheetId="20" r:id="rId16"/>
    <sheet name="FTSI_COMP11" sheetId="21" r:id="rId17"/>
    <sheet name="FTSI_COMP12" sheetId="22" r:id="rId18"/>
    <sheet name="FTSI_COMP13" sheetId="23" r:id="rId19"/>
    <sheet name="FTSI_COMP14 " sheetId="24" r:id="rId20"/>
    <sheet name="FTSI_COMP15" sheetId="25" r:id="rId21"/>
    <sheet name="FTSI_COMP16" sheetId="26" r:id="rId22"/>
    <sheet name="FTSI_COMP17" sheetId="27" r:id="rId23"/>
    <sheet name="FTSI_COMP18" sheetId="28" r:id="rId24"/>
    <sheet name="FTSI_COMP19" sheetId="29" r:id="rId25"/>
    <sheet name="FTSI_COMP20" sheetId="30" r:id="rId26"/>
    <sheet name="FTSI_COMP21" sheetId="31" r:id="rId27"/>
    <sheet name="Fuente de financiamiento" sheetId="13" state="hidden" r:id="rId28"/>
  </sheets>
  <externalReferences>
    <externalReference r:id="rId29"/>
  </externalReferences>
  <definedNames>
    <definedName name="_3" localSheetId="1">#REF!</definedName>
    <definedName name="_3" localSheetId="27">#REF!</definedName>
    <definedName name="_3">#REF!</definedName>
    <definedName name="adadad" localSheetId="0">#REF!</definedName>
    <definedName name="adadad" localSheetId="1">#REF!</definedName>
    <definedName name="adadad" localSheetId="27">#REF!</definedName>
    <definedName name="adadad">#REF!</definedName>
    <definedName name="adadgtd" localSheetId="0">#REF!</definedName>
    <definedName name="adadgtd" localSheetId="1">#REF!</definedName>
    <definedName name="adadgtd" localSheetId="27">#REF!</definedName>
    <definedName name="adadgtd">#REF!</definedName>
    <definedName name="_xlnm.Print_Area" localSheetId="0">'1.Diagnóstico'!$A$1:$I$32</definedName>
    <definedName name="_xlnm.Print_Area" localSheetId="1">'2. Estructura Analítica'!$A$1:$AN$142</definedName>
    <definedName name="_xlnm.Print_Area" localSheetId="2">'3.Alineación'!$A$1:$I$39</definedName>
    <definedName name="_xlnm.Print_Area" localSheetId="3">'4. MIR'!$A$1:$R$124</definedName>
    <definedName name="_xlnm.Print_Area" localSheetId="6">FTSI_COMP1!$A$1:$P$65</definedName>
    <definedName name="_xlnm.Print_Area" localSheetId="15">FTSI_COMP10!$A$1:$P$61</definedName>
    <definedName name="_xlnm.Print_Area" localSheetId="16">FTSI_COMP11!$A$1:$P$65</definedName>
    <definedName name="_xlnm.Print_Area" localSheetId="17">FTSI_COMP12!$A$1:$P$69</definedName>
    <definedName name="_xlnm.Print_Area" localSheetId="18">FTSI_COMP13!$A$1:$P$65</definedName>
    <definedName name="_xlnm.Print_Area" localSheetId="19">'FTSI_COMP14 '!$A$1:$P$61</definedName>
    <definedName name="_xlnm.Print_Area" localSheetId="20">FTSI_COMP15!$A$1:$P$65</definedName>
    <definedName name="_xlnm.Print_Area" localSheetId="21">FTSI_COMP16!$A$1:$P$71</definedName>
    <definedName name="_xlnm.Print_Area" localSheetId="22">FTSI_COMP17!$A$1:$P$65</definedName>
    <definedName name="_xlnm.Print_Area" localSheetId="23">FTSI_COMP18!$A$1:$P$61</definedName>
    <definedName name="_xlnm.Print_Area" localSheetId="24">FTSI_COMP19!$A$1:$P$71</definedName>
    <definedName name="_xlnm.Print_Area" localSheetId="7">FTSI_COMP2!$A$1:$P$65</definedName>
    <definedName name="_xlnm.Print_Area" localSheetId="25">FTSI_COMP20!$A$1:$P$61</definedName>
    <definedName name="_xlnm.Print_Area" localSheetId="26">FTSI_COMP21!$A$1:$P$69</definedName>
    <definedName name="_xlnm.Print_Area" localSheetId="8">FTSI_COMP3!$A$1:$P$73</definedName>
    <definedName name="_xlnm.Print_Area" localSheetId="9">FTSI_COMP4!$A$1:$P$61</definedName>
    <definedName name="_xlnm.Print_Area" localSheetId="10">FTSI_COMP5!$A$1:$P$61</definedName>
    <definedName name="_xlnm.Print_Area" localSheetId="11">FTSI_COMP6!$A$1:$P$73</definedName>
    <definedName name="_xlnm.Print_Area" localSheetId="12">FTSI_COMP7!$A$1:$P$71</definedName>
    <definedName name="_xlnm.Print_Area" localSheetId="13">FTSI_COMP8!$A$1:$P$67</definedName>
    <definedName name="_xlnm.Print_Area" localSheetId="14">FTSI_COMP9!$A$1:$P$63</definedName>
    <definedName name="_xlnm.Print_Area" localSheetId="4">FTSI_FIN!$A$1:$N$51</definedName>
    <definedName name="_xlnm.Print_Area" localSheetId="5">FTSI_PROPOSITO!$A$1:$N$51</definedName>
    <definedName name="cfdfda" localSheetId="0">#REF!</definedName>
    <definedName name="cfdfda" localSheetId="1">#REF!</definedName>
    <definedName name="cfdfda" localSheetId="27">#REF!</definedName>
    <definedName name="cfdfda">#REF!</definedName>
    <definedName name="d" localSheetId="0">#REF!</definedName>
    <definedName name="d" localSheetId="1">#REF!</definedName>
    <definedName name="d" localSheetId="27">#REF!</definedName>
    <definedName name="d">#REF!</definedName>
    <definedName name="ddddddd" localSheetId="1">#REF!</definedName>
    <definedName name="ddddddd" localSheetId="27">#REF!</definedName>
    <definedName name="ddddddd">#REF!</definedName>
    <definedName name="e" localSheetId="0">#REF!</definedName>
    <definedName name="e" localSheetId="1">#REF!</definedName>
    <definedName name="e" localSheetId="27">#REF!</definedName>
    <definedName name="e">#REF!</definedName>
    <definedName name="ELI" localSheetId="1">#REF!</definedName>
    <definedName name="ELI" localSheetId="27">#REF!</definedName>
    <definedName name="ELI">#REF!</definedName>
    <definedName name="fin" localSheetId="1">#REF!</definedName>
    <definedName name="fin" localSheetId="27">#REF!</definedName>
    <definedName name="fin">#REF!</definedName>
    <definedName name="final" localSheetId="1">#REF!</definedName>
    <definedName name="final" localSheetId="27">#REF!</definedName>
    <definedName name="final">#REF!</definedName>
    <definedName name="finalidad" localSheetId="1">#REF!</definedName>
    <definedName name="finalidad" localSheetId="27">#REF!</definedName>
    <definedName name="finalidad">#REF!</definedName>
    <definedName name="finalidad10000" localSheetId="1">#REF!</definedName>
    <definedName name="finalidad10000" localSheetId="27">#REF!</definedName>
    <definedName name="finalidad10000">#REF!</definedName>
    <definedName name="finalidad10001" localSheetId="1">#REF!</definedName>
    <definedName name="finalidad10001" localSheetId="27">#REF!</definedName>
    <definedName name="finalidad10001">#REF!</definedName>
    <definedName name="FINALIDAD3" localSheetId="1">#REF!</definedName>
    <definedName name="FINALIDAD3" localSheetId="27">#REF!</definedName>
    <definedName name="FINALIDAD3">#REF!</definedName>
    <definedName name="FINALIDAD4" localSheetId="1">#REF!</definedName>
    <definedName name="FINALIDAD4" localSheetId="27">#REF!</definedName>
    <definedName name="FINALIDAD4">#REF!</definedName>
    <definedName name="finalidad82" localSheetId="1">#REF!</definedName>
    <definedName name="finalidad82" localSheetId="27">#REF!</definedName>
    <definedName name="finalidad82">#REF!</definedName>
    <definedName name="fun" localSheetId="1">#REF!</definedName>
    <definedName name="fun" localSheetId="27">#REF!</definedName>
    <definedName name="fun">#REF!</definedName>
    <definedName name="funcion" localSheetId="1">#REF!</definedName>
    <definedName name="funcion" localSheetId="27">#REF!</definedName>
    <definedName name="funcion">#REF!</definedName>
    <definedName name="funcion0" localSheetId="1">#REF!</definedName>
    <definedName name="funcion0" localSheetId="27">#REF!</definedName>
    <definedName name="funcion0">#REF!</definedName>
    <definedName name="FUNCION09" localSheetId="1">#REF!</definedName>
    <definedName name="FUNCION09" localSheetId="27">#REF!</definedName>
    <definedName name="FUNCION09">#REF!</definedName>
    <definedName name="funcion1" localSheetId="1">#REF!</definedName>
    <definedName name="funcion1" localSheetId="27">#REF!</definedName>
    <definedName name="funcion1">#REF!</definedName>
    <definedName name="funcion10" localSheetId="1">#REF!</definedName>
    <definedName name="funcion10" localSheetId="27">#REF!</definedName>
    <definedName name="funcion10">#REF!</definedName>
    <definedName name="funcion121" localSheetId="1">#REF!</definedName>
    <definedName name="funcion121" localSheetId="27">#REF!</definedName>
    <definedName name="funcion121">#REF!</definedName>
    <definedName name="funcion2" localSheetId="1">#REF!</definedName>
    <definedName name="funcion2" localSheetId="27">#REF!</definedName>
    <definedName name="funcion2">#REF!</definedName>
    <definedName name="funcion2000" localSheetId="1">#REF!</definedName>
    <definedName name="funcion2000" localSheetId="27">#REF!</definedName>
    <definedName name="funcion2000">#REF!</definedName>
    <definedName name="funcion3" localSheetId="1">#REF!</definedName>
    <definedName name="funcion3" localSheetId="27">#REF!</definedName>
    <definedName name="funcion3">#REF!</definedName>
    <definedName name="funcion4" localSheetId="1">#REF!</definedName>
    <definedName name="funcion4" localSheetId="27">#REF!</definedName>
    <definedName name="funcion4">#REF!</definedName>
    <definedName name="funcion5" localSheetId="1">#REF!</definedName>
    <definedName name="funcion5" localSheetId="27">#REF!</definedName>
    <definedName name="funcion5">#REF!</definedName>
    <definedName name="funcion7842" localSheetId="1">#REF!</definedName>
    <definedName name="funcion7842" localSheetId="27">#REF!</definedName>
    <definedName name="funcion7842">#REF!</definedName>
    <definedName name="FUNCION787" localSheetId="1">#REF!</definedName>
    <definedName name="FUNCION787" localSheetId="27">#REF!</definedName>
    <definedName name="FUNCION787">#REF!</definedName>
    <definedName name="FUNCION7894" localSheetId="1">#REF!</definedName>
    <definedName name="FUNCION7894" localSheetId="27">#REF!</definedName>
    <definedName name="FUNCION7894">#REF!</definedName>
    <definedName name="funcion9" localSheetId="1">#REF!</definedName>
    <definedName name="funcion9" localSheetId="27">#REF!</definedName>
    <definedName name="funcion9">#REF!</definedName>
    <definedName name="g" localSheetId="1">#REF!</definedName>
    <definedName name="g" localSheetId="27">#REF!</definedName>
    <definedName name="g">#REF!</definedName>
    <definedName name="jjj" localSheetId="1">#REF!</definedName>
    <definedName name="jjj" localSheetId="27">#REF!</definedName>
    <definedName name="jjj">#REF!</definedName>
    <definedName name="jjjjjjjjjjjjjjjjjjjjjjjjjjjjjjjjjjjjjjjjjjjjjjj" localSheetId="1">#REF!</definedName>
    <definedName name="jjjjjjjjjjjjjjjjjjjjjjjjjjjjjjjjjjjjjjjjjjjjjjj" localSheetId="27">#REF!</definedName>
    <definedName name="jjjjjjjjjjjjjjjjjjjjjjjjjjjjjjjjjjjjjjjjjjjjjjj">#REF!</definedName>
    <definedName name="jyutyutyu" localSheetId="1">#REF!</definedName>
    <definedName name="jyutyutyu" localSheetId="27">#REF!</definedName>
    <definedName name="jyutyutyu">#REF!</definedName>
    <definedName name="programa" localSheetId="1">#REF!</definedName>
    <definedName name="programa" localSheetId="27">#REF!</definedName>
    <definedName name="programa">#REF!</definedName>
    <definedName name="programa7" localSheetId="1">#REF!</definedName>
    <definedName name="programa7" localSheetId="27">#REF!</definedName>
    <definedName name="programa7">#REF!</definedName>
    <definedName name="programa8" localSheetId="1">#REF!</definedName>
    <definedName name="programa8" localSheetId="27">#REF!</definedName>
    <definedName name="programa8">#REF!</definedName>
    <definedName name="Rfinalidad" localSheetId="1">#REF!</definedName>
    <definedName name="Rfinalidad" localSheetId="27">#REF!</definedName>
    <definedName name="Rfinalidad">#REF!</definedName>
    <definedName name="Rfinalidad2" localSheetId="1">#REF!</definedName>
    <definedName name="Rfinalidad2" localSheetId="27">#REF!</definedName>
    <definedName name="Rfinalidad2">#REF!</definedName>
    <definedName name="Rfinalidad5" localSheetId="1">#REF!</definedName>
    <definedName name="Rfinalidad5" localSheetId="27">#REF!</definedName>
    <definedName name="Rfinalidad5">#REF!</definedName>
    <definedName name="rFINALIDAD6" localSheetId="27">#REF!</definedName>
    <definedName name="rFINALIDAD6">#REF!</definedName>
    <definedName name="rfinalidad98" localSheetId="1">#REF!</definedName>
    <definedName name="rfinalidad98" localSheetId="27">#REF!</definedName>
    <definedName name="rfinalidad98">#REF!</definedName>
    <definedName name="rfuncio4" localSheetId="1">#REF!</definedName>
    <definedName name="rfuncio4" localSheetId="27">#REF!</definedName>
    <definedName name="rfuncio4">#REF!</definedName>
    <definedName name="Rfuncion1" localSheetId="1">#REF!</definedName>
    <definedName name="Rfuncion1" localSheetId="27">#REF!</definedName>
    <definedName name="Rfuncion1">#REF!</definedName>
    <definedName name="Rfuncion3" localSheetId="1">#REF!</definedName>
    <definedName name="Rfuncion3" localSheetId="27">#REF!</definedName>
    <definedName name="Rfuncion3">#REF!</definedName>
    <definedName name="runcion" localSheetId="1">#REF!</definedName>
    <definedName name="runcion" localSheetId="27">#REF!</definedName>
    <definedName name="runcion">#REF!</definedName>
    <definedName name="SN_S" localSheetId="27">#REF!</definedName>
    <definedName name="SN_S">#REF!</definedName>
    <definedName name="_xlnm.Print_Titles" localSheetId="4">FTSI_FIN!$1:$7</definedName>
    <definedName name="_xlnm.Print_Titles" localSheetId="5">FTSI_PROPOSITO!$1:$7</definedName>
    <definedName name="twgtdg" localSheetId="0">#REF!</definedName>
    <definedName name="twgtdg" localSheetId="1">#REF!</definedName>
    <definedName name="twgtdg" localSheetId="27">#REF!</definedName>
    <definedName name="twgtdg">#REF!</definedName>
    <definedName name="uimv" localSheetId="0">#REF!</definedName>
    <definedName name="uimv" localSheetId="1">#REF!</definedName>
    <definedName name="uimv" localSheetId="27">#REF!</definedName>
    <definedName name="uimv">#REF!</definedName>
    <definedName name="ya" localSheetId="0">#REF!</definedName>
    <definedName name="ya" localSheetId="1">#REF!</definedName>
    <definedName name="ya" localSheetId="27">#REF!</definedName>
    <definedName name="y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2" i="30" l="1"/>
  <c r="P51" i="30"/>
  <c r="P42" i="30"/>
  <c r="P41" i="30"/>
  <c r="J36" i="30"/>
  <c r="J35" i="30"/>
  <c r="P52" i="29"/>
  <c r="P53" i="29"/>
  <c r="P54" i="29"/>
  <c r="P55" i="29"/>
  <c r="P56" i="29"/>
  <c r="P57" i="29"/>
  <c r="P58" i="29"/>
  <c r="P59" i="29"/>
  <c r="P60" i="29"/>
  <c r="P61" i="29"/>
  <c r="P62" i="29"/>
  <c r="P51" i="29"/>
  <c r="P42" i="29"/>
  <c r="P41" i="29"/>
  <c r="J36" i="29" l="1"/>
  <c r="J35" i="29"/>
  <c r="P51" i="28"/>
  <c r="P42" i="28"/>
  <c r="P41" i="28"/>
  <c r="J36" i="28"/>
  <c r="J35" i="28"/>
  <c r="P52" i="27"/>
  <c r="P53" i="27"/>
  <c r="P54" i="27"/>
  <c r="P55" i="27"/>
  <c r="P56" i="27"/>
  <c r="P51" i="27"/>
  <c r="P41" i="27"/>
  <c r="J35" i="27"/>
  <c r="J36" i="27" l="1"/>
  <c r="P52" i="26"/>
  <c r="P53" i="26"/>
  <c r="P54" i="26"/>
  <c r="P55" i="26"/>
  <c r="P56" i="26"/>
  <c r="P57" i="26"/>
  <c r="P58" i="26"/>
  <c r="P59" i="26"/>
  <c r="P60" i="26"/>
  <c r="P61" i="26"/>
  <c r="P62" i="26"/>
  <c r="P51" i="26"/>
  <c r="P42" i="26"/>
  <c r="P41" i="26"/>
  <c r="J36" i="26" l="1"/>
  <c r="J35" i="26"/>
  <c r="P52" i="25" l="1"/>
  <c r="P53" i="25"/>
  <c r="P54" i="25"/>
  <c r="P55" i="25"/>
  <c r="P56" i="25"/>
  <c r="P51" i="25"/>
  <c r="P42" i="25"/>
  <c r="P41" i="25"/>
  <c r="J36" i="25"/>
  <c r="J35" i="25"/>
  <c r="P52" i="24" l="1"/>
  <c r="P51" i="24"/>
  <c r="P42" i="24"/>
  <c r="P41" i="24"/>
  <c r="J36" i="24"/>
  <c r="J35" i="24"/>
  <c r="P52" i="23" l="1"/>
  <c r="P53" i="23"/>
  <c r="P54" i="23"/>
  <c r="P55" i="23"/>
  <c r="P56" i="23"/>
  <c r="P51" i="23"/>
  <c r="P42" i="23"/>
  <c r="P41" i="23"/>
  <c r="J36" i="23" l="1"/>
  <c r="J35" i="23"/>
  <c r="P52" i="22" l="1"/>
  <c r="P53" i="22"/>
  <c r="P54" i="22"/>
  <c r="P55" i="22"/>
  <c r="P56" i="22"/>
  <c r="P57" i="22"/>
  <c r="P58" i="22"/>
  <c r="P59" i="22"/>
  <c r="P60" i="22"/>
  <c r="P51" i="22"/>
  <c r="P42" i="22"/>
  <c r="P41" i="22"/>
  <c r="J36" i="22"/>
  <c r="J35" i="22" l="1"/>
  <c r="P52" i="21"/>
  <c r="P53" i="21"/>
  <c r="P54" i="21"/>
  <c r="P55" i="21"/>
  <c r="P56" i="21"/>
  <c r="P51" i="21"/>
  <c r="P42" i="21"/>
  <c r="P41" i="21"/>
  <c r="J36" i="21"/>
  <c r="J35" i="21"/>
  <c r="P52" i="20"/>
  <c r="P51" i="20"/>
  <c r="P42" i="20"/>
  <c r="P41" i="20"/>
  <c r="J36" i="20" l="1"/>
  <c r="J35" i="20"/>
  <c r="P52" i="19"/>
  <c r="P53" i="19"/>
  <c r="P54" i="19"/>
  <c r="P51" i="19"/>
  <c r="P42" i="19"/>
  <c r="P41" i="19"/>
  <c r="J36" i="19"/>
  <c r="J35" i="19"/>
  <c r="P52" i="18"/>
  <c r="P53" i="18"/>
  <c r="P54" i="18"/>
  <c r="P55" i="18"/>
  <c r="P56" i="18"/>
  <c r="P57" i="18"/>
  <c r="P58" i="18"/>
  <c r="P51" i="18"/>
  <c r="P42" i="18"/>
  <c r="P41" i="18"/>
  <c r="J36" i="18"/>
  <c r="J35" i="18"/>
  <c r="P52" i="17"/>
  <c r="P53" i="17"/>
  <c r="P54" i="17"/>
  <c r="P55" i="17"/>
  <c r="P56" i="17"/>
  <c r="P57" i="17"/>
  <c r="P58" i="17"/>
  <c r="P59" i="17"/>
  <c r="P60" i="17"/>
  <c r="P61" i="17"/>
  <c r="P62" i="17"/>
  <c r="P51" i="17"/>
  <c r="P42" i="17"/>
  <c r="P41" i="17"/>
  <c r="J36" i="17"/>
  <c r="J35" i="17"/>
  <c r="P52" i="16" l="1"/>
  <c r="P53" i="16"/>
  <c r="P54" i="16"/>
  <c r="P55" i="16"/>
  <c r="P56" i="16"/>
  <c r="P57" i="16"/>
  <c r="P58" i="16"/>
  <c r="P59" i="16"/>
  <c r="P60" i="16"/>
  <c r="P61" i="16"/>
  <c r="P62" i="16"/>
  <c r="P63" i="16"/>
  <c r="P64" i="16"/>
  <c r="P51" i="16"/>
  <c r="P42" i="16"/>
  <c r="P41" i="16"/>
  <c r="J36" i="16"/>
  <c r="J35" i="16"/>
  <c r="P52" i="12" l="1"/>
  <c r="P51" i="12"/>
  <c r="P42" i="12"/>
  <c r="P41" i="12"/>
  <c r="J36" i="12"/>
  <c r="J35" i="12"/>
  <c r="P52" i="11" l="1"/>
  <c r="P51" i="11"/>
  <c r="P42" i="11"/>
  <c r="P41" i="11"/>
  <c r="J36" i="11"/>
  <c r="J35" i="11"/>
  <c r="P52" i="10" l="1"/>
  <c r="P53" i="10"/>
  <c r="P54" i="10"/>
  <c r="P55" i="10"/>
  <c r="P56" i="10"/>
  <c r="P57" i="10"/>
  <c r="P58" i="10"/>
  <c r="P59" i="10"/>
  <c r="P60" i="10"/>
  <c r="P61" i="10"/>
  <c r="P62" i="10"/>
  <c r="P63" i="10"/>
  <c r="P64" i="10"/>
  <c r="P51" i="10"/>
  <c r="P42" i="10"/>
  <c r="P41" i="10"/>
  <c r="J35" i="10"/>
  <c r="J36" i="10"/>
  <c r="P52" i="31" l="1"/>
  <c r="P53" i="31"/>
  <c r="P54" i="31"/>
  <c r="P55" i="31"/>
  <c r="P56" i="31"/>
  <c r="P57" i="31"/>
  <c r="P58" i="31"/>
  <c r="P59" i="31"/>
  <c r="P60" i="31"/>
  <c r="P51" i="31"/>
  <c r="P42" i="31"/>
  <c r="P41" i="31"/>
  <c r="P52" i="9"/>
  <c r="P53" i="9"/>
  <c r="P54" i="9"/>
  <c r="P55" i="9"/>
  <c r="P56" i="9"/>
  <c r="P51" i="9"/>
  <c r="P42" i="9"/>
  <c r="P41" i="9"/>
  <c r="N40" i="6" l="1"/>
  <c r="N39" i="6"/>
  <c r="P52" i="8" l="1"/>
  <c r="P53" i="8"/>
  <c r="P54" i="8"/>
  <c r="P55" i="8"/>
  <c r="P56" i="8"/>
  <c r="P51" i="8"/>
  <c r="P42" i="8"/>
  <c r="P41" i="8"/>
  <c r="N40" i="7"/>
  <c r="N39" i="7"/>
</calcChain>
</file>

<file path=xl/sharedStrings.xml><?xml version="1.0" encoding="utf-8"?>
<sst xmlns="http://schemas.openxmlformats.org/spreadsheetml/2006/main" count="4249" uniqueCount="883">
  <si>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</si>
  <si>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</si>
  <si>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</si>
  <si>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</si>
  <si>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</si>
  <si>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</si>
  <si>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</si>
  <si>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</si>
  <si>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</si>
  <si>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</si>
  <si>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</si>
  <si>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</si>
  <si>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</si>
  <si>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</si>
  <si>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</si>
  <si>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</si>
  <si>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</si>
  <si>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</si>
  <si>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</si>
  <si>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</si>
  <si>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</si>
  <si>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</si>
  <si>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</si>
  <si>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</si>
  <si>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</si>
  <si>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</si>
  <si>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</si>
  <si>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</si>
  <si>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</si>
  <si>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</si>
  <si>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</si>
  <si>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</si>
  <si>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</si>
  <si>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</si>
  <si>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</si>
  <si>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</si>
  <si>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</si>
  <si>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</si>
  <si>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</si>
  <si>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</si>
  <si>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</si>
  <si>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</si>
  <si>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</si>
  <si>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</si>
  <si>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</si>
  <si>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</si>
  <si>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</si>
  <si>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</si>
  <si>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</si>
  <si>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</si>
  <si>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</si>
  <si>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</si>
  <si>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</si>
  <si>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</si>
  <si>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</si>
  <si>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</si>
  <si>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</si>
  <si>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</si>
  <si>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</si>
  <si>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r>
      <rPr>
        <b/>
        <sz val="10"/>
        <rFont val="Arial"/>
        <family val="2"/>
      </rPr>
      <t xml:space="preserve">ACTIVIDADES. </t>
    </r>
    <r>
      <rPr>
        <sz val="10"/>
        <rFont val="Arial"/>
        <family val="2"/>
      </rPr>
      <t>Son las principales acciones emprendidas mediante las cuales se movilizan los insumos para generar los bienes y/o servicios que produce o entrega el programa.</t>
    </r>
  </si>
  <si>
    <t>COLUMNA DE MEDIOS DE VERIFICACIÓN</t>
  </si>
  <si>
    <t>En el marco de la Matriz de Indicadores para Resultados, los medios de verificación representan la(s) fuente(s) de evidencias que permiten reproducir el método de cálculo. Estos, para el caso de los indicadores estratégicos, se sugiere sean de fuentes externas (INEGI, CONAPO, CONEVAL. etc.) mientras que para los indicadores de  gestión, se deben establecer nombres específicos de los documentos de origen de la información, los cuales pueden incluir:
• Estadísticas.
• Material publicado
• Inspección.
• Encuestas.
• Informes de auditoría.
• Registros contables.
Su descripción es importante, ya que debe proporcionar la información necesaria para que cualquier persona pueda tener acceso a los datos. La existencia de esta columna en la MIR obliga a quien formula el Pp a definir los indicadores, a identificar fuentes existentes de información y, si éstas no están disponibles,  obliga a incluir en el diseño del programa, actividades orientadas a recoger la información requerida.</t>
  </si>
  <si>
    <t xml:space="preserve">ACTIVIDADES (COMPONENTE 1) </t>
  </si>
  <si>
    <t xml:space="preserve">ACTIVIDADES (COMPONENTE 2) </t>
  </si>
  <si>
    <t xml:space="preserve">ACTIVIDADES (COMPONENTE 3) </t>
  </si>
  <si>
    <t xml:space="preserve">ACTIVIDADES (COMPONENTE 4) </t>
  </si>
  <si>
    <t xml:space="preserve">ACTIVIDADES (COMPONENTE 5)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</si>
  <si>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</si>
  <si>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</si>
  <si>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</si>
  <si>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</si>
  <si>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</si>
  <si>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</si>
  <si>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</si>
  <si>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</si>
  <si>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</si>
  <si>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</si>
  <si>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</si>
  <si>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</si>
  <si>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</si>
  <si>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</si>
  <si>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3.0.0.0.0 SECTOR PUBLICO MUNICIPAL
3.1.0.0.0 SECTOR PUBLICO NO FINANCIERO
3.1.1.0.0 GOBIERNO GENERAL MUNICIPAL
3.1.1.1.0 Gobierno Municipal</t>
  </si>
  <si>
    <t>Reporte:</t>
  </si>
  <si>
    <t xml:space="preserve">Primer Trimestre </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</si>
  <si>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</si>
  <si>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</si>
  <si>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</si>
  <si>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</si>
  <si>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</si>
  <si>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</si>
  <si>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</si>
  <si>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</si>
  <si>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</si>
  <si>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</si>
  <si>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</si>
  <si>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</si>
  <si>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</si>
  <si>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</si>
  <si>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</si>
  <si>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</si>
  <si>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</si>
  <si>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</si>
  <si>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</si>
  <si>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</si>
  <si>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</si>
  <si>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</si>
  <si>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</si>
  <si>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</si>
  <si>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</si>
  <si>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</si>
  <si>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</si>
  <si>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</si>
  <si>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</si>
  <si>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</si>
  <si>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</si>
  <si>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</si>
  <si>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</si>
  <si>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</si>
  <si>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</si>
  <si>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</si>
  <si>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</si>
  <si>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</si>
  <si>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</si>
  <si>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</si>
  <si>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</si>
  <si>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</si>
  <si>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</si>
  <si>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</si>
  <si>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</si>
  <si>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</si>
  <si>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</si>
  <si>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</si>
  <si>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</si>
  <si>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</si>
  <si>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</si>
  <si>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</si>
  <si>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</si>
  <si>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</si>
  <si>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</si>
  <si>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</si>
  <si>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</si>
  <si>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</si>
  <si>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</si>
  <si>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</si>
  <si>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</si>
  <si>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</si>
  <si>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</si>
  <si>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</si>
  <si>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</si>
  <si>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</si>
  <si>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</si>
  <si>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</si>
  <si>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</si>
  <si>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</si>
  <si>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</si>
  <si>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</si>
  <si>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</si>
  <si>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</si>
  <si>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</si>
  <si>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</si>
  <si>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</si>
  <si>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</si>
  <si>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</si>
  <si>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</si>
  <si>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</si>
  <si>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</si>
  <si>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</si>
  <si>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Progr.</t>
  </si>
  <si>
    <t>Real.</t>
  </si>
  <si>
    <t>Explicaciones y causas de las variaciones al incumplimientode la programación</t>
  </si>
  <si>
    <t>COMPONENTE 2</t>
  </si>
  <si>
    <t>Unidad Responsable del indicador del Componente 2:</t>
  </si>
  <si>
    <t>COMPONENTE 3</t>
  </si>
  <si>
    <t>Unidad Responsable del indicador del Componente 3:</t>
  </si>
  <si>
    <t>COMPONENTE 4</t>
  </si>
  <si>
    <t>Unidad Responsable del indicador del Componente 4:</t>
  </si>
  <si>
    <t>COMPONENTE 5</t>
  </si>
  <si>
    <t>Unidad Responsable del indicador del Componente 5:</t>
  </si>
  <si>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</si>
  <si>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</si>
  <si>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</si>
  <si>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</si>
  <si>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</si>
  <si>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</si>
  <si>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</si>
  <si>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</si>
  <si>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</si>
  <si>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</si>
  <si>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</si>
  <si>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</si>
  <si>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</si>
  <si>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</si>
  <si>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</si>
  <si>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</si>
  <si>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</si>
  <si>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</si>
  <si>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</si>
  <si>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</si>
  <si>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</si>
  <si>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</si>
  <si>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</si>
  <si>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</si>
  <si>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</si>
  <si>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</si>
  <si>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</si>
  <si>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</si>
  <si>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</si>
  <si>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</si>
  <si>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</si>
  <si>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</si>
  <si>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</si>
  <si>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</si>
  <si>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</si>
  <si>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Cuautlancingo</t>
  </si>
  <si>
    <t>08/04</t>
  </si>
  <si>
    <t>Dirección del Sistema de Evaluación al Desempeño</t>
  </si>
  <si>
    <t>X</t>
  </si>
  <si>
    <t xml:space="preserve">ACTIVIDADES (COMPONENTE 6) </t>
  </si>
  <si>
    <t xml:space="preserve">ACTIVIDADES (COMPONENTE 7) </t>
  </si>
  <si>
    <t xml:space="preserve">ACTIVIDADES (COMPONENTE 8) </t>
  </si>
  <si>
    <t xml:space="preserve">ACTIVIDADES (COMPONENTE 9) </t>
  </si>
  <si>
    <t xml:space="preserve">ACTIVIDADES (COMPONENTE 10) </t>
  </si>
  <si>
    <t xml:space="preserve">ACTIVIDADES (COMPONENTE 11) </t>
  </si>
  <si>
    <t xml:space="preserve">ACTIVIDADES (COMPONENTE 12) </t>
  </si>
  <si>
    <t xml:space="preserve">ACTIVIDADES (COMPONENTE 13) </t>
  </si>
  <si>
    <t xml:space="preserve">ACTIVIDADES (COMPONENTE 14) </t>
  </si>
  <si>
    <t xml:space="preserve">ACTIVIDADES (COMPONENTE 15) </t>
  </si>
  <si>
    <t xml:space="preserve">ACTIVIDADES (COMPONENTE 16) </t>
  </si>
  <si>
    <t xml:space="preserve">ACTIVIDADES (COMPONENTE 17) </t>
  </si>
  <si>
    <t xml:space="preserve">ACTIVIDADES (COMPONENTE 18) </t>
  </si>
  <si>
    <t xml:space="preserve">ACTIVIDADES (COMPONENTE 19) </t>
  </si>
  <si>
    <t xml:space="preserve">ACTIVIDADES (COMPONENTE 20) </t>
  </si>
  <si>
    <t xml:space="preserve">ACTIVIDADES (COMPONENTE 21) </t>
  </si>
  <si>
    <t>COMPONENTE 6</t>
  </si>
  <si>
    <t>COMPONENTE 7</t>
  </si>
  <si>
    <t>COMPONENTE 8</t>
  </si>
  <si>
    <t>Ficha Técnica del Programa Presupuestario</t>
  </si>
  <si>
    <t>Seguridad para la Población y Acceso a la impartición de Justicia</t>
  </si>
  <si>
    <t>Dirección de Gobernación, Secretaría de Seguridad Pública, Dirección de Seguridad, Dirección de Prevención del Delito, Guardia Ciudadana, Dirección de Investigación y Análisis, Dirección Administrativa, Dirección de Atención a Víctimas, Dirección de Gestión Policial, Juzgado Municipal</t>
  </si>
  <si>
    <t xml:space="preserve">Tomando como base el Nuevo Modelo Policial, en relación a los indicadores para diagnóstico y seguimiento en materia de Seguridad Pública, los cuales son: Robo a transeúnte en vía pública con violencia, Robo a transeúnte en vía pública sin violencia, Robo en transporte individual con violencia, Robo en transporte individual sin violencia, Robo a casa habitación con violencia, Robo a casa habitación sin violencia, Robo de autopartes con violencia, Robo de autopartes sin violencia, Robo a negocio con violencia, Robo a negocio sin violencia, Narcomenudeo, Robo de vehículo automotor con violencia, Robo de vehículo automotor sin violencia, Fraude, Extorsión, Violación simple, Violación equiparada, Violencia familiar, Violencia de género en todas sus modalidades distinta a la violencia familiar; entre Enero a Octubre del 2021, en la zona metropolitana (Puebla, Amozoc, Cuautlancingo, Coronango, Huejotzingo, San Pedro Cholula, San Andrés Cholula y San Martín Texmelucan, dan un total de 17597 delitos, donde el Municipio de Cuautlancingo ocupa el tercer lugar de incidencia, 858 delitos, representando el 4.3% del total, además que colinda con los Municipios de Puebla, San Andrés Cholula San Pedro Cholula y Coronango, los cuales suman el 84.6% de la incidencia delictiva ya citada, por lo tanto, se debe de considerar a los Municipios colindantes, como una influencia directa e indirecta en delitos, victimas y criminalidad dentro del territorio del Municipio de Cuautlancingo. Por otra parte, dentro de los indicadores dentro del Municipio de Cuautlancingo, nos indican que las problemáticas principales son Violencia Familiar (20.6%), y delitos patrimoniales como Robo de Vehiculo con Violencia (12.5%), Fraude (12.4%), Robo a Negocio con Violencia (9.7%), Robo de Vehículo Automotor sin Violencia (9.2%), Robo de Autopartes sin Violencia (8.5%), Robo a Transeúnte en Vía Pública con Violencia (5.4%), Robo a Casa Habitación sin Violencia (5.1%), Robo a Negocio sin Violencia (5.0%), Robo en Transporte Individual sin Violencia (3.7%), Narcomenudeo (2.9%), Robo a Casa Habitación con Violencia (1%), Robo a Transeúnte en Vía Pública sin Violencia (0.9%), Robo en Transporte Individual con Violencia (0.9%), Violación Simple (0.9), Violación Equiparada (0.8%) terminando con Extorsión (0.2%), Robo de autopartes con Violencia (0.1%), resultan determinantes dentro del contexto delictivo del Municipio, implica dos formas de intervención, una a que se adapte a un esquema de atención e intervención (Reacción – Prevención – Atención – Investigación) a la seguridad intramuros (Violencia Familiar – Robo a Casa Habitación) y por otro lado, un esquema de atención e intervención adaptado a la seguridad extramuros. </t>
  </si>
  <si>
    <t>El municipio de Cuautlancingo forma parte de la zona metropolitana del Estado de Puebla, desde hace aproximadamente 10 años atrás el municipio de Cuautlancingo ha crecido exponencialmente en población y en desarrollo inmobiliario ocupado por personas que vienen a vivir a los nuevos centros de vivienda. Esto ha detonado que la incidencia delicitiva aumente y principalmente se centre en robo en sus diversasa modalidades, sin olvidar los delitos que afectan otros bienes jurídicos tutelados. El problema central de la seguridad pública de Cuautlancingo, se centra en una alta tasa de incidencia delicitiva anual. El problema se agrava en razón de pertenencia a la zona metropolitana, al colindar con otros municipios como San Andrés Cholula, San Pedro Cholula y principalmente Puebla se genera una comisión de delitos que traspasa los limites territoriales de cada municipio.</t>
  </si>
  <si>
    <t>La creación y existencia de este Programa Presupuestario es de vital importancia para el Municipio de Cuautlancingo y sus habitantes, garantizar la seguridad pública para todos los habitantes es menester para contar con un Cuautlancingo más seguro y así cuidar los bienes jurídicos tutelados que se ven afectados por la comisión de delitos de diversa índole</t>
  </si>
  <si>
    <t>La inseguridad en México ha incrementado exponencialmente con el paso de los años, esto es una situación sostenida en los municipios, Cuautlancingo presenta una afectación principal en el delito de robo en diversas modalidades. Además hay que considerar los cambios que se han generado en la dinámica del crimen, nuevos delitos han surgido en razón de cambios en a cambios en la economía, la migración, las políticas de seguridad o las estrategias de aplicación de la ley.</t>
  </si>
  <si>
    <t xml:space="preserve">Durante las últimas 3 administraciones de los gobiernos municipales de Cuautlancingo, los problemas de seguridad pública se han atendido con la contratación de policías, compra de diversos tipos de vehículos para responder a las atenciones de seguridad que solicitan los ciudadanos y cumplir con tareas de patrullaje. Además se han adquirido insumos para lograr que los policías estén equipados para realizar sus tareas de seguridad pública en el cumplimiento de su deber, de tal forma que se han comprado: uniformes, radios portátiles, armas y municiones para el combate de la delincuencia en el municipio. Por otro lado, se han dado capacitaciones para los elementos policiales para que estén a la altura de los manejos en eventos donde se requiera su intervención. </t>
  </si>
  <si>
    <t>De acuerdo con el el Censo de Población y Vivienda 2020 realizado por el Instituto Nacional de Estadística y Geografía (INEGI) la población de Cuautlancingo es de 137, 435 habitantes, en materia de seguridada pública la población referencia, potencial, objetivo y atendida es la misma cantidad en todos los filtros, es decir, 137, 435 habitantes porque el derecho a la seguridad pública se debe garantizar a todos los habitantes</t>
  </si>
  <si>
    <t xml:space="preserve">137, 435 habitantes </t>
  </si>
  <si>
    <t>Población del municipio a la que hay que garantizarle su derecho a la seguridad pública</t>
  </si>
  <si>
    <t>Población del municipio que demanda seguridad pública</t>
  </si>
  <si>
    <t>Población del municipio que se cubre su derecho a la seguridad pública</t>
  </si>
  <si>
    <t>No es igual la atención que reciben los sectores en los que se distrubuye el municipio para realizar tareas de Seguridad Pública</t>
  </si>
  <si>
    <t>Es igual la atención que reciben los sectores en los que se distrubuye el municipio para realizar tareas de Seguridad Pública</t>
  </si>
  <si>
    <t>Los mecanismos empleados para la entrega de bienes y servicios han sido efectivos para el manejo de la incidencia delictiva en Cuautlancingo, se basan en la implementación del nuevo modelo policial en todas las  Direcciones de la Secretaría. Esto permite generar un actuar policial novedoso y actualizado en razón de la atención y resolución de los problemas en materia de seguridad pública</t>
  </si>
  <si>
    <t>Contribuir a mantener el cuarto lugar de la lista de la incidencia delicitiva del fuero común de la zona metropolitana mediante la atención a la ciudadanía</t>
  </si>
  <si>
    <t>Los Sectores del Municipio cuenta con mayor atención  a la incidencia delictiva</t>
  </si>
  <si>
    <t>Paz, Justicia e Instituciones Sólidas</t>
  </si>
  <si>
    <t>Reducir significativamente todas las formas de violencia y las correspondientes tasas de mortalidad en todo el mundo</t>
  </si>
  <si>
    <t>No aplica. Estos objetivos se cubren en el Programa Presupuestario 16, denominado: Igualdad de Género</t>
  </si>
  <si>
    <t>Seguridad Pública y Gobernabilidad</t>
  </si>
  <si>
    <t>Salvaguardar a la población brindando servicios de respuesta inmediata que generen un entorno de seguridad y confianza al transitar por el Municipio, aplicando la normatividad vigente y fomentando el respeto a los Derechos Humanos</t>
  </si>
  <si>
    <t>Seguridad para la Población</t>
  </si>
  <si>
    <t>Diseñar e implementar acciones con enfoque de proximidad, colaboración y respuesta inmediata</t>
  </si>
  <si>
    <t>Justicia Social y Fortalecimiento del Estado de Derecho</t>
  </si>
  <si>
    <t>Seguridad Pública</t>
  </si>
  <si>
    <t>Establecer las condiciones que garanticen la aplicación de la ley para prevenir el delito y mantener el orden público, disminuyendo los niveles de violencia y delincuencia en el estado.</t>
  </si>
  <si>
    <t>Consolidar los mecanismos de prevención y atención tanto de la violencia como de la delincuencia, para generar condiciones de estabilidad social en el estado</t>
  </si>
  <si>
    <t>Incidencia Delictiva</t>
  </si>
  <si>
    <t>Mejorar los esquemas de actuación de la autoridad respetando los ordenamientos jurídicos establecidos</t>
  </si>
  <si>
    <t>Variación porcentual del lugar que ocupa Cuautlancingo en la lista de incidencia del fuero común</t>
  </si>
  <si>
    <t>Variación porcentual del lugar que ocupa Cuautlancingo en la lista de incidencia del fuero común: ((Lugar que ocupa Cuautlancingo en la lista 2024/Lugar que ocupa Cuautlancingo en la lista 2023)-1)*100</t>
  </si>
  <si>
    <t>Lista de prelación de incidencia delictiva municipal de la zona metropolitana, hecha con base con la base de datos del SESNSP (Municipal Delitos 2015-2024)</t>
  </si>
  <si>
    <t>El Secretariado Ejecutivo del Sistema Nacional de Seguridad Pública publica la información</t>
  </si>
  <si>
    <t xml:space="preserve">Porcentaje de atención de sectores con mayor incidencia delictiva  </t>
  </si>
  <si>
    <t>(Sectores atendidos/Total de sectoes de alta incidencia delictiva)*100</t>
  </si>
  <si>
    <t>Porcentaje de atención de sectores con mayor incidencia delictiva: (Sectores atendidos/Total de sectoes de alta incidencia delictiva)*100</t>
  </si>
  <si>
    <t>Tarjeta informativa en atención a los sectores</t>
  </si>
  <si>
    <t>Se tienen los recursos materiales y humanos necesarios para la atención</t>
  </si>
  <si>
    <t>Demandas ciudadanas cumplidas</t>
  </si>
  <si>
    <t>Porcentaje de peticiones ciudadanas cumplidas: (Peticiones ciudadanas atendidas/Peticiones ciudadanas recibidas)*100</t>
  </si>
  <si>
    <t xml:space="preserve">Oficios de gestión, Minutas de trabajo y evidencia fotográfica, Base de datos de control de permisos de calle  y permisos escaneados </t>
  </si>
  <si>
    <t>1. Ciudadanos realizan demandas a la Dirección de Gobernación. 2. Las áreas involucradas en la demanda responden</t>
  </si>
  <si>
    <t>Gasto FORTAMUN para Seguridad Pública cumplido</t>
  </si>
  <si>
    <t>Porcentaje FORTAMUN pagado para seguridad pública: (Gasto para seguridad pública/FORTAMUN)*100</t>
  </si>
  <si>
    <t xml:space="preserve">Gráfica de pastel de gastos por pago gastos de seguridad pública </t>
  </si>
  <si>
    <t xml:space="preserve">Llegan los recursos federales en tiempo y forma </t>
  </si>
  <si>
    <t xml:space="preserve">Operativos de seguridad realizados </t>
  </si>
  <si>
    <t>Porcentaje de operativos realizados: (Operativos realizados/Operativos programados)*100</t>
  </si>
  <si>
    <t xml:space="preserve">Índice de operativos realizados </t>
  </si>
  <si>
    <t xml:space="preserve">Existe cooerdinación para realizar los operativos </t>
  </si>
  <si>
    <t>Beneficios logrados</t>
  </si>
  <si>
    <t>Porcentaje de beneficios logrados</t>
  </si>
  <si>
    <t>Porcentaje de beneficios logrados: (Beneficios logrados/Beneficios programados)*100</t>
  </si>
  <si>
    <t>Lista de beneficios logrados por gestión</t>
  </si>
  <si>
    <t xml:space="preserve">Se cuenta con la coordinación y voluntad de otros actores y niveles de gobierno </t>
  </si>
  <si>
    <t>Atenciones logradas</t>
  </si>
  <si>
    <t>Porcentaje de ciudadanos atendidos: (Total de personas atendidas/Total de personas recibidas)*100</t>
  </si>
  <si>
    <t>Base de datos de atención ciudadana</t>
  </si>
  <si>
    <t>La condición en la que llegan los ciudadanos permite que respondan la encuesta</t>
  </si>
  <si>
    <t>Estado de fuerza atendido</t>
  </si>
  <si>
    <t>Porcentaje de policias atendidos: (Policias atendidos/Policias a atender)*100</t>
  </si>
  <si>
    <t>Base de datos del control de asistencia a las actividades</t>
  </si>
  <si>
    <t xml:space="preserve">Los policias tienen interés en recibir la atención </t>
  </si>
  <si>
    <t>Comités de vecinos vigilantes supervisados</t>
  </si>
  <si>
    <t>Porcentaje de supervisión de comités de vecinos vigilantes: (Comités supervisados/Comités a supervisar)*100</t>
  </si>
  <si>
    <t xml:space="preserve">Reporte ciudadano y/o minutas de trabajo </t>
  </si>
  <si>
    <t>La gente participa</t>
  </si>
  <si>
    <t>Proximidad social lograda</t>
  </si>
  <si>
    <t>Porcentaje de atención de la población objetivo: (Población atendida/Población objetivo)*100</t>
  </si>
  <si>
    <t xml:space="preserve">Base de datos y gráfica de impacto poblacional </t>
  </si>
  <si>
    <t xml:space="preserve">La gente permite realizar proximidad social </t>
  </si>
  <si>
    <t>Asistentes a eventos beneficiados</t>
  </si>
  <si>
    <t>Porcentaje de asistentes beneficiados: (Personas a beneficiar/Personas beneficiadas)*100</t>
  </si>
  <si>
    <t>Formato Único de Registro de Actividades (FURA)</t>
  </si>
  <si>
    <t xml:space="preserve">Las personas asisten a los eventos </t>
  </si>
  <si>
    <t>Resultado de las emergencias atendido</t>
  </si>
  <si>
    <t>Índice de atención de las emergencias: (Atenciones realizadas/Atenciones recibidas)*100</t>
  </si>
  <si>
    <t>Índice de atención de las emergencias</t>
  </si>
  <si>
    <t>Se cuenta con el personal adecuado para las funciones del Nuevo Modelo Policial</t>
  </si>
  <si>
    <t>IPH´S entregados</t>
  </si>
  <si>
    <t>Porcentaje de IPH´S entregados por elementos policiales: (Elementos policiales con comisión operativa que entregan IPH/Elementos policiales con comisión operativa que tienen que hacer IPH)*100</t>
  </si>
  <si>
    <t>Base de datos procesada del control de entrega de IPH´S</t>
  </si>
  <si>
    <t>Se tienen los recursos materiales,  tecnológicos, de conectividad y humanos necesarios.</t>
  </si>
  <si>
    <t>Información de los productos aprovechada</t>
  </si>
  <si>
    <t>Porcentaje de aprovechamiento de la información generada: (Acciones realizadas/Información generada)*100</t>
  </si>
  <si>
    <t>Lista procesada de acciones realizadas por el producto de inteligencia operativo</t>
  </si>
  <si>
    <t>Estado de fuerza contratado</t>
  </si>
  <si>
    <t>Porcentaje de cumplimiento de contratación de policias: (Policias contratados/Policias a contratar)*100</t>
  </si>
  <si>
    <t>Base de datos y oficios de alta de policias contratados</t>
  </si>
  <si>
    <t>Los aspirantes cumplen con los requisitos de reclutamiento</t>
  </si>
  <si>
    <t>Estado de fuerza permanente logrado</t>
  </si>
  <si>
    <t>Porcentaje de Estado de Fuerza permanente: (Estado de fuerza permanente/Estado de fuerza pendiente de permanencia)*100</t>
  </si>
  <si>
    <t>Base de datos de actualización del control de confianza y oficios de C3</t>
  </si>
  <si>
    <t>El personal aprueba los exámenes de control de confianza</t>
  </si>
  <si>
    <t>Mesas de trabajo realizadas</t>
  </si>
  <si>
    <t>Porcentaje de cumplimiento de mesas de trabajo: (Mesas de trabajo logradas/Mesas de trabajo programadas)*100</t>
  </si>
  <si>
    <t>Minutas de trabajo</t>
  </si>
  <si>
    <t>Se brindan los materiales para celebrar las mesas de trabajo</t>
  </si>
  <si>
    <t>Calidad de la atención a víctimas lograda</t>
  </si>
  <si>
    <t>Porcentaje de satisfacción logrado: (Víctimas satisfechas/Víctimas atendidas)*100</t>
  </si>
  <si>
    <t>Encuestas y gráfica de satisfacción</t>
  </si>
  <si>
    <t>La víctima contesta la encuesta</t>
  </si>
  <si>
    <t>Proximidad Social lograda</t>
  </si>
  <si>
    <t>Índice de satisfacción: (Encuestas con resultado positivo/Encuestas aplicadas)*100</t>
  </si>
  <si>
    <t>Encuestas, base de datos y gráfica de participación</t>
  </si>
  <si>
    <t xml:space="preserve">La población participa en la proximidad social </t>
  </si>
  <si>
    <t>Puestas de disposición mejoradas</t>
  </si>
  <si>
    <t>Tiempo promedio de puestas a disposición: (Tiempo real/Tiempo estimado)*100</t>
  </si>
  <si>
    <t>Base de datos de registro de puestas a disposición</t>
  </si>
  <si>
    <t>El personal de la Dirección Jurídica y los policias se coordinan</t>
  </si>
  <si>
    <t>Casos jurídicos atendidos</t>
  </si>
  <si>
    <t>Porcentaje de asuntos jurídicos atendidos: (Asuntos jurídicos atendidos/Asuntos recibidos)*100</t>
  </si>
  <si>
    <t>Base de datos de atención y seguimiento a los jurídicos</t>
  </si>
  <si>
    <t xml:space="preserve">Existe coordinación entre las áreas de la SSP en la circulación de documentos sobre casos jurídicos </t>
  </si>
  <si>
    <t>Entrega de cartillas del SMN lograda</t>
  </si>
  <si>
    <t>Porcentaje de satisfacción de la entrega de cartillas del SMN: (Jóvenes satisfechos/Jóvenes encuestados)*100</t>
  </si>
  <si>
    <t>Índice de satisfacción de la atención y muestra representativa de las encuestas</t>
  </si>
  <si>
    <t>Los jóvenes responden la encuesta</t>
  </si>
  <si>
    <t>Funcionamiento del juzgado municipal mantenido</t>
  </si>
  <si>
    <t>Porcentaje de cumplimiento de las etapas de requisición: (Etapas cumplidas/Etapas programadas)*100</t>
  </si>
  <si>
    <t>Copia de requisiciones</t>
  </si>
  <si>
    <t>Los materiales solicitados se entregan en tiempo y forma</t>
  </si>
  <si>
    <t>Dotar en 12 etapas de requisiciones de material de operación al juzgado municipal</t>
  </si>
  <si>
    <t>Valor absoluto</t>
  </si>
  <si>
    <t>Realizar 4 gestiones de peticiones ciudadanas ante el Gobierno Municipal (Bajo Demanda)</t>
  </si>
  <si>
    <t>Realizar 4 mediaciones con grupos de interés para la cuantificación de sus demandas (Bajo Demanda)</t>
  </si>
  <si>
    <t>Otorgar 40 permisos de cierre de calles por eventos sociales, culturales, religiosos, etcétera (Bajo demanda)</t>
  </si>
  <si>
    <t>Oficios de gestión</t>
  </si>
  <si>
    <t>Minutas de trabajo y evidencia fotográfica</t>
  </si>
  <si>
    <t xml:space="preserve">Base de datos de control de permisos de calle  y permisos escaneados </t>
  </si>
  <si>
    <t>Los ciudadanos presentar argumentos sólidos y los requisitos para el cierre de la vialidad</t>
  </si>
  <si>
    <t xml:space="preserve">Realizar 12 etapas de supervisión del funcionamiento de la Secretaría de Seguridad Pública </t>
  </si>
  <si>
    <t xml:space="preserve">Conseguir 12 etapas de beneficios para el municipio en materia de seguridad pública a través de gestión de la Secretaría </t>
  </si>
  <si>
    <t>Dotar en 12 ocasiones a la Secretaria de Seguridad Publica de Recursos Humanos, Tecnológicos, Materiales o Servicios (Bajo demanda)</t>
  </si>
  <si>
    <t>Minutas de trabajo, evidencia fotográfica y base de datos de reporte de supervisión</t>
  </si>
  <si>
    <t>Lista de beneficios logrados por gestión y evidencia fotográfica</t>
  </si>
  <si>
    <t>Evidencia fotográfica</t>
  </si>
  <si>
    <t>Los titulares del área realizan sus actividades y metas</t>
  </si>
  <si>
    <t>Realizar 1 aportación al convenio del CERESO</t>
  </si>
  <si>
    <t>Realizar 1 adquisición de kits de alarmas vecinales</t>
  </si>
  <si>
    <t>Contar con 1 botón digital de alertamiento temprano</t>
  </si>
  <si>
    <t>Realizar 1 adquisicion de uniformes para elementos de Secretaria de Seguridad Pública</t>
  </si>
  <si>
    <t>Realizar 1 acción en favor de la videovigilancia en el Municipio</t>
  </si>
  <si>
    <t>Copia de la aportación</t>
  </si>
  <si>
    <t xml:space="preserve">Los convenios siguen vigentes </t>
  </si>
  <si>
    <t xml:space="preserve">Las reglas de operación no se modifican para cubrir el pago </t>
  </si>
  <si>
    <t>Realizar 305 operativos "Negocio Seguro" (Bajo Demanda)</t>
  </si>
  <si>
    <t>Realizar 18 operativos "CRP" (Bajo Demanda)</t>
  </si>
  <si>
    <t>Realizar 305 operativos "Paydos"</t>
  </si>
  <si>
    <t>Realizar 130 operativos "Transporte y Movilidad Segura"</t>
  </si>
  <si>
    <t>Realizar 52 recorridos pie tierra</t>
  </si>
  <si>
    <t>Realizar 9 operativos por eventos o temporada (Bajo Demanda)</t>
  </si>
  <si>
    <t>Realizar 10 operativos con apoyo de elementos caninos a posibles hechos delictivos (Bajo Demanda)</t>
  </si>
  <si>
    <t>Base de datos de operativos realizados</t>
  </si>
  <si>
    <t xml:space="preserve">Existe coordinación para realizar los operativos </t>
  </si>
  <si>
    <t>Brindar 12 etapas de atenciones ciudadanas de manera personal (Bajo Demanda)</t>
  </si>
  <si>
    <t>La ciudadanía conoce de la atención brindada</t>
  </si>
  <si>
    <t>Brindar 6 pláticas para el desarrollo personal, familiar y profesional del Estado de Fuerza</t>
  </si>
  <si>
    <t>Base de datos de asistencia por plática</t>
  </si>
  <si>
    <t>Los policias tienen interés en recibir la atención</t>
  </si>
  <si>
    <t xml:space="preserve">Realizar trimestralmente en 8 sectores capacitaciones del programa "Vecino Vigilante" </t>
  </si>
  <si>
    <t>Supervisar trimestralmente en 8 sectores comités de "Vecinos Vigilantes"</t>
  </si>
  <si>
    <t>Generar 1500 descargas ciudadanas de la aplicación "Cuautlancingo Más Seguro" (Bajo Demanda)</t>
  </si>
  <si>
    <t xml:space="preserve">Realizar 2 capacitaciones para la Dirección de Prevención del Delito </t>
  </si>
  <si>
    <t>Realizar 4 etapas de capacitación a empresas o comercios locales en temas de Prevención del Delito</t>
  </si>
  <si>
    <t>Dotar en 3 trimestres a comités con kits de herramientas disuasivas</t>
  </si>
  <si>
    <t>Realizar 3 etapas de mantenimientos o reparaciones de los kit de herramientas disuasivas</t>
  </si>
  <si>
    <t>Minutas de trabajo con fotografías y/o reporte ciudadano</t>
  </si>
  <si>
    <t>Capturas de pantalla de la aplicación "Cuautlancingo Más Seguro"</t>
  </si>
  <si>
    <t>Minutas de trabajo con fotografías</t>
  </si>
  <si>
    <t>Minutas de trabajo con fotografías y/o formato de entrega de material</t>
  </si>
  <si>
    <t>La gente permite la instalacion</t>
  </si>
  <si>
    <t>El personal asiste a las capacitaciones</t>
  </si>
  <si>
    <t xml:space="preserve">La gente permite la Dotación de Herramientas Disuasivas </t>
  </si>
  <si>
    <t>Realizar en 3 trimestres recorridos de proximidad social</t>
  </si>
  <si>
    <t>Realizar 2 acciones derivadas de acuerdos con otros niveles de gobierno o sector privado en materia de Prevención del Delito</t>
  </si>
  <si>
    <t>Brindar 2 capacitaciones a Servidores públicos en materia de Prevención del Delito (Bajo Demanda)</t>
  </si>
  <si>
    <t xml:space="preserve">Brindar 48 atenciones ciudadanas de manera grupal (vecinos, fraccionamientos, escuelas y otros)  (Bajo Demanda) </t>
  </si>
  <si>
    <t>Realizar en 6 escuelas talleres o capacitaciones en materia de Prevención del Delito (Bajo Demanda)</t>
  </si>
  <si>
    <t>Dar incentivos o reconocimientos para los participantes de 6 escuelas en talleres o capacitaciones en materia de Prevención del Delito (Bajo Demanda)</t>
  </si>
  <si>
    <t xml:space="preserve">Reporte de recorrido de proximidad social y evidencia fotográfica </t>
  </si>
  <si>
    <t xml:space="preserve">Evidencia fotográfica de las acciones de los convenios </t>
  </si>
  <si>
    <t xml:space="preserve">Minuta de trabajo y reporte Fotografico </t>
  </si>
  <si>
    <t>Contar con buen clima</t>
  </si>
  <si>
    <t>Que se generen acciones</t>
  </si>
  <si>
    <t>Que exista coordinación  con otras areas</t>
  </si>
  <si>
    <t>Que los ciudadanos participen</t>
  </si>
  <si>
    <t>Que los Alumnos participen</t>
  </si>
  <si>
    <t>Cuidar y auxiliar a la población trimestralmente en 17 edificios y puntos públicos del municipio (Bajo Demanda)</t>
  </si>
  <si>
    <t>Brindar apoyo en 40 eventos realizados en Cuautlancingo (Bajo Demanda)</t>
  </si>
  <si>
    <t xml:space="preserve">Realizar 1 entrega de equipamiento para Guardias Ciudadanos </t>
  </si>
  <si>
    <t>Dar 1 curso de capacitación para los guardias ciudadanos</t>
  </si>
  <si>
    <t>Lista de edificios cuidados</t>
  </si>
  <si>
    <t>Lista de eventos apoyados</t>
  </si>
  <si>
    <t>Lista de asistencia y evidencia fotográfica</t>
  </si>
  <si>
    <t>Existe el estado de fuerza completo para cuidar todos los edificios</t>
  </si>
  <si>
    <t>Los guardias ciudadanos acuden a la entrega</t>
  </si>
  <si>
    <t>Los guardias disponen del tiempo para recibir los cursos, además de que el ponente cuenta con los conocimientos nescesarios.</t>
  </si>
  <si>
    <t xml:space="preserve">Atender por 12 meses la línea de emergencias del municipio </t>
  </si>
  <si>
    <t>Realizar 850 investigaciones de video-vigilancia (Bajo Demanda)</t>
  </si>
  <si>
    <t>Bitácora de seguimiento de videovigilancia</t>
  </si>
  <si>
    <t xml:space="preserve">La línea telefónica es estable </t>
  </si>
  <si>
    <t xml:space="preserve">Las cámaras se encuentran en buen estado </t>
  </si>
  <si>
    <t>Realizar 12 etapas de recepción de IPH por parte de los elementos policiales</t>
  </si>
  <si>
    <t>Realizar 12 productos de inteligencia estratégicos (Bajo Demanda)</t>
  </si>
  <si>
    <t>Realizar 12 productos de inteligencia tácticos. (Bajo Demanda)</t>
  </si>
  <si>
    <t>Realizar 12 productos de inteligencia operativos. (Bajo Demanda)</t>
  </si>
  <si>
    <t>Gráfica de incidencia delictiva mensual</t>
  </si>
  <si>
    <t>Presentación de las acciones con vehículos o personas</t>
  </si>
  <si>
    <t>Emitir 1 convocatoria permanente para reclutamiento de personal con carrera policial</t>
  </si>
  <si>
    <t>Contar con 6 meses de recepción de solicitudes de reclutamiento para nuevo ingreso de elementos a través de las convocatorias que emite el Municipio (Bajo Demanda)</t>
  </si>
  <si>
    <t>Generar 2 acciones para aplicar examen de control y confianza a aspirantes elementos policiales</t>
  </si>
  <si>
    <t>Realizar 2 acciones de contratación para policías en las condiciones que marca el nuevo sistema policial (Bajo Demanda)</t>
  </si>
  <si>
    <t xml:space="preserve">Realizar 8 acciones de reconocimiento a la labor Policial </t>
  </si>
  <si>
    <t>Convocatoría y evidencia fotográfica</t>
  </si>
  <si>
    <t>Base de datos de solicitudes recibidas</t>
  </si>
  <si>
    <t xml:space="preserve">Oficio de solicitud de asignación de fecha de examen de control a aspirantes </t>
  </si>
  <si>
    <t>Base de datos del estado de fuerza</t>
  </si>
  <si>
    <t>La información llega a los interesados.</t>
  </si>
  <si>
    <t>Los aspirantes pasan la mayoría de los filtros.</t>
  </si>
  <si>
    <t>Los aspirantes pasan el control de confianza.</t>
  </si>
  <si>
    <t>Se aprueba el número de contrataciones.</t>
  </si>
  <si>
    <t>Los policias realizan acciones para el mérito</t>
  </si>
  <si>
    <t>Realizar 2 acciones para los controles de confianza de permanencia. (Bajo Demanda)</t>
  </si>
  <si>
    <t>Realizar 2 acciones de actualización de Control Único Policial. (Bajo Demanda)</t>
  </si>
  <si>
    <t>Realizar 2 capacitaciones para elementos policiales (Bajo Demanda)</t>
  </si>
  <si>
    <t xml:space="preserve">Copia del oficio de asignación de fecha de evaluación de permanencia </t>
  </si>
  <si>
    <t xml:space="preserve">Evidencia fotográfica y base de datos integral del estado de fuerza </t>
  </si>
  <si>
    <t>El personal aprueba los examenes de control de confianza</t>
  </si>
  <si>
    <t>El personal cumple con los requisitos de competencias básicas.</t>
  </si>
  <si>
    <t>C3 oferta lugares para cursos a elementos policiales de Cuautlancingo</t>
  </si>
  <si>
    <t>Realizar 8 mesas de trabajo municipales o intermunicipales de seguridad pública. (Bajo Demanda)</t>
  </si>
  <si>
    <t xml:space="preserve">Gestionar y/o solicitar 3 capacitaciones para los integrantes de la Dirección de Atención a Víctimas </t>
  </si>
  <si>
    <t>Realizar 2 capacitaciones en relación a la violencia de género dirigidas al personal de la Secretaria de Seguridad Pública</t>
  </si>
  <si>
    <t>Brindar 12 etapas de atenciones de primer contacto a víctimas del delito</t>
  </si>
  <si>
    <t>Constancia de capacitación u oficio capacitación</t>
  </si>
  <si>
    <t>Lista de asistencia, fotografías o minutas de trabajo</t>
  </si>
  <si>
    <t>Base de datos</t>
  </si>
  <si>
    <t xml:space="preserve">La persona que imparte los cursos cuenta con los conocimientos necesarios </t>
  </si>
  <si>
    <t>Las víctimas solicitan la atención.</t>
  </si>
  <si>
    <t>Conformar 1 red de apoyo a víctimas (RAV) 2024</t>
  </si>
  <si>
    <t>Realizar 4 capacitaciones para las RAV´S 2024</t>
  </si>
  <si>
    <t>Realizar 3 reuniones con las RAV´S 2023</t>
  </si>
  <si>
    <t>Realizar 6 recorridos de proximidad social para dar a conocer los servicios de la DAV</t>
  </si>
  <si>
    <t>Realizar 6 seguimientos de la red de apoyo escolar a víctimas (RAEV) 2022-2023 con instituciones educativas</t>
  </si>
  <si>
    <t>Realizar durante 6 meses acciones del programa "Somos tu red de apoyo"</t>
  </si>
  <si>
    <t>Acta de creación</t>
  </si>
  <si>
    <t>Reporte de recorrido con fotos</t>
  </si>
  <si>
    <t xml:space="preserve">Evidencia fotográfica y evidencia según modalidad de acercamiento </t>
  </si>
  <si>
    <t>Reporte de acciones</t>
  </si>
  <si>
    <t>Las víctimas participan en la conformación de las redes.</t>
  </si>
  <si>
    <t>Las víctimas disponen de tiempo para que se les imparta las capacitaciones.</t>
  </si>
  <si>
    <t>La pandemia por el COVID 19 disminuye y permite realizar la proximidad social.</t>
  </si>
  <si>
    <t>Se mantiene la red de víctimas</t>
  </si>
  <si>
    <t>Las mujeres le dan uso al programa</t>
  </si>
  <si>
    <t>Brindar 12 etapas de asesorías en puestas a disposición que realice el estado de fuerza</t>
  </si>
  <si>
    <t>Participar en 12 etapas de puestas a disposición que realice el estado de fuerza</t>
  </si>
  <si>
    <t xml:space="preserve">Los elementos se acercan a la Dirección Jurídica </t>
  </si>
  <si>
    <t xml:space="preserve">Realizar 12 etapas de atención y seguimiento a asuntos jurídicos </t>
  </si>
  <si>
    <t>Expedir 700 cartillas del Servicio Militar Nacional (Bajo demanda)</t>
  </si>
  <si>
    <t>Expedir 5 constancias de inexistencia de registro (Bajo demanda)</t>
  </si>
  <si>
    <t xml:space="preserve">Realizar 1 sorteo anual del Servicio Militar Nacional </t>
  </si>
  <si>
    <t xml:space="preserve">Colocar 10 lonas para emitir convocatoria del Servicio Militar Nacional </t>
  </si>
  <si>
    <t xml:space="preserve">Colocar 10 tabloides para informar la fecha del sorteo del Servicio Militar Nacional </t>
  </si>
  <si>
    <t xml:space="preserve">Realizar 1 informe de cierre anual a la 25 zona militar </t>
  </si>
  <si>
    <t>Fórmato de expedición de cartillas militares</t>
  </si>
  <si>
    <t>Copia de las constancias expedidas</t>
  </si>
  <si>
    <t>Copia del informe</t>
  </si>
  <si>
    <t xml:space="preserve">Los jóvenes acuden a realizar su trámite </t>
  </si>
  <si>
    <t xml:space="preserve">Los interesados acuden a realizar el trámite </t>
  </si>
  <si>
    <t>Las condiciones de salud permiten realizar el evento</t>
  </si>
  <si>
    <t>Se cuenta con los permisos para colocar el material</t>
  </si>
  <si>
    <t xml:space="preserve">El informe se llena con los requisitos de fondo y forma </t>
  </si>
  <si>
    <t>1. Gobierno</t>
  </si>
  <si>
    <t>1.7 Asuntos de orden público y seguridad interior</t>
  </si>
  <si>
    <t>1.7.1 Policía</t>
  </si>
  <si>
    <t>Prestación de Servicios Públicos</t>
  </si>
  <si>
    <t>Estratégicos</t>
  </si>
  <si>
    <t>Eficacia</t>
  </si>
  <si>
    <t>Dirección de Investigación y Análisis</t>
  </si>
  <si>
    <t>Lugar</t>
  </si>
  <si>
    <t>((Lugar que ocupa Cuautlancingo en la lista 2024/Lugar que ocupa Cuautlancingo en la lista 2023)-1)*100</t>
  </si>
  <si>
    <t>Lugar que ocupa Cuautlancingo en la lista 2024</t>
  </si>
  <si>
    <t>Lugar que ocupa Cuautlancingo en la lista 2023</t>
  </si>
  <si>
    <t>Mide el cambio en la posición relativa del municipio de Cuautlancingo en comparación con otros municipios en términos de la incidencia de delitos que son de competencia del fuero común</t>
  </si>
  <si>
    <t>Es fácil de medir a un costo razonable</t>
  </si>
  <si>
    <t>Se entiende que está midiendo el cambio en la posición relativa de Cuautlancingo en comparación con otros municipios en términos de la incidencia de delitos de competencia del fuero común</t>
  </si>
  <si>
    <t>Es altamente medible ya que implica comparar la posición de Cuautlancingo en la lista de incidencia del fuero común en diferentes momentos. La variación porcentual se calcula a partir de esta comparación, lo que permite una evaluación cuantitativa del cambio en la situación delictiva del municipio</t>
  </si>
  <si>
    <t>Es altamente relevante, ya que está directamente relacionado con la seguridad pública y el control del crimen en el municipio de Cuautlancingo. La variación en la posición de Cuautlancingo en la lista de incidencia del fuero común proporciona información valiosa sobre el estado de la delincuencia en el área y la efectividad de las medidas de seguridad</t>
  </si>
  <si>
    <t>Es adecuado para evaluar el desempeño del municipio de Cuautlancingo en relación con la seguridad pública y el control del crimen. Es una medida directa y pertinente para evaluar la efectividad de las políticas y estrategias de seguridad implementadas en el municipio</t>
  </si>
  <si>
    <t>Se elige este indicador en comparación con otras opciones, porque registrar la variación porcentual en la posición de Cuautlancingo en la lista de incidencia del fuero común en diferentes períodos de tiempo permitiría un análisis de tendencias para comprender si la situación delictiva está mejorando, empeorando o manteniéndose estable en el municipio</t>
  </si>
  <si>
    <t>3°</t>
  </si>
  <si>
    <t>4°</t>
  </si>
  <si>
    <t>Anual</t>
  </si>
  <si>
    <t>Descendente</t>
  </si>
  <si>
    <t>Regular</t>
  </si>
  <si>
    <t>5°</t>
  </si>
  <si>
    <t xml:space="preserve">Sectores </t>
  </si>
  <si>
    <t>Sectores atendidos</t>
  </si>
  <si>
    <t>Total de sectoes de alta incidencia delictiva</t>
  </si>
  <si>
    <t>mide la proporción de recursos, esfuerzos o acciones dirigidas hacia los sectores o áreas que experimentan una mayor incidencia de delitos dentrol Municipio</t>
  </si>
  <si>
    <t>Se entiende que está midiendo la proporción de recursos o esfuerzos dirigidos hacia los sectores del municipio de Cuautlancingo que experimentan una mayor incidencia de delitos. Esta claridad facilita tanto la comprensión del indicador como su comunicación a las partes interesadas y a la comunidad en general</t>
  </si>
  <si>
    <t>Es altamente medible, ya que implica calcular el porcentaje de recursos o esfuerzos dirigidos hacia los sectores con mayor incidencia delictiva en relación con el total de recursos o esfuerzos disponibles para la seguridad en el municipio. Esto permite una evaluación cuantitativa del enfoque de seguridad adoptado por las autoridades locales</t>
  </si>
  <si>
    <t>Es altamente relevante para el municipio de Cuautlancingo, ya que la asignación de recursos y esfuerzos en la lucha contra el crimen debe adaptarse a las necesidades específicas de seguridad de la comunidad local. Al centrarse en los sectores con mayor incidencia delictiva, el indicador se alinea estrechamente con el objetivo de mejorar la seguridad pública en el municipio</t>
  </si>
  <si>
    <t>Es adecuado para evaluar la efectividad de las estrategias de seguridad en el municipio de Cuautlancingo. Al centrarse en los sectores con mayor incidencia delictiva, el indicador proporciona información relevante sobre si los recursos y esfuerzos se están asignando de manera adecuada para abordar las necesidades de seguridad específicas de la comunidad</t>
  </si>
  <si>
    <t>Se elige este indicador en comparación con otras opciones, porque permite tener un registro de como se atiende en materia de seguridad pública los sectores del municipio donde se presenta la incidencia delictiva</t>
  </si>
  <si>
    <t>Ascendente</t>
  </si>
  <si>
    <t>Porcentaje de peticiones ciudadanas cumplidas</t>
  </si>
  <si>
    <t>Peticiones ciudadanas</t>
  </si>
  <si>
    <t>(Peticiones ciudadanas atendidas/Peticiones ciudadanas recibidas)*100</t>
  </si>
  <si>
    <t>Gestión</t>
  </si>
  <si>
    <t>Dirección de Gobernación</t>
  </si>
  <si>
    <t>Peticiones ciudadanas atendidas</t>
  </si>
  <si>
    <t>Peticiones ciudadanas recibidas</t>
  </si>
  <si>
    <t>Mide la eficiencia y efectividad de la Dirección de Gobernación del municipio de Cuautlancingo en el cumplimiento de las peticiones presentadas por los ciudadanos.</t>
  </si>
  <si>
    <t>Es adecuado para evaluar la efectividad de la Dirección de Gobernación en la gestión de peticiones ciudadanas. Es una medida directa y pertinente para evaluar si la dirección está cumpliendo con su responsabilidad de atender las necesidades y preocupaciones de los ciudadanos</t>
  </si>
  <si>
    <t>Es altamente medible ya que implica contar el número de peticiones ciudadanas que han sido cumplidas por la Dirección de Gobernación y compararlo con el total de peticiones recibidas</t>
  </si>
  <si>
    <t>Es altamente relevante para evaluar el desempeño de la Dirección de Gobernación en la gestión de solicitudes y necesidades de los ciudadanos. Refleja directamente la capacidad para responder a las preocupaciones de la comunidad</t>
  </si>
  <si>
    <t>Se entiende fácilmente que está midiendo la proporción de peticiones ciudadanas que son cumplidas por la Dirección de Gobernación de Cuautlancingo. Esto facilita tanto la comprensión del indicador como su comunicación a las partes interesadas y a la comunidad en general</t>
  </si>
  <si>
    <t>Se elige este indicador en comparación con otras opciones, porque permite medir el desempeño en la eficacía de la Dirección de Gobernación</t>
  </si>
  <si>
    <t>Semestral</t>
  </si>
  <si>
    <t>1.- Realizar 4 gestiones de peticiones ciudadanas ante el Gobierno Municipal (Bajo Demanda)</t>
  </si>
  <si>
    <t>2.-Realizar 4 mediaciones con grupos de interés para la cuantificación de sus demandas (Bajo Demanda)</t>
  </si>
  <si>
    <t>3.-Otorgar 40 permisos de cierre de calles por eventos sociales, culturales, religiosos, etcétera (Bajo demanda)</t>
  </si>
  <si>
    <t>Secretaría de Seguridad Pública</t>
  </si>
  <si>
    <t>Porcentaje</t>
  </si>
  <si>
    <t>(Beneficios logrados/Beneficios programados)*100</t>
  </si>
  <si>
    <t>Beneficios programados</t>
  </si>
  <si>
    <t>Busca medir el cumplimiento de los resultados positivos o impactos obtenidos como consecuencia de las acciones y políticas implementadas por la Secretaría de Seguridad Pública en el municipio de Cuautlancingo.</t>
  </si>
  <si>
    <t>Es claro en su definición y propósito. Se entiende fácilmente que está midiendo los resultados positivos obtenidos como consecuencia de las acciones y políticas implementadas por la Secretaría de Seguridad Pública en Cuautlancingo</t>
  </si>
  <si>
    <t>Es altamente relevante para evaluar la efectividad y el impacto de las acciones de seguridad llevadas a cabo por la Secretaría de Seguridad Pública en el municipio. Se alinea estrechamente con el objetivo de mejorar la seguridad y la calidad de vida de los ciudadanos</t>
  </si>
  <si>
    <t>Es medible ya que implica la evaluación de resultados concretos, esto permite una evaluación objetiva y cuantificable del impacto de las acciones de seguridad implementadas</t>
  </si>
  <si>
    <t>Es adecuado para evaluar la contribución de la Secretaría de Seguridad Pública a la mejora de la seguridad y la calidad de vida en Cuautlancingo. Es una medida directa y pertinente para evaluar el éxito de las políticas y acciones de seguridad implementadas a nivel local.</t>
  </si>
  <si>
    <t xml:space="preserve">1.- Realizar 12 etapas de supervisión del funcionamiento de la Secretaría de Seguridad Pública </t>
  </si>
  <si>
    <t xml:space="preserve">2.-Conseguir 12 etapas de beneficios para el municipio en materia de seguridad pública a través de gestión de la Secretaría </t>
  </si>
  <si>
    <t>3.-Dotar en 12 ocasiones a la Secretaria de Seguridad Publica de Recursos Humanos, Tecnológicos, Materiales o Servicios (Bajo demanda)</t>
  </si>
  <si>
    <t>Porcentaje FORTAMUN pagado para seguridad pública</t>
  </si>
  <si>
    <t>(Gasto para seguridad pública/FORTAMUN)*100</t>
  </si>
  <si>
    <t>Gasto para seguridad pública</t>
  </si>
  <si>
    <t>Mide la proporción de los recursos del Fondo de Aportaciones para el Fortalecimiento de los Municipios y de las Demarcaciones Territoriales del Distrito Federal (FORTAMUN) destinados específicamente a la seguridad pública en el municipio de Cuautlancingo.</t>
  </si>
  <si>
    <t>Está midiendo la proporción de los recursos del FORTAMUN destinados específicamente a la seguridad pública en el municipio de Cuautlancingo.</t>
  </si>
  <si>
    <t>Proporciona información crucial sobre la asignación de recursos financieros para la seguridad pública en Cuautlancingo. Dado que la seguridad pública es un aspecto fundamental para el bienestar y la calidad de vida de los ciudadanos, es esencial evaluar si se están destinando recursos adecuados a esta área.</t>
  </si>
  <si>
    <t>Calcula el porcentaje de recursos del FORTAMUN asignados a seguridad pública en relación con el total de recursos asignados al municipio de Cuautlancingo. Esto permite una evaluación cuantitativa y objetiva de la priorización de recursos para la seguridad pública.</t>
  </si>
  <si>
    <t>Evalua la asignación de recursos financieros para la seguridad pública en Cuautlancingo</t>
  </si>
  <si>
    <t>Se elige este indicador en comparación con otras opciones, porque permite ver el cumplimiento de los beneficios programados</t>
  </si>
  <si>
    <t>Se elige este indicador en comparación con otras opciones, permite medir el cumplimiento del gasto del FORTAMUN</t>
  </si>
  <si>
    <t>1.- Realizar 1 aportación al convenio del CERESO</t>
  </si>
  <si>
    <t>2.-Realizar 1 adquisición de kits de alarmas vecinales</t>
  </si>
  <si>
    <t>3.-Contar con 1 botón digital de alertamiento temprano</t>
  </si>
  <si>
    <t>4.-Realizar 1 adquisicion de uniformes para elementos de Secretaria de Seguridad Pública</t>
  </si>
  <si>
    <t>5.-Realizar 1 acción en favor de la videovigilancia en el Municipio</t>
  </si>
  <si>
    <t xml:space="preserve">Porcentaje de operativos realizados </t>
  </si>
  <si>
    <t xml:space="preserve">Dirección de Seguridad Pública </t>
  </si>
  <si>
    <t>(Operativos realizados/Operativos programados)*100</t>
  </si>
  <si>
    <t xml:space="preserve">Operativos </t>
  </si>
  <si>
    <t>Operativos realizados</t>
  </si>
  <si>
    <t>Operativos programados</t>
  </si>
  <si>
    <t>Mide la proporción de operativos llevados a cabo por la Dirección de Seguridad Pública en el municipio de Cuautlancingo en relación con el total de operativos programados.</t>
  </si>
  <si>
    <t>Es claro en su definición y propósito. Se entiende que está midiendo la proporción de operativos llevados a cabo por la Dirección de Seguridad Pública en Cuautlancingo en relación con el total de actividades planificadas. Esto facilita su comprensión y comunicación tanto a las autoridades pertinentes como al público en general.</t>
  </si>
  <si>
    <t>Es altamente relevante, ya que proporciona información sobre la actividad operativa de la Dirección de Seguridad Pública, lo cual es crucial para evaluar su capacidad para mantener la seguridad y el orden público en el municipio</t>
  </si>
  <si>
    <t>El indicador es altamente medible, ya que implica calcular el porcentaje de operativos realizados respecto al total planificado. Esto se puede hacer fácilmente contando el número de operativos realizados y dividiéndolo entre el número total de operativos planificados, lo que proporciona una medida cuantitativa clara del desempeño</t>
  </si>
  <si>
    <t>Es adecuado para evaluar la eficacia y eficiencia de la Dirección de Seguridad Pública en la implementación de sus estrategias y planes operativos. Al medir la proporción de operativos realizados, se puede determinar si la Dirección está cumpliendo con sus objetivos operativos de manera efectiva</t>
  </si>
  <si>
    <t xml:space="preserve">Se elige este indicador en comparación con otras opciones, porque permite medir la eficacía de la Dirección en el cumplimiento de un objetivo </t>
  </si>
  <si>
    <t>1.- Realizar 305 operativos "Negocio Seguro" (Bajo Demanda)</t>
  </si>
  <si>
    <t>2.-Realizar 18 operativos "CRP" (Bajo Demanda)</t>
  </si>
  <si>
    <t>4.-Realizar 130 operativos "Transporte y Movilidad Segura"</t>
  </si>
  <si>
    <t>5.-Realizar 52 recorridos pie tierra</t>
  </si>
  <si>
    <t>6.- Realizar 9 operativos por eventos o temporada (Bajo Demanda)</t>
  </si>
  <si>
    <t>7.-Realizar 10 operativos con apoyo de elementos caninos a posibles hechos delictivos (Bajo Demanda)</t>
  </si>
  <si>
    <t>3.- Realizar 305 operativos "Paydos"</t>
  </si>
  <si>
    <t>Porcentaje de ciudadanos atendidos</t>
  </si>
  <si>
    <t>(Total de personas atendidas/Total de personas recibidas)*100</t>
  </si>
  <si>
    <t>Personas</t>
  </si>
  <si>
    <t>Total de personas atendidas</t>
  </si>
  <si>
    <t>Total de personas recibidas</t>
  </si>
  <si>
    <t>Mide la proporción de la población que ha sido atendida o asistida por la Dirección de Seguridad Pública en Cuautlancingo</t>
  </si>
  <si>
    <t>Se entiende fácilmente que está midiendo la proporción de la población que ha sido atendida por la Dirección de Seguridad Pública en Cuautlancingo.</t>
  </si>
  <si>
    <t>Es relevante para evaluar el desempeño de la Dirección de Seguridad Pública en la prestación de servicios a la comunidad. Mide directamente el alcance de la atención brindada a los ciudadanos, lo cual es fundamental para garantizar la seguridad y el bienestar de la población</t>
  </si>
  <si>
    <t>Es altamente medible ya que implica calcular el porcentaje de ciudadanos atendidos respecto al total de la población del municipio. Esto se puede realizar mediante el recuento de las interacciones y servicios proporcionados por la Dirección y comparándolo con la población total</t>
  </si>
  <si>
    <t>Es adecuado para evaluar la efectividad y accesibilidad de la Dirección de Seguridad Pública en Cuautlancingo. Al medir el porcentaje de ciudadanos atendidos, se puede determinar si la Dirección está llegando de manera efectiva a la población y cumpliendo con su responsabilidad de brindar servicios de seguridad a la comunidad.</t>
  </si>
  <si>
    <t xml:space="preserve">Se elige este indicador en comparación con otras opciones, porque permite medir la eficacía del cumplimiento de la meta de atención ciudadana </t>
  </si>
  <si>
    <t>1.- Brindar 12 etapas de atenciones ciudadanas de manera personal (Bajo Demanda)</t>
  </si>
  <si>
    <t xml:space="preserve">Porcentaje de policias atendidos </t>
  </si>
  <si>
    <t>(Policias atendidos/Policias a atender)*100</t>
  </si>
  <si>
    <t>Policías</t>
  </si>
  <si>
    <t>Dirección de Seguridad Pública</t>
  </si>
  <si>
    <t>Policias atendidos</t>
  </si>
  <si>
    <t>Policias a atender</t>
  </si>
  <si>
    <t>Mide la proporción de agentes policiales que han recibido atención, capacitación, asesoramiento u otros servicios por parte de la Dirección de Seguridad Pública en Cuautlancingo</t>
  </si>
  <si>
    <t>Se entiende fácilmente que está midiendo la proporción de agentes de policía que han recibido atención por parte de la Dirección de Seguridad Pública en Cuautlancingo</t>
  </si>
  <si>
    <t>Es altamente relevante para evaluar el bienestar y el desarrollo profesional de la fuerza policial en el municipio. Mide directamente el grado en que la Dirección de Seguridad Pública está invirtiendo en el cuidado y capacitación de su personal, lo cual es fundamental para garantizar una aplicación efectiva de la ley y mantener altos estándares de profesionalismo</t>
  </si>
  <si>
    <t>Es medible ya que implica calcular el porcentaje de policías atendidos respecto al total de agentes de policía en el municipio. Esto se puede realizar fácilmente mediante el recuento de los policías que han recibido atención y comparándolo con el total de la fuerza policial. Esto proporciona una medida cuantitativa clara del desempeño de la Dirección en la atención al personal</t>
  </si>
  <si>
    <t>Es adecuado para evaluar la efectividad de la Dirección de Seguridad Pública en el cuidado y desarrollo de su personal policial. Al medir el porcentaje de policías atendidos, se puede determinar si la Dirección está cumpliendo con su responsabilidad de proporcionar atención y capacitación adecuadas a su fuerza policial</t>
  </si>
  <si>
    <t xml:space="preserve">Se elige este indicador en comparación con otras opciones, porque permite evaluar la eficacía de la Dirección de Seguridad Pública </t>
  </si>
  <si>
    <t>1.- Brindar 6 pláticas para el desarrollo personal, familiar y profesional del Estado de Fuerza</t>
  </si>
  <si>
    <t>Porcentaje de supervisión de comités de vecinos vigilantes</t>
  </si>
  <si>
    <t>Dirección de Prevención del Delito</t>
  </si>
  <si>
    <t>(Comités supervisados/Comités a supervisar)*100</t>
  </si>
  <si>
    <t>Comités supervisados</t>
  </si>
  <si>
    <t>Comités a supervisar</t>
  </si>
  <si>
    <t>Mide la proporción de comités de vecinos vigilantes que son supervisados y apoyados por la Dirección de Prevención del Delito en el municipio de Cuautlancingo</t>
  </si>
  <si>
    <t>Se entiende que está midiendo la proporción de comités de vecinos vigilantes supervisados por la Dirección de Prevención del Delito en Cuautlancingo</t>
  </si>
  <si>
    <t>Es relevante para evaluar la participación y el apoyo de la Dirección de Prevención del Delito a los esfuerzos comunitarios en la prevención del delito. Mide directamente el grado en que la Dirección está involucrada en la supervisión y apoyo de las iniciativas de seguridad comunitaria, lo cual es crucial para fortalecer la colaboración entre la comunidad y Ayuntamiento</t>
  </si>
  <si>
    <t>Es altamente medible ya que implica calcular el porcentaje de comités supervisados respecto al total de comités creados en el municipio. Esto se puede realizar fácilmente mediante el recuento de los comités supervisados y comparándolo con el total de comités creados. Esto proporciona una medida cuantitativa clara del nivel de participación de la Dirección en la supervisión de los comités de vecinos vigilantes</t>
  </si>
  <si>
    <t>Es adecuado para evaluar la efectividad de la Dirección de Prevención del Delito en el fortalecimiento de la participación comunitaria en la seguridad pública. Al medir el porcentaje de supervisión de los comités de vecinos vigilantes, se puede determinar si la Dirección está cumpliendo con su responsabilidad de apoyar y fortalecer las iniciativas de seguridad impulsadas por el gobierno municipal</t>
  </si>
  <si>
    <t>Se elige este indicador en comparación con otras opciones, porque permite medir el seguimiento que tienen los comités por parte de la Dirección de Seguridad Pública</t>
  </si>
  <si>
    <t xml:space="preserve">1.- Realizar trimestralmente en 8 sectores capacitaciones del programa "Vecino Vigilante" </t>
  </si>
  <si>
    <t>2.-Supervisar trimestralmente en 8 sectores comités de "Vecinos Vigilantes"</t>
  </si>
  <si>
    <t>3.- Generar 1500 descargas ciudadanas de la aplicación "Cuautlancingo Más Seguro" (Bajo Demanda)</t>
  </si>
  <si>
    <t xml:space="preserve">4.-Realizar 2 capacitaciones para la Dirección de Prevención del Delito </t>
  </si>
  <si>
    <t>5.-Realizar 4 etapas de capacitación a empresas o comercios locales en temas de Prevención del Delito</t>
  </si>
  <si>
    <t>6.-Dotar en 3 trimestres a comités con kits de herramientas disuasivas</t>
  </si>
  <si>
    <t>7.-Realizar 3 etapas de mantenimientos o reparaciones de los kit de herramientas disuasivas</t>
  </si>
  <si>
    <t>Porcentaje de atención de la población objetivo</t>
  </si>
  <si>
    <t>Atenciones</t>
  </si>
  <si>
    <t>(Población atendida/Población objetivo)*100</t>
  </si>
  <si>
    <t>Población atendida</t>
  </si>
  <si>
    <t>Población objetivo</t>
  </si>
  <si>
    <t>Mide la proporción de la población objetivo que ha recibido atención o participado en actividades de prevención del delito organizadas por la Dirección de Prevención del Delito en el municipio de Cuautlancingo</t>
  </si>
  <si>
    <t>Se entiende fácilmente que está midiendo la proporción de la población objetivo que ha sido atendida por la Dirección de Prevención del Delito en Cuautlancingo.</t>
  </si>
  <si>
    <t>Es relevante para evaluar la efectividad de las actividades de prevención del delito realizadas por la Dirección de Prevención del Delito. Mide directamente el alcance de la atención y los servicios proporcionados a la población objetivo, lo cual es fundamental para reducir la vulnerabilidad de dicha población frente al delito</t>
  </si>
  <si>
    <t>Es medible ya que implica calcular el porcentaje de la población objetivo atendida respecto al total de la población objetivo. Esto se puede realizar fácilmente mediante el recuento de las personas atendidas y comparándolo con el total de la población objetivo. Proporciona una medida cuantitativa clara del desempeño de la Dirección en la atención a la población objetivo</t>
  </si>
  <si>
    <t>Es adecuado para evaluar la efectividad de la Dirección de Prevención del Delito en la prestación de servicios a la población objetivo. Al medir el porcentaje de atención de la población objetivo, se puede determinar si la Dirección está llegando de manera efectiva a las personas y comunidades más vulnerables y proporcionándoles los recursos y servicios necesarios para prevenir el delito</t>
  </si>
  <si>
    <t>1.- Realizar en 3 trimestres recorridos de proximidad social</t>
  </si>
  <si>
    <t>2.-Realizar 2 acciones derivadas de acuerdos con otros niveles de gobierno o sector privado en materia de Prevención del Delito</t>
  </si>
  <si>
    <t>3.-Brindar 2 capacitaciones a Servidores públicos en materia de Prevención del Delito (Bajo Demanda)</t>
  </si>
  <si>
    <t xml:space="preserve">4.-Brindar 48 atenciones ciudadanas de manera grupal (vecinos, fraccionamientos, escuelas y otros)  (Bajo Demanda) </t>
  </si>
  <si>
    <t>5.-Realizar en 6 escuelas talleres o capacitaciones en materia de Prevención del Delito (Bajo Demanda)</t>
  </si>
  <si>
    <t>6.- Dar incentivos o reconocimientos para los participantes de 6 escuelas en talleres o capacitaciones en materia de Prevención del Delito (Bajo Demanda)</t>
  </si>
  <si>
    <t>Porcentaje de asistentes beneficiados</t>
  </si>
  <si>
    <t>(Personas a beneficiar/Personas beneficiadas)*100</t>
  </si>
  <si>
    <t>Dirección de Guardia Ciudadana</t>
  </si>
  <si>
    <t xml:space="preserve">Asistentes </t>
  </si>
  <si>
    <t>Mide el número de personas que participan en eventos en los que brinda sus servicios la Dirección de Guardia Ciudadana y que reciben beneficios directos o indirectos de dichos eventos</t>
  </si>
  <si>
    <t>Personas a beneficiar</t>
  </si>
  <si>
    <t>Personas beneficiadas</t>
  </si>
  <si>
    <t>Describe de manera precisa el número de personas que participan en eventos donde la presta sus servicios la Dirección de Guardia Ciudadana y que reciben algún tipo de beneficio</t>
  </si>
  <si>
    <t>Es relevante para evaluar el impacto de las actividades de la Dirección de Guardia Ciudadana en la comunidad. Mide directamente cuántas personas están siendo alcanzadas por los esfuerzos de la Dirección</t>
  </si>
  <si>
    <t>Es medible ya que implica contar el número de personas que participan en los eventos donde presta sus servicios la Dirección de Guardia Ciudadana y que reciben beneficios. Esto proporciona una medida cuantitativa clara del impacto de las actividades en la comunidad</t>
  </si>
  <si>
    <t>Es adecuado para evaluar el impacto de las actividades de la Dirección de Guardia Ciudadana en la comunidad</t>
  </si>
  <si>
    <t>Se elige este indicador en comparación con otras opciones, porque permite medir la eficacía de la Dirección a través de cuantas personas beneficía</t>
  </si>
  <si>
    <t>1.- Cuidar y auxiliar a la población trimestralmente en 17 edificios y puntos públicos del municipio (Bajo Demanda)</t>
  </si>
  <si>
    <t>2.-Brindar apoyo en 40 eventos realizados en Cuautlancingo (Bajo Demanda)</t>
  </si>
  <si>
    <t xml:space="preserve">3.-Realizar 1 entrega de equipamiento para Guardias Ciudadanos </t>
  </si>
  <si>
    <t>4.-Dar 1 curso de capacitación para los guardias ciudadanos</t>
  </si>
  <si>
    <t>Atención de emergencias</t>
  </si>
  <si>
    <t>(Atenciones realizadas/Atenciones recibidas)*100</t>
  </si>
  <si>
    <t>Atenciones realizadas</t>
  </si>
  <si>
    <t>Atenciones recibidas</t>
  </si>
  <si>
    <t>Mide la eficacia y eficiencia con la que se responden y se atienden las emergencias en el municipio de Cuautlancingo</t>
  </si>
  <si>
    <t>Describe de manera precisa la eficacia y eficiencia de la respuesta ante emergencias en el municipio de Cuautlancingo. Se entiende qué está siendo medido y por qué es importante evaluar la capacidad de atención de emergencias</t>
  </si>
  <si>
    <t>Evalua la capacidad de respuesta del municipio ante situaciones de crisis. La atención efectiva de las emergencias es crucial para proteger a los ciudadanos y minimizar los daños durante eventos imprevistos, por lo que evaluar esta capacidad es fundamental para la gestión de riesgos y la seguridad pública</t>
  </si>
  <si>
    <t xml:space="preserve">Es medible ya que se puede cuantificar el índice de atención de emergencias utilizando métricas objetivas como el tipo y la cantidad de emergencias atendidas </t>
  </si>
  <si>
    <t xml:space="preserve"> El indicador aporta información adicional sobre la capacidad de respuesta del municipio ante emergencias. Permite identificar áreas de mejora en el sistema de respuesta, evaluar la efectividad de las medidas de mitigación implementadas</t>
  </si>
  <si>
    <t>Es adecuado para evaluar la eficacia y eficiencia de la respuesta ante emergencias en el municipio de Cuautlancingo. Dado que las emergencias pueden ocurrir en cualquier momento y pueden variar en gravedad, tener un índice que mida cómo se manejan estas situaciones es esencial para evaluar la capacidad de respuesta del municipio</t>
  </si>
  <si>
    <t xml:space="preserve">1.- Atender por 12 meses la línea de emergencias del municipio </t>
  </si>
  <si>
    <t>2.-Realizar 850 investigaciones de video-vigilancia (Bajo Demanda)</t>
  </si>
  <si>
    <t>Porcentaje de IPH´S entregados por elementos policiales</t>
  </si>
  <si>
    <t xml:space="preserve">IPH´S </t>
  </si>
  <si>
    <t>(Elementos policiales con comisión operativa que entregan IPH/Elementos policiales con comisión operativa que tienen que hacer IPH)*100</t>
  </si>
  <si>
    <t>Elementos policiales con comisión operativa que entregan IPH</t>
  </si>
  <si>
    <t>Elementos policiales con comisión operativa que tienen que hacer IPH</t>
  </si>
  <si>
    <t>Mide la proporción de informes policiales homologados que son completados y entregados por los elementos policiales en el municipio de Cuautlancingo</t>
  </si>
  <si>
    <t>Describe de manera precisa el porcentaje de Informes Policiales Homologados (IPH's) completados y entregados por los elementos policiales en el municipio de Cuautlancingo. Se entiende qué está siendo medido y por qué es importante evaluar la diligencia y eficiencia en la documentación de eventos policiales</t>
  </si>
  <si>
    <t>Es relevante para evaluar la eficacia operativa y la transparencia del actuar del policía en Cuautlancingo. La entrega oportuna y precisa de los IPH's es crucial para mantener registros precisos de las actividades policiales y facilitar la investigación de delitos, lo que contribuye directamente a la seguridad pública y al cumplimiento de la ley</t>
  </si>
  <si>
    <t>Es medible ya que implica calcular el porcentaje de IPH's entregados sobre el total de IPH's completados. Esto proporciona una medida cuantitativa clara de la eficacia en el proceso de documentación y reporte de incidentes por parte de los elementos policiales</t>
  </si>
  <si>
    <t>Es adecuado para evaluar la eficiencia operativa del actuar policial de Cuautlancingo en la documentación de eventos policiales. Proporciona una medida directa y específica de la diligencia y precisión en la recolección de datos, lo que es fundamental para la gestión eficaz de la seguridad pública y el cumplimiento de los estándares profesionales y legales</t>
  </si>
  <si>
    <t>Proporciona información adicional sobre el desempeño operativo del departamento de policía. Permite identificar áreas de mejora en el proceso de documentación y reporte de incidentes, lo que puede llevar a mejoras significativas en la eficiencia y transparencia de las operaciones policiales</t>
  </si>
  <si>
    <t>1.- Realizar 12 etapas de recepción de IPH por parte de los elementos policiales</t>
  </si>
  <si>
    <t>Unidad Responsable del indicador del Componente 11:</t>
  </si>
  <si>
    <t>Unidad Responsable del indicador del Componente 10:</t>
  </si>
  <si>
    <t>Unidad Responsable del indicador del Componente 9:</t>
  </si>
  <si>
    <t>Unidad Responsable del indicador del Componente 8:</t>
  </si>
  <si>
    <t>Unidad Responsable del indicador del Componente 6:</t>
  </si>
  <si>
    <t>Unidad Responsable del indicador del Componente 7:</t>
  </si>
  <si>
    <t>Porcentaje de aprovechamiento de la información generada</t>
  </si>
  <si>
    <t>(Acciones realizadas/Información generada)*100</t>
  </si>
  <si>
    <t>Acciones realizadas</t>
  </si>
  <si>
    <t>Información generada</t>
  </si>
  <si>
    <t>Mide la eficacia con la que la información producida por la Dirección de Investigación y Análisis se utiliza de manera efectiva para tomar decisiones, elaborar estrategias o desarrollar acciones en materia de seguridad pública</t>
  </si>
  <si>
    <t>Describe de manera precisa la proporción de la información producida por la Dirección de Investigación y Análisis que se utiliza efectivamente en la toma de decisiones o acciones dentro de la organización. Se entiende qué está siendo medido y por qué es importante evaluar el aprovechamiento de la información generada.</t>
  </si>
  <si>
    <t>Es relevante para evaluar la efectividad y utilidad de la Dirección de Investigación y Análisis en el ámbito de la seguridad pública. Mide directamente cómo se utiliza la información producida por esta área para informar decisiones y acciones relacionadas con la seguridad, lo que es fundamental para mejorar la eficacia de las estrategias y acciones implementadas</t>
  </si>
  <si>
    <t>Es medible ya que implica calcular el porcentaje de información producida que se utiliza efectivamente. Proporciona una medida cuantitativa clara del desempeño de la Dirección de Investigación y Análisis en la producción de información útil</t>
  </si>
  <si>
    <t>Es adecuado para evaluar la efectividad y utilidad de la Dirección de Investigación y Análisis en la producción de información relevante para la toma de decisiones relacionadas con la seguridad pública. Proporciona una medida directa y específica del aprovechamiento de la información generada, lo que es fundamental para mejorar la eficacia de las estrategias de seguridad</t>
  </si>
  <si>
    <t>El indicador también ofrece una aportación marginal al proporcionar información adicional sobre cómo se utiliza la información producida por la Dirección de Investigación y Análisis. Permite identificar áreas de mejora en la producción y comunicación de información, lo que puede llevar a mejoras significativas en la toma de decisiones y en la efectividad de las acciones relacionadas con la seguridad pública</t>
  </si>
  <si>
    <t>1.- Realizar 12 productos de inteligencia estratégicos (Bajo Demanda)</t>
  </si>
  <si>
    <t>2.- Realizar 12 productos de inteligencia tácticos. (Bajo Demanda)</t>
  </si>
  <si>
    <t>3.- Realizar 12 productos de inteligencia operativos. (Bajo Demanda)</t>
  </si>
  <si>
    <t>Porcentaje de cumplimiento de contratación de policias</t>
  </si>
  <si>
    <t>(Policias contratados/Policias a contratar)*100</t>
  </si>
  <si>
    <t>Policías contratados</t>
  </si>
  <si>
    <t>Unidad Responsable del indicador del Componente 12:</t>
  </si>
  <si>
    <t>Dirección Administrativa y de Profesionalización</t>
  </si>
  <si>
    <t>Policias contratados</t>
  </si>
  <si>
    <t>Policias a contratar</t>
  </si>
  <si>
    <t>Midel el objetivo de contratar  policías municipales en el municipio</t>
  </si>
  <si>
    <t>Describe de manera precisa la proporción de la meta de contratación de policías municipales que se ha alcanzado en el municipio de Cuautlancingo. Se entiende qué está siendo medido y por qué es importante evaluar el cumplimiento de estos objetivos de contratación.</t>
  </si>
  <si>
    <t>Es relevante para evaluar la capacidad del municipio para fortalecer su fuerza policial y mejorar la seguridad pública. Mide directamente el progreso en el reclutamiento y contratación de policías municipales, lo que es esencial para garantizar la seguridad y el orden en la comunidad</t>
  </si>
  <si>
    <t>Es medible ya que implica calcular el porcentaje de policías contratados sobre la meta establecida. Esto proporciona una medida cuantitativa clara del progreso en el cumplimiento de los objetivos de contratación de policías municipales</t>
  </si>
  <si>
    <t>Es adecuado para evaluar el éxito en el reclutamiento y contratación de policías municipales en el municipio de Cuautlancingo. Proporciona una medida directa y específica del cumplimiento de los objetivos de contratación, lo que es fundamental para mejorar la capacidad de respuesta y la efectividad de la fuerza policial local</t>
  </si>
  <si>
    <t>Proporciona información adicional sobre el progreso en el fortalecimiento de la fuerza policial local. Permite identificar áreas de mejora en el proceso de reclutamiento y contratación, lo que puede llevar a mejoras significativas en la seguridad y el bienestar de la comunidad</t>
  </si>
  <si>
    <t>1.- Emitir 1 convocatoria permanente para reclutamiento de personal con carrera policial</t>
  </si>
  <si>
    <t>2.- Contar con 6 meses de recepción de solicitudes de reclutamiento para nuevo ingreso de elementos a través de las convocatorias que emite el Municipio (Bajo Demanda)</t>
  </si>
  <si>
    <t>3.- Generar 2 acciones para aplicar examen de control y confianza a aspirantes elementos policiales</t>
  </si>
  <si>
    <t>4.- Realizar 2 acciones de contratación para policías en las condiciones que marca el nuevo sistema policial (Bajo Demanda)</t>
  </si>
  <si>
    <t xml:space="preserve">5.- Realizar 8 acciones de reconocimiento a la labor Policial </t>
  </si>
  <si>
    <t>Valor Absoluto</t>
  </si>
  <si>
    <t xml:space="preserve">Policías </t>
  </si>
  <si>
    <t>Porcentaje de Estado de Fuerza permanente</t>
  </si>
  <si>
    <t>(Estado de fuerza permanente/Estado de fuerza pendiente de permanencia)*100</t>
  </si>
  <si>
    <t>Estado de fuerza permanente</t>
  </si>
  <si>
    <t>Estado de fuerza pendiente de permanencia</t>
  </si>
  <si>
    <t>Se refiere a la proporción de personal policial que cuenta con una Clave Única de Identificación Permanente (CUIP) dentro del total del estado de fuerza policial</t>
  </si>
  <si>
    <t>Describe de manera precisa la proporción de personal policial con Clave Única de Identificación Permanente (CUIP) dentro del estado de fuerza total. Se entiende qué está siendo medido y por qué es importante evaluar la permanencia del personal policial.</t>
  </si>
  <si>
    <t>Es relevante para evaluar la estabilidad y la continuidad del personal policial dentro de la institución. Mide directamente la proporción de personal que se mantiene activo y disponible para el servicio, lo cual es esencial para garantizar la efectividad y la eficiencia de las fuerzas de seguridad</t>
  </si>
  <si>
    <t>Es adecuado para evaluar la estabilidad y continuidad del personal policial en la institución. Proporciona una medida directa y específica de la permanencia del personal, lo que es fundamental para garantizar la eficacia operativa y la prestación de servicios de seguridad de calidad</t>
  </si>
  <si>
    <t>Ofrece una aportación marginal al proporcionar información adicional sobre la estabilidad del personal policial en una institución. Permite identificar áreas de mejora en la retención del personal, lo que puede llevar a una mayor cohesión y efectividad en las fuerzas de seguridad</t>
  </si>
  <si>
    <t>Es altamente medible ya que implica calcular el porcentaje de personal con CUIP sobre el total del estado de fuerza policial. Esto proporciona una medida cuantitativa clara de la estabilidad y permanencia del personal en la institución</t>
  </si>
  <si>
    <t>1.- Realizar 2 acciones para los controles de confianza de permanencia. (Bajo Demanda)</t>
  </si>
  <si>
    <t>2.- Realizar 2 acciones de actualización de Control Único Policial. (Bajo Demanda)</t>
  </si>
  <si>
    <t>3.- Realizar 2 capacitaciones para elementos policiales (Bajo Demanda)</t>
  </si>
  <si>
    <t>Porcentaje de cumplimiento de mesas de trabajo</t>
  </si>
  <si>
    <t>Mesas de trabajo</t>
  </si>
  <si>
    <t>(Mesas de trabajo logradas/Mesas de trabajo programadas)*100</t>
  </si>
  <si>
    <t>Mesas de trabajo logradas</t>
  </si>
  <si>
    <t>Mesas de trabajo programadas</t>
  </si>
  <si>
    <t>Evalúa en qué medida se están llevando a cabo y completando las mesas de trabajo intermunicipales programadas por la Dirección Administrativa y de Profesionalización del Ayuntamiento de Cuautlancingo</t>
  </si>
  <si>
    <t>Describe de manera precisa la proporción de mesas de trabajo programadas que se han completado con éxito por la Dirección Administrativa y de Profesionalización del Ayuntamiento de Cuautlancingo. Se entiende qué está siendo medido y por qué es importante evaluar el cumplimiento de estas actividades</t>
  </si>
  <si>
    <t>Es altamente relevante para evaluar la eficiencia y la efectividad de la Dirección Administrativa y de Profesionalización en el Ayuntamiento. Mide directamente el grado de cumplimiento de los objetivos establecidos en términos de programación y realización de mesas de trabajo, lo que es esencial para garantizar una gestión administrativa eficaz</t>
  </si>
  <si>
    <t>Es  altamente medible ya que implica calcular el porcentaje de mesas de trabajo realizadas sobre el total de mesas de trabajo programadas. Esto proporciona una medida cuantitativa clara del grado de cumplimiento de los objetivos establecidos, lo que facilita la evaluación del desempeño de la Dirección Administrativa y de Profesionalización</t>
  </si>
  <si>
    <t>Es adecuado para evaluar la gestión y el desempeño de la Dirección Administrativa y de Profesionalización del Ayuntamiento de Cuautlancingo. Proporciona una medida directa y específica del grado de cumplimiento de las actividades programadas</t>
  </si>
  <si>
    <t>Ofrece una aportación marginal al proporcionar información adicional sobre la ejecución de actividades planificadas por la Dirección Administrativa y de Profesionalización</t>
  </si>
  <si>
    <t>1.- Realizar 8 mesas de trabajo municipales o intermunicipales de seguridad pública. (Bajo Demanda)</t>
  </si>
  <si>
    <t>Porcentaje de satisfacción logrado</t>
  </si>
  <si>
    <t>(Víctimas satisfechas/Víctimas atendidas)*100</t>
  </si>
  <si>
    <t xml:space="preserve">Víctimas satisfechas </t>
  </si>
  <si>
    <t>Víctimas satisfechas</t>
  </si>
  <si>
    <t>Víctimas atendidas</t>
  </si>
  <si>
    <t>Dirección de Atención a Víctimas</t>
  </si>
  <si>
    <t xml:space="preserve">Es una medida que evalúa el nivel de satisfacción de las víctimas del delito con los servicios y la atención recibida por parte de la Dirección de Atención a Víctimas </t>
  </si>
  <si>
    <t>Describe de manera precisa el porcentaje de satisfacción de las víctimas del delito con los servicios de atención recibidos de la Dirección de Atención a Víctimas. Se entiende qué está siendo medido y por qué es importante evaluar la satisfacción de las víctimas</t>
  </si>
  <si>
    <t>Es altamente relevante para evaluar la calidad de los servicios de atención a víctimas del delito proporcionados por el la Dirección de Atención a Víctimas. Mide directamente el nivel de satisfacción de las víctimas, lo cual es crucial para garantizar que los servicios sean efectivos y satisfagan las necesidades de las personas afectadas por un delito</t>
  </si>
  <si>
    <t>Es medible ya que implica calcular el porcentaje de víctimas satisfechas sobre el total de víctimas atendidas. Esto proporciona una medida cuantitativa clara del nivel de satisfacción de las víctimas y permite monitorear cambios en el tiempo</t>
  </si>
  <si>
    <t>Es adecuado para evaluar la efectividad y calidad de los servicios de atención a víctimas del delito. Proporciona una medida directa y específica del nivel de satisfacción de las víctimas, lo cual es fundamental para mejorar la prestación de servicios y garantizar la recuperación y el apoyo adecuado a las personas afectadas por un delito</t>
  </si>
  <si>
    <t>Ofrece una aportación marginal al proporcionar información adicional sobre la calidad y efectividad de los servicios de atención a víctimas del delito. Permite identificar áreas de mejora en la prestación de servicios y en la satisfacción de las víctimas, lo que puede llevar a una mayor eficacia y eficiencia en la atención a este grupo vulnerable</t>
  </si>
  <si>
    <t xml:space="preserve">1.- Gestionar y/o solicitar 3 capacitaciones para los integrantes de la Dirección de Atención a Víctimas </t>
  </si>
  <si>
    <t>2.-Realizar 2 capacitaciones en relación a la violencia de género dirigidas al personal de la Secretaria de Seguridad Pública</t>
  </si>
  <si>
    <t>3.-Brindar 12 etapas de atenciones de primer contacto a víctimas del delito</t>
  </si>
  <si>
    <t>Índice de satisfacción</t>
  </si>
  <si>
    <t>(Encuestas con resultado positivo/Encuestas aplicadas)*100</t>
  </si>
  <si>
    <t>Personas satisfechas</t>
  </si>
  <si>
    <t>Encuestas con resultado positivo</t>
  </si>
  <si>
    <t>Encuestas aplicadas</t>
  </si>
  <si>
    <t>Unidad Responsable del indicador del Componente 15:</t>
  </si>
  <si>
    <t>Unidad Responsable del indicador del Componente 14:</t>
  </si>
  <si>
    <t>Unidad Responsable del indicador del Componente 13:</t>
  </si>
  <si>
    <t>Unidad Responsable del indicador del Componente 16:</t>
  </si>
  <si>
    <t>Unidad Responsable del indicador del Componente 17:</t>
  </si>
  <si>
    <t>Unidad Responsable del indicador del Componente 18:</t>
  </si>
  <si>
    <t>Unidad Responsable del indicador del Componente 19:</t>
  </si>
  <si>
    <t>Unidad Responsable del indicador del Componente 20:</t>
  </si>
  <si>
    <t>Unidad Responsable del indicador del Componente 21:</t>
  </si>
  <si>
    <t xml:space="preserve"> Evalúa el nivel de satisfacción de la ciudadanía con los servicios proporcionados por la Dirección de Atención a Víctimas</t>
  </si>
  <si>
    <t>Describe de manera precisa el índice de satisfacción de la ciudadanía con los servicios proporcionados por la Dirección de Atención a Víctimas. Se entiende qué está siendo medido y por qué es importante evaluar la satisfacción de los ciudadanos con estos servicios</t>
  </si>
  <si>
    <t>Es relevante para evaluar la efectividad y calidad de los servicios de atención a víctimas proporcionados por la Dirección de Atención a Víctimas. Mide directamente el grado de satisfacción de los usuarios, lo cual es fundamental para asegurar que los servicios satisfagan las necesidades de la población</t>
  </si>
  <si>
    <t>Es medible, ya que implica recopilar datos sobre la satisfacción de los usuarios a través de encuestas. Esto proporciona una medida cuantitativa clara del grado de satisfacción de los usuarios con los servicios recibidos</t>
  </si>
  <si>
    <t>Es adecuado para evaluar la efectividad y calidad de los servicios de atención a víctimas proporcionados por la Dirección de Atención a Víctimas. Proporciona una medida directa y específica del grado de satisfacción de los usuarios, lo cual es fundamental para mejorar la prestación de servicios y satisfacer las necesidades de las víctimas de manera efectiva</t>
  </si>
  <si>
    <t>El indicador ofrece una aportación marginal al proporcionar información adicional sobre la calidad y efectividad de los servicios de atención a víctimas. Permite identificar áreas de mejora en la prestación de servicios y en la satisfacción de los usuarios, lo que puede llevar a una mayor eficacia y eficiencia en la atención a víctimas</t>
  </si>
  <si>
    <t>1.- Conformar 1 red de apoyo a víctimas (RAV) 2024</t>
  </si>
  <si>
    <t>2.-Realizar 4 capacitaciones para las RAV´S 2024</t>
  </si>
  <si>
    <t>3.-Realizar 3 reuniones con las RAV´S 2023</t>
  </si>
  <si>
    <t>4.-Realizar 6 recorridos de proximidad social para dar a conocer los servicios de la DAV</t>
  </si>
  <si>
    <t>5.-Realizar 6 seguimientos de la red de apoyo escolar a víctimas (RAEV) 2022-2023 con instituciones educativas</t>
  </si>
  <si>
    <t>6.- Realizar durante 6 meses acciones del programa "Somos tu red de apoyo"</t>
  </si>
  <si>
    <t>Tiempo promedio de puestas a disposición</t>
  </si>
  <si>
    <t xml:space="preserve">Horas </t>
  </si>
  <si>
    <t>(Tiempo real/Tiempo estimado)*100</t>
  </si>
  <si>
    <t>Tiempo real</t>
  </si>
  <si>
    <t>Tiempo estimado</t>
  </si>
  <si>
    <t>Dirección de Gestión Policial</t>
  </si>
  <si>
    <t>Se refiere al tiempo medio que transcurre desde que la Dirección de Gestión Policial pone a una persona a disposición del MP hasta que se completa el proceso correspondiente</t>
  </si>
  <si>
    <t>Describe de manera precisa el tiempo promedio que toma completar los procesos de puesta a disposición a cargo de la Dirección de Gestión Policial de Cuautlancingo. Se entiende qué está siendo medido y por qué es importante evaluar la eficiencia en estos procesos</t>
  </si>
  <si>
    <t>relevante para evaluar la eficiencia y celeridad en los procesos policiales de puesta a disposición. Mide directamente el tiempo que transcurre desde que una persona es presentada ante la Dirección de Gestión Policial hasta que se completa el proceso correspondiente. Esto es fundamental para garantizar una administración de justicia eficaz y una respuesta policial oportuna</t>
  </si>
  <si>
    <t>Es medible ya que implica calcular el tiempo promedio que transcurre en los procesos de puesta a disposición. Se pueden recopilar datos sobre el tiempo de inicio y finalización de cada proceso para calcular este indicador, lo que proporciona una medida cuantitativa clara de la eficiencia en estos procedimientos</t>
  </si>
  <si>
    <t>Es adecuado para evaluar la eficiencia en los procesos policiales de puesta a disposición de la Dirección de Gestión Policial de Cuautlancingo. Proporciona una medida directa y específica del tiempo que transcurre en estos procesos, lo cual es fundamental para identificar posibles demoras o cuellos de botella y mejorar la eficiencia en la administración de justicia</t>
  </si>
  <si>
    <t>Ofrece una aportación marginal al proporcionar información adicional sobre la eficiencia en los procesos policiales de puesta a disposición. Permite identificar áreas de mejora en la gestión de estos procedimientos, lo que puede conducir a una mayor eficacia y eficiencia en la administración de justicia y en la respuesta policial</t>
  </si>
  <si>
    <t>1.- Brindar 12 etapas de asesorías en puestas a disposición que realice el estado de fuerza</t>
  </si>
  <si>
    <t>2.-Participar en 12 etapas de puestas a disposición que realice el estado de fuerza</t>
  </si>
  <si>
    <t xml:space="preserve">3.-Realizar 12 etapas de atención y seguimiento a asuntos jurídicos </t>
  </si>
  <si>
    <t>Porcentaje de asuntos jurídicos atendidos</t>
  </si>
  <si>
    <t xml:space="preserve">Asuntos jurídicos </t>
  </si>
  <si>
    <t>(Asuntos jurídicos atendidos/Asuntos recibidos)*100</t>
  </si>
  <si>
    <t>Asuntos jurídicos atendidos</t>
  </si>
  <si>
    <t>Asuntos recibidos</t>
  </si>
  <si>
    <t>Es una medida que evalúa la eficiencia y la capacidad de respuesta de la Dirección de Gestión Policial en la gestión de asuntos legales o jurídicos dentro de su área de competencia</t>
  </si>
  <si>
    <t>Describe de manera precisa el porcentaje de asuntos jurídicos que son atendidos por la Dirección de Gestión Policial en comparación con el total de asuntos recibidos. Se entiende qué está siendo medido y por qué es importante evaluar la capacidad de gestión legal de esta Dirección</t>
  </si>
  <si>
    <t>Es relevante para evaluar la eficiencia y la capacidad de respuesta de la Dirección de Gestión Policial en la gestión de asuntos legales dentro de su ámbito de competencia. Mide directamente la proporción de asuntos jurídicos que son atendidos, lo cual es fundamental para asegurar un adecuado manejo de la legalidad dentro de la institución policial</t>
  </si>
  <si>
    <t>Es medible ya que implica calcular el porcentaje de asuntos jurídicos atendidos en relación con el total de asuntos recibidos por la Dirección de Gestión Policial. Esto proporciona una medida cuantitativa clara del desempeño de la Dirección en la gestión legal</t>
  </si>
  <si>
    <t>Es adecuado para evaluar la eficiencia y la capacidad de gestión legal de la Dirección de Gestión Policial. Proporciona una medida directa y específica del porcentaje de asuntos jurídicos atendidos, lo cual es fundamental para evaluar su desempeño en este aspecto</t>
  </si>
  <si>
    <t>Ofrece una aportación marginal al proporcionar información adicional sobre la capacidad de la Dirección de Gestión Policial para atender asuntos legales. Permite identificar áreas de mejora en la gestión legal y evaluar su impacto en el funcionamiento general de la institución policial</t>
  </si>
  <si>
    <t xml:space="preserve">1.- Realizar 12 etapas de atención y seguimiento a asuntos jurídicos </t>
  </si>
  <si>
    <t>COMPONENTE 9</t>
  </si>
  <si>
    <t>COMPONENTE 10</t>
  </si>
  <si>
    <t>COMPONENTE 11</t>
  </si>
  <si>
    <t>COMPONENTE 12</t>
  </si>
  <si>
    <t>COMPONENTE 13</t>
  </si>
  <si>
    <t>COMPONENTE 14</t>
  </si>
  <si>
    <t>COMPONENTE 15</t>
  </si>
  <si>
    <t>COMPONENTE 16</t>
  </si>
  <si>
    <t>COMPONENTE 17</t>
  </si>
  <si>
    <t>COMPONENTE 18</t>
  </si>
  <si>
    <t>COMPONENTE 19</t>
  </si>
  <si>
    <t>COMPONENTE 20</t>
  </si>
  <si>
    <t>COMPONENTE 21</t>
  </si>
  <si>
    <t>Porcentaje de satisfacción de la entrega de cartillas del SMN</t>
  </si>
  <si>
    <t xml:space="preserve">Jóvenes </t>
  </si>
  <si>
    <t>(Jóvenes satisfechos/Jóvenes encuestados)*100</t>
  </si>
  <si>
    <t>Jóvenes satisfechos</t>
  </si>
  <si>
    <t>Jóvenes encuestados</t>
  </si>
  <si>
    <t>Junta de Reclutamiento</t>
  </si>
  <si>
    <t>Es una medida que evalúa el grado de satisfacción de los ciudadanos con el proceso de entrega de cartillas del Servicio Militar Nacional (SMN) por parte de la Junta de Reclutamiento de Cuautlancingo</t>
  </si>
  <si>
    <t>Describe de manera precisa el porcentaje de satisfacción de los ciudadanos con el proceso de entrega de cartillas del Servicio Militar Nacional por parte de la Junta de Reclutamiento de Cuautlancingo. Se entiende qué está siendo medido y por qué es importante evaluar la satisfacción de los ciudadanos con este proceso</t>
  </si>
  <si>
    <t>Es relevante para evaluar la calidad del servicio proporcionado por la Junta de Reclutamiento de Cuautlancingo en la entrega de cartillas del Servicio Militar Nacional. Mide directamente el nivel de satisfacción de los ciudadanos con este proceso, lo cual es fundamental para garantizar un servicio eficiente y satisfactorio</t>
  </si>
  <si>
    <t>Es medible ya que implica recopilar datos sobre el nivel de satisfacción de los ciudadanos mediante encuestas u otros métodos de retroalimentación. Esto proporciona una medida cuantitativa clara del grado de satisfacción con el proceso de entrega de cartillas del Servicio Militar Nacional</t>
  </si>
  <si>
    <t>Es adecuado para evaluar la calidad del servicio proporcionado por la Junta de Reclutamiento de Cuautlancingo en la entrega de cartillas del Servicio Militar Nacional. Proporciona una medida directa y específica del nivel de satisfacción de los ciudadanos, lo cual es fundamental para mejorar la calidad del servicio y garantizar la satisfacción de los usuarios</t>
  </si>
  <si>
    <t>Ofrece una aportación marginal al proporcionar información adicional sobre la calidad del servicio en la entrega de cartillas del Servicio Militar Nacional. Permite identificar áreas de mejora en el proceso y evaluar su impacto en la satisfacción de los ciudadanos, lo que puede contribuir a una entrega más eficiente y satisfactoria de las cartillas del SMN</t>
  </si>
  <si>
    <t>1.- Expedir 700 cartillas del Servicio Militar Nacional (Bajo demanda)</t>
  </si>
  <si>
    <t>2.-Expedir 5 constancias de inexistencia de registro (Bajo demanda)</t>
  </si>
  <si>
    <t xml:space="preserve">3.-Realizar 1 sorteo anual del Servicio Militar Nacional </t>
  </si>
  <si>
    <t xml:space="preserve">4.-Colocar 10 lonas para emitir convocatoria del Servicio Militar Nacional </t>
  </si>
  <si>
    <t xml:space="preserve">5.-Colocar 10 tabloides para informar la fecha del sorteo del Servicio Militar Nacional </t>
  </si>
  <si>
    <t xml:space="preserve">6-Realizar 1 informe de cierre anual a la 25 zona militar </t>
  </si>
  <si>
    <t>Porcentaje de cumplimiento de las etapas de requisición</t>
  </si>
  <si>
    <t>(Etapas cumplidas/Etapas programadas)*100</t>
  </si>
  <si>
    <t xml:space="preserve">Etapas </t>
  </si>
  <si>
    <t>Etapas cumplidas</t>
  </si>
  <si>
    <t>Etapas programadas</t>
  </si>
  <si>
    <t>Juzgado Municipal</t>
  </si>
  <si>
    <t xml:space="preserve">Se refiere a la medida del grado en que se completan satisfactoriamente todas las etapas necesarias para dotar de requisiciones al Juzgado Municipal de Cuautlancingo </t>
  </si>
  <si>
    <t>Describe de manera precisa el porcentaje de cumplimiento de las etapas de requisición en el Juzgado Municipal de Cuautlancingo.</t>
  </si>
  <si>
    <t>Es relevante para evaluar la eficiencia y efectividad del proceso de gestión de requisiciones en el Juzgado Municipal</t>
  </si>
  <si>
    <t>Es medible ya que implica recopilar datos sobre el número de requisiciones en las que se han cumplido todas las etapas requeridas</t>
  </si>
  <si>
    <t>Es adecuado para evaluar la eficiencia y efectividad del proceso de gestión de requisiciones en el Juzgado Municipal de Cuautlancingo</t>
  </si>
  <si>
    <t>Ofrece una aportación marginal al proporcionar información adicional sobre el proceso de gestión de requisiciones en el juzgado</t>
  </si>
  <si>
    <t>1.- Dotar en 12 etapas de requisiciones de material de operación al juzgado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</si>
</sst>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4" x14ac:knownFonts="1">
    <font>
      <sz val="10"/>
      <name val="Arial"/>
      <family val="2"/>
    </font>
    <font>
      <sz val="11"/>
      <color theme="1"/>
      <name val="Calibri"/>
      <family val="2"/>
      <scheme val="minor"/>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18"/>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b/>
      <sz val="12"/>
      <color theme="1"/>
      <name val="Calibri Light"/>
      <family val="2"/>
      <scheme val="major"/>
    </font>
    <font>
      <b/>
      <sz val="11"/>
      <name val="Montserrat"/>
    </font>
    <font>
      <sz val="11"/>
      <name val="Montserrat"/>
      <family val="3"/>
    </font>
  </fonts>
  <fills count="20">
    <fill>
      <patternFill patternType="none"/>
    </fill>
    <fill>
      <patternFill patternType="gray125"/>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55">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dotted">
        <color indexed="64"/>
      </top>
      <bottom/>
      <diagonal/>
    </border>
    <border>
      <left/>
      <right/>
      <top style="dotted">
        <color indexed="64"/>
      </top>
      <bottom/>
      <diagonal/>
    </border>
    <border>
      <left/>
      <right/>
      <top/>
      <bottom style="thin">
        <color indexed="64"/>
      </bottom>
      <diagonal/>
    </border>
  </borders>
  <cellStyleXfs count="9">
    <xf numFmtId="0" fontId="0" fillId="0" borderId="0"/>
    <xf numFmtId="44" fontId="2" fillId="0" borderId="0" applyFont="0" applyFill="0" applyBorder="0" applyAlignment="0" applyProtection="0"/>
    <xf numFmtId="0" fontId="1" fillId="0" borderId="0"/>
    <xf numFmtId="0" fontId="17" fillId="0" borderId="0" applyNumberFormat="0" applyFill="0" applyBorder="0" applyAlignment="0" applyProtection="0"/>
    <xf numFmtId="0" fontId="2" fillId="0" borderId="0"/>
    <xf numFmtId="0" fontId="1" fillId="0" borderId="0"/>
    <xf numFmtId="0" fontId="1" fillId="0" borderId="0"/>
    <xf numFmtId="9" fontId="2" fillId="0" borderId="0" applyFont="0" applyFill="0" applyBorder="0" applyAlignment="0" applyProtection="0"/>
    <xf numFmtId="9" fontId="2" fillId="0" borderId="0" applyFont="0" applyFill="0" applyBorder="0" applyAlignment="0" applyProtection="0"/>
  </cellStyleXfs>
  <cellXfs count="488">
    <xf numFmtId="0" fontId="0" fillId="0" borderId="0" xfId="0"/>
    <xf numFmtId="0" fontId="4" fillId="0" borderId="0" xfId="0" applyFont="1" applyAlignment="1">
      <alignment horizontal="justify" vertical="top"/>
    </xf>
    <xf numFmtId="0" fontId="5" fillId="0" borderId="0" xfId="0" applyFont="1" applyAlignment="1">
      <alignment horizontal="left" vertical="center" wrapText="1"/>
    </xf>
    <xf numFmtId="0" fontId="6" fillId="0" borderId="0" xfId="0" applyFont="1" applyAlignment="1">
      <alignment horizontal="center"/>
    </xf>
    <xf numFmtId="0" fontId="4" fillId="0" borderId="0" xfId="2" applyFont="1" applyAlignment="1">
      <alignment horizontal="justify" vertical="top"/>
    </xf>
    <xf numFmtId="0" fontId="8" fillId="0" borderId="0" xfId="2" applyFont="1"/>
    <xf numFmtId="0" fontId="9" fillId="0" borderId="0" xfId="0" applyFont="1" applyAlignment="1">
      <alignment horizontal="left" vertical="top"/>
    </xf>
    <xf numFmtId="0" fontId="8" fillId="0" borderId="0" xfId="0" applyFont="1"/>
    <xf numFmtId="0" fontId="10" fillId="0" borderId="0" xfId="0" applyFont="1" applyAlignment="1">
      <alignment horizontal="center" vertical="center" wrapText="1"/>
    </xf>
    <xf numFmtId="0" fontId="13" fillId="0" borderId="0" xfId="0" applyFont="1"/>
    <xf numFmtId="0" fontId="15" fillId="0" borderId="4" xfId="2" applyFont="1" applyBorder="1" applyAlignment="1">
      <alignment horizontal="center" vertical="center"/>
    </xf>
    <xf numFmtId="0" fontId="15" fillId="0" borderId="5" xfId="2" applyFont="1" applyBorder="1" applyAlignment="1">
      <alignment horizontal="justify" vertical="center"/>
    </xf>
    <xf numFmtId="0" fontId="4" fillId="0" borderId="0" xfId="2" applyFont="1" applyAlignment="1">
      <alignment horizontal="justify" vertical="top" wrapText="1"/>
    </xf>
    <xf numFmtId="0" fontId="15" fillId="0" borderId="4" xfId="2" applyFont="1" applyBorder="1" applyAlignment="1">
      <alignment horizontal="justify" vertical="center"/>
    </xf>
    <xf numFmtId="0" fontId="0" fillId="0" borderId="0" xfId="0" applyAlignment="1">
      <alignment horizontal="left"/>
    </xf>
    <xf numFmtId="0" fontId="21" fillId="0" borderId="4" xfId="0" applyFont="1" applyBorder="1" applyAlignment="1">
      <alignment horizontal="justify" vertical="top"/>
    </xf>
    <xf numFmtId="49" fontId="6" fillId="0" borderId="0" xfId="2" applyNumberFormat="1" applyFont="1" applyAlignment="1">
      <alignment wrapText="1"/>
    </xf>
    <xf numFmtId="0" fontId="6" fillId="0" borderId="0" xfId="4" applyFont="1" applyAlignment="1">
      <alignment horizontal="center"/>
    </xf>
    <xf numFmtId="0" fontId="3" fillId="0" borderId="0" xfId="4" applyFont="1" applyAlignment="1">
      <alignment vertical="center"/>
    </xf>
    <xf numFmtId="0" fontId="22" fillId="0" borderId="0" xfId="4" applyFont="1"/>
    <xf numFmtId="0" fontId="3" fillId="0" borderId="0" xfId="4" applyFont="1" applyAlignment="1">
      <alignment vertical="center" wrapText="1"/>
    </xf>
    <xf numFmtId="0" fontId="23" fillId="0" borderId="0" xfId="4" applyFont="1" applyAlignment="1">
      <alignment horizontal="center"/>
    </xf>
    <xf numFmtId="0" fontId="24" fillId="0" borderId="0" xfId="4" applyFont="1" applyAlignment="1">
      <alignment horizontal="justify"/>
    </xf>
    <xf numFmtId="0" fontId="26" fillId="0" borderId="0" xfId="4" applyFont="1" applyAlignment="1">
      <alignment horizontal="justify"/>
    </xf>
    <xf numFmtId="0" fontId="30" fillId="0" borderId="0" xfId="4" applyFont="1" applyAlignment="1">
      <alignment horizontal="center" vertical="center"/>
    </xf>
    <xf numFmtId="0" fontId="4" fillId="0" borderId="0" xfId="6" applyFont="1" applyAlignment="1">
      <alignment horizontal="justify" wrapText="1"/>
    </xf>
    <xf numFmtId="0" fontId="32" fillId="0" borderId="0" xfId="4" applyFont="1" applyAlignment="1">
      <alignment horizontal="center" vertical="center"/>
    </xf>
    <xf numFmtId="0" fontId="30" fillId="9" borderId="0" xfId="4" applyFont="1" applyFill="1" applyAlignment="1">
      <alignment horizontal="center" vertical="center"/>
    </xf>
    <xf numFmtId="0" fontId="7" fillId="9" borderId="0" xfId="4" applyFont="1" applyFill="1" applyAlignment="1">
      <alignment horizontal="center" vertical="center"/>
    </xf>
    <xf numFmtId="0" fontId="32" fillId="9" borderId="0" xfId="4" applyFont="1" applyFill="1" applyAlignment="1">
      <alignment horizontal="center" vertical="center"/>
    </xf>
    <xf numFmtId="49" fontId="19" fillId="10" borderId="0" xfId="3" applyNumberFormat="1" applyFont="1" applyFill="1" applyBorder="1" applyAlignment="1">
      <alignment vertical="center" wrapText="1"/>
    </xf>
    <xf numFmtId="0" fontId="6" fillId="0" borderId="0" xfId="4" applyFont="1" applyAlignment="1">
      <alignment vertical="center" wrapText="1"/>
    </xf>
    <xf numFmtId="0" fontId="6" fillId="0" borderId="0" xfId="4" applyFont="1"/>
    <xf numFmtId="0" fontId="30" fillId="0" borderId="0" xfId="4" applyFont="1" applyAlignment="1">
      <alignment horizontal="center"/>
    </xf>
    <xf numFmtId="0" fontId="2" fillId="0" borderId="0" xfId="4"/>
    <xf numFmtId="0" fontId="24" fillId="0" borderId="0" xfId="4" applyFont="1" applyAlignment="1">
      <alignment horizontal="justify" vertical="center"/>
    </xf>
    <xf numFmtId="0" fontId="31" fillId="0" borderId="0" xfId="6" applyFont="1" applyAlignment="1">
      <alignment horizontal="justify" vertical="top" wrapText="1"/>
    </xf>
    <xf numFmtId="0" fontId="36" fillId="0" borderId="0" xfId="0" applyFont="1" applyAlignment="1">
      <alignment horizontal="left" vertical="top"/>
    </xf>
    <xf numFmtId="0" fontId="37" fillId="0" borderId="0" xfId="0" applyFont="1"/>
    <xf numFmtId="0" fontId="23" fillId="0" borderId="0" xfId="0" applyFont="1" applyAlignment="1">
      <alignment horizontal="center"/>
    </xf>
    <xf numFmtId="0" fontId="29" fillId="8" borderId="20" xfId="0" applyFont="1" applyFill="1" applyBorder="1" applyAlignment="1">
      <alignment horizontal="center" vertical="center" wrapText="1"/>
    </xf>
    <xf numFmtId="0" fontId="42" fillId="0" borderId="0" xfId="0" applyFont="1" applyAlignment="1">
      <alignment horizontal="center"/>
    </xf>
    <xf numFmtId="0" fontId="6" fillId="0" borderId="0" xfId="0" applyFont="1" applyAlignment="1">
      <alignment horizontal="center" vertical="center"/>
    </xf>
    <xf numFmtId="0" fontId="8" fillId="0" borderId="0" xfId="0" applyFont="1" applyAlignment="1">
      <alignment vertical="center"/>
    </xf>
    <xf numFmtId="0" fontId="43" fillId="0" borderId="0" xfId="0" applyFont="1"/>
    <xf numFmtId="0" fontId="3" fillId="0" borderId="0" xfId="0" applyFont="1" applyAlignment="1">
      <alignment vertical="center" wrapText="1"/>
    </xf>
    <xf numFmtId="0" fontId="39" fillId="0" borderId="0" xfId="0" applyFont="1" applyAlignment="1">
      <alignment horizontal="center"/>
    </xf>
    <xf numFmtId="0" fontId="41" fillId="0" borderId="26" xfId="0" applyFont="1" applyBorder="1" applyAlignment="1">
      <alignment horizontal="center" vertical="center"/>
    </xf>
    <xf numFmtId="0" fontId="2" fillId="0" borderId="4" xfId="0" applyFont="1" applyBorder="1" applyAlignment="1">
      <alignment vertical="center" wrapText="1"/>
    </xf>
    <xf numFmtId="0" fontId="5" fillId="0" borderId="0" xfId="0" applyFont="1" applyAlignment="1">
      <alignment horizontal="center" vertical="center"/>
    </xf>
    <xf numFmtId="0" fontId="26" fillId="0" borderId="27" xfId="0" applyFont="1" applyBorder="1" applyAlignment="1">
      <alignment horizontal="center"/>
    </xf>
    <xf numFmtId="0" fontId="5" fillId="0" borderId="0" xfId="4" applyFont="1" applyAlignment="1" applyProtection="1">
      <alignment horizontal="left" vertical="center" wrapText="1"/>
      <protection hidden="1"/>
    </xf>
    <xf numFmtId="0" fontId="11" fillId="0" borderId="0" xfId="4" applyFont="1" applyAlignment="1" applyProtection="1">
      <alignment horizontal="center" vertical="center" wrapText="1"/>
      <protection hidden="1"/>
    </xf>
    <xf numFmtId="0" fontId="11" fillId="0" borderId="0" xfId="4" applyFont="1" applyAlignment="1" applyProtection="1">
      <alignment horizontal="left" vertical="center" wrapText="1"/>
      <protection hidden="1"/>
    </xf>
    <xf numFmtId="44" fontId="6" fillId="0" borderId="0" xfId="1" applyFont="1" applyFill="1" applyBorder="1" applyAlignment="1" applyProtection="1">
      <alignment horizontal="center" vertical="center" wrapText="1"/>
      <protection locked="0" hidden="1"/>
    </xf>
    <xf numFmtId="0" fontId="11" fillId="0" borderId="0" xfId="4" applyFont="1" applyAlignment="1" applyProtection="1">
      <alignment vertical="center" wrapText="1"/>
      <protection hidden="1"/>
    </xf>
    <xf numFmtId="0" fontId="5" fillId="0" borderId="31" xfId="4" applyFont="1" applyBorder="1" applyAlignment="1" applyProtection="1">
      <alignment vertical="center" wrapText="1"/>
      <protection hidden="1"/>
    </xf>
    <xf numFmtId="0" fontId="5" fillId="0" borderId="34" xfId="4" applyFont="1" applyBorder="1" applyAlignment="1" applyProtection="1">
      <alignment horizontal="center" vertical="center" wrapText="1"/>
      <protection hidden="1"/>
    </xf>
    <xf numFmtId="0" fontId="12" fillId="0" borderId="0" xfId="0" applyFont="1" applyAlignment="1">
      <alignment horizontal="center"/>
    </xf>
    <xf numFmtId="0" fontId="26" fillId="0" borderId="0" xfId="0" applyFont="1" applyAlignment="1">
      <alignment horizontal="center"/>
    </xf>
    <xf numFmtId="0" fontId="46" fillId="0" borderId="0" xfId="4" applyFont="1" applyAlignment="1">
      <alignment vertical="center"/>
    </xf>
    <xf numFmtId="0" fontId="48" fillId="0" borderId="0" xfId="4" applyFont="1" applyAlignment="1">
      <alignment horizontal="left" vertical="center"/>
    </xf>
    <xf numFmtId="0" fontId="48" fillId="0" borderId="0" xfId="4" applyFont="1" applyAlignment="1">
      <alignment vertical="center"/>
    </xf>
    <xf numFmtId="0" fontId="5" fillId="13" borderId="20" xfId="4" applyFont="1" applyFill="1" applyBorder="1" applyAlignment="1">
      <alignment horizontal="right" vertical="center" wrapText="1"/>
    </xf>
    <xf numFmtId="0" fontId="48" fillId="0" borderId="0" xfId="4" applyFont="1" applyAlignment="1">
      <alignment horizontal="left"/>
    </xf>
    <xf numFmtId="0" fontId="48" fillId="0" borderId="0" xfId="4" applyFont="1"/>
    <xf numFmtId="0" fontId="5" fillId="13" borderId="36" xfId="4" applyFont="1" applyFill="1" applyBorder="1" applyAlignment="1">
      <alignment horizontal="right" vertical="center" wrapText="1"/>
    </xf>
    <xf numFmtId="0" fontId="5" fillId="13" borderId="23" xfId="4" applyFont="1" applyFill="1" applyBorder="1" applyAlignment="1">
      <alignment horizontal="right" vertical="center" wrapText="1"/>
    </xf>
    <xf numFmtId="0" fontId="48" fillId="0" borderId="20" xfId="4" applyFont="1" applyBorder="1" applyAlignment="1">
      <alignment horizontal="center" vertical="center"/>
    </xf>
    <xf numFmtId="0" fontId="57" fillId="13" borderId="20" xfId="4" applyFont="1" applyFill="1" applyBorder="1" applyAlignment="1">
      <alignment vertical="center" wrapText="1"/>
    </xf>
    <xf numFmtId="0" fontId="5" fillId="13" borderId="20" xfId="4" applyFont="1" applyFill="1" applyBorder="1" applyAlignment="1">
      <alignment vertical="center" wrapText="1"/>
    </xf>
    <xf numFmtId="0" fontId="5" fillId="13" borderId="39" xfId="4" applyFont="1" applyFill="1" applyBorder="1" applyAlignment="1">
      <alignment horizontal="right" vertical="center" wrapText="1"/>
    </xf>
    <xf numFmtId="0" fontId="57" fillId="15" borderId="20" xfId="4" applyFont="1" applyFill="1" applyBorder="1" applyAlignment="1">
      <alignment horizontal="center" vertical="center" wrapText="1"/>
    </xf>
    <xf numFmtId="0" fontId="8" fillId="0" borderId="20" xfId="4" applyFont="1" applyBorder="1" applyAlignment="1">
      <alignment horizontal="center" vertical="center"/>
    </xf>
    <xf numFmtId="0" fontId="57" fillId="16" borderId="20" xfId="4" applyFont="1" applyFill="1" applyBorder="1" applyAlignment="1">
      <alignment horizontal="center" vertical="center" wrapText="1"/>
    </xf>
    <xf numFmtId="0" fontId="57" fillId="17" borderId="20" xfId="4" applyFont="1" applyFill="1" applyBorder="1" applyAlignment="1">
      <alignment horizontal="center" vertical="center" wrapText="1"/>
    </xf>
    <xf numFmtId="0" fontId="5" fillId="0" borderId="0" xfId="4" applyFont="1" applyAlignment="1">
      <alignment horizontal="right" vertical="center" wrapText="1"/>
    </xf>
    <xf numFmtId="0" fontId="53" fillId="0" borderId="0" xfId="4" applyFont="1" applyAlignment="1">
      <alignment horizontal="left" vertical="center" wrapText="1"/>
    </xf>
    <xf numFmtId="0" fontId="51" fillId="18" borderId="0" xfId="4" applyFont="1" applyFill="1" applyAlignment="1">
      <alignment horizontal="center" vertical="center"/>
    </xf>
    <xf numFmtId="0" fontId="41" fillId="13" borderId="12" xfId="4" applyFont="1" applyFill="1" applyBorder="1" applyAlignment="1">
      <alignment horizontal="center" vertical="center"/>
    </xf>
    <xf numFmtId="0" fontId="51" fillId="0" borderId="12" xfId="4" applyFont="1" applyBorder="1" applyAlignment="1">
      <alignment horizontal="center" vertical="center"/>
    </xf>
    <xf numFmtId="0" fontId="51" fillId="0" borderId="20" xfId="4" applyFont="1" applyBorder="1" applyAlignment="1">
      <alignment horizontal="center" vertical="center"/>
    </xf>
    <xf numFmtId="0" fontId="53" fillId="0" borderId="20" xfId="4" applyFont="1" applyBorder="1" applyAlignment="1">
      <alignment horizontal="left" vertical="center" wrapText="1"/>
    </xf>
    <xf numFmtId="0" fontId="64" fillId="0" borderId="0" xfId="4" applyFont="1" applyAlignment="1">
      <alignment horizontal="center" vertical="center"/>
    </xf>
    <xf numFmtId="49" fontId="7" fillId="7" borderId="0" xfId="2" applyNumberFormat="1" applyFont="1" applyFill="1" applyAlignment="1">
      <alignment horizontal="center" vertical="center" wrapText="1"/>
    </xf>
    <xf numFmtId="0" fontId="11" fillId="0" borderId="0" xfId="4" applyFont="1" applyAlignment="1">
      <alignment horizontal="center" vertical="center" wrapText="1"/>
    </xf>
    <xf numFmtId="0" fontId="6" fillId="0" borderId="0" xfId="4" applyFont="1" applyAlignment="1">
      <alignment horizontal="center" vertical="center"/>
    </xf>
    <xf numFmtId="0" fontId="52" fillId="0" borderId="0" xfId="4" applyFont="1" applyAlignment="1">
      <alignment horizontal="center" vertical="center"/>
    </xf>
    <xf numFmtId="0" fontId="51" fillId="12" borderId="0" xfId="4" applyFont="1" applyFill="1" applyAlignment="1">
      <alignment horizontal="center" vertical="center"/>
    </xf>
    <xf numFmtId="0" fontId="54" fillId="0" borderId="27" xfId="4" applyFont="1" applyBorder="1" applyAlignment="1">
      <alignment horizontal="center" vertical="center"/>
    </xf>
    <xf numFmtId="0" fontId="54" fillId="0" borderId="0" xfId="4" applyFont="1" applyAlignment="1">
      <alignment horizontal="center" vertical="center"/>
    </xf>
    <xf numFmtId="0" fontId="57" fillId="13" borderId="20" xfId="4" applyFont="1" applyFill="1" applyBorder="1" applyAlignment="1">
      <alignment horizontal="center" vertical="center" wrapText="1"/>
    </xf>
    <xf numFmtId="0" fontId="48" fillId="0" borderId="0" xfId="4" applyFont="1" applyAlignment="1">
      <alignment horizontal="center" vertical="center"/>
    </xf>
    <xf numFmtId="0" fontId="58" fillId="13" borderId="0" xfId="4" applyFont="1" applyFill="1" applyAlignment="1">
      <alignment horizontal="center" vertical="center" wrapText="1"/>
    </xf>
    <xf numFmtId="0" fontId="53" fillId="0" borderId="0" xfId="4" applyFont="1" applyAlignment="1">
      <alignment horizontal="center" vertical="center" wrapText="1"/>
    </xf>
    <xf numFmtId="0" fontId="6" fillId="0" borderId="0" xfId="4" applyFont="1" applyAlignment="1">
      <alignment horizontal="center" vertical="center" wrapText="1"/>
    </xf>
    <xf numFmtId="0" fontId="5" fillId="13" borderId="46" xfId="4" applyFont="1" applyFill="1" applyBorder="1" applyAlignment="1">
      <alignment vertical="center" wrapText="1"/>
    </xf>
    <xf numFmtId="0" fontId="5" fillId="13" borderId="15" xfId="4" applyFont="1" applyFill="1" applyBorder="1" applyAlignment="1">
      <alignment vertical="center" wrapText="1"/>
    </xf>
    <xf numFmtId="0" fontId="5" fillId="13" borderId="15" xfId="4" applyFont="1" applyFill="1" applyBorder="1" applyAlignment="1">
      <alignment horizontal="right" vertical="center" wrapText="1"/>
    </xf>
    <xf numFmtId="0" fontId="5" fillId="13" borderId="47" xfId="4" applyFont="1" applyFill="1" applyBorder="1" applyAlignment="1">
      <alignment vertical="center" wrapText="1"/>
    </xf>
    <xf numFmtId="0" fontId="58" fillId="0" borderId="0" xfId="4" applyFont="1" applyAlignment="1">
      <alignment horizontal="center" vertical="center" wrapText="1"/>
    </xf>
    <xf numFmtId="9" fontId="59" fillId="0" borderId="0" xfId="7" applyFont="1" applyFill="1" applyBorder="1" applyAlignment="1">
      <alignment horizontal="center" vertical="center"/>
    </xf>
    <xf numFmtId="0" fontId="57" fillId="0" borderId="0" xfId="4" applyFont="1" applyAlignment="1">
      <alignment horizontal="center" vertical="center" wrapText="1"/>
    </xf>
    <xf numFmtId="0" fontId="60" fillId="0" borderId="0" xfId="4" applyFont="1" applyAlignment="1">
      <alignment horizontal="center" vertical="center" wrapText="1"/>
    </xf>
    <xf numFmtId="0" fontId="51" fillId="18" borderId="5" xfId="4" applyFont="1" applyFill="1" applyBorder="1" applyAlignment="1">
      <alignment horizontal="center" vertical="center"/>
    </xf>
    <xf numFmtId="0" fontId="5" fillId="13" borderId="0" xfId="4" applyFont="1" applyFill="1" applyAlignment="1">
      <alignment horizontal="center" vertical="center" wrapText="1"/>
    </xf>
    <xf numFmtId="0" fontId="41" fillId="13" borderId="0" xfId="4" applyFont="1" applyFill="1" applyAlignment="1">
      <alignment horizontal="center" vertical="center" wrapText="1"/>
    </xf>
    <xf numFmtId="0" fontId="51" fillId="0" borderId="0" xfId="4" applyFont="1" applyAlignment="1">
      <alignment horizontal="center" vertical="center"/>
    </xf>
    <xf numFmtId="0" fontId="46" fillId="0" borderId="20" xfId="4" applyFont="1" applyBorder="1" applyAlignment="1">
      <alignment vertical="center"/>
    </xf>
    <xf numFmtId="0" fontId="46" fillId="0" borderId="0" xfId="4" applyFont="1" applyAlignment="1">
      <alignment horizontal="center" vertical="center"/>
    </xf>
    <xf numFmtId="0" fontId="65" fillId="0" borderId="0" xfId="4" applyFont="1" applyAlignment="1">
      <alignment vertical="center"/>
    </xf>
    <xf numFmtId="0" fontId="48" fillId="0" borderId="1" xfId="4" applyFont="1" applyBorder="1" applyAlignment="1">
      <alignment horizontal="center" vertical="center"/>
    </xf>
    <xf numFmtId="0" fontId="5" fillId="13" borderId="48" xfId="4" applyFont="1" applyFill="1" applyBorder="1" applyAlignment="1">
      <alignment vertical="center" wrapText="1"/>
    </xf>
    <xf numFmtId="0" fontId="51" fillId="18" borderId="50" xfId="4" applyFont="1" applyFill="1" applyBorder="1" applyAlignment="1">
      <alignment horizontal="center" vertical="center"/>
    </xf>
    <xf numFmtId="0" fontId="41" fillId="13" borderId="50" xfId="4" applyFont="1" applyFill="1" applyBorder="1" applyAlignment="1">
      <alignment horizontal="center" vertical="center" wrapText="1"/>
    </xf>
    <xf numFmtId="49" fontId="11" fillId="6" borderId="7" xfId="3" applyNumberFormat="1" applyFont="1" applyFill="1" applyBorder="1" applyAlignment="1">
      <alignment vertical="center" wrapText="1"/>
    </xf>
    <xf numFmtId="0" fontId="39" fillId="0" borderId="27" xfId="0" applyFont="1" applyBorder="1" applyAlignment="1">
      <alignment horizontal="center" vertical="center"/>
    </xf>
    <xf numFmtId="0" fontId="29" fillId="0" borderId="27" xfId="0" applyFont="1" applyBorder="1" applyAlignment="1">
      <alignment horizontal="center" vertical="center" wrapText="1"/>
    </xf>
    <xf numFmtId="0" fontId="29" fillId="8" borderId="18" xfId="0" applyFont="1" applyFill="1" applyBorder="1" applyAlignment="1">
      <alignment vertical="center" wrapText="1"/>
    </xf>
    <xf numFmtId="0" fontId="41" fillId="3" borderId="20" xfId="0" applyFont="1" applyFill="1" applyBorder="1" applyAlignment="1">
      <alignment horizontal="center" vertical="center" wrapText="1"/>
    </xf>
    <xf numFmtId="0" fontId="41" fillId="3" borderId="20" xfId="0" applyFont="1" applyFill="1" applyBorder="1" applyAlignment="1">
      <alignment horizontal="center" vertical="center"/>
    </xf>
    <xf numFmtId="0" fontId="0" fillId="0" borderId="0" xfId="0" applyAlignment="1">
      <alignment horizontal="center"/>
    </xf>
    <xf numFmtId="0" fontId="2" fillId="0" borderId="0" xfId="0" applyFont="1" applyAlignment="1">
      <alignment horizontal="center"/>
    </xf>
    <xf numFmtId="0" fontId="51" fillId="12" borderId="9" xfId="4" applyFont="1" applyFill="1" applyBorder="1" applyAlignment="1">
      <alignment vertical="center"/>
    </xf>
    <xf numFmtId="0" fontId="51" fillId="12" borderId="0" xfId="4" applyFont="1" applyFill="1" applyAlignment="1">
      <alignment vertical="center"/>
    </xf>
    <xf numFmtId="0" fontId="46" fillId="19" borderId="20" xfId="4" applyFont="1" applyFill="1" applyBorder="1" applyAlignment="1">
      <alignment vertical="center"/>
    </xf>
    <xf numFmtId="0" fontId="48" fillId="19" borderId="20" xfId="4" applyFont="1" applyFill="1" applyBorder="1" applyAlignment="1">
      <alignment vertical="center"/>
    </xf>
    <xf numFmtId="0" fontId="53" fillId="19" borderId="20" xfId="4" applyFont="1" applyFill="1" applyBorder="1" applyAlignment="1">
      <alignment horizontal="left" vertical="center" wrapText="1"/>
    </xf>
    <xf numFmtId="0" fontId="71" fillId="0" borderId="20" xfId="4" applyFont="1" applyBorder="1" applyAlignment="1">
      <alignment horizontal="center" vertical="center" wrapText="1"/>
    </xf>
    <xf numFmtId="0" fontId="71" fillId="0" borderId="12" xfId="4" applyFont="1" applyBorder="1" applyAlignment="1">
      <alignment horizontal="center" vertical="center" wrapText="1"/>
    </xf>
    <xf numFmtId="0" fontId="71" fillId="19" borderId="12" xfId="4" applyFont="1" applyFill="1" applyBorder="1" applyAlignment="1">
      <alignment horizontal="center" vertical="center" wrapText="1"/>
    </xf>
    <xf numFmtId="0" fontId="71" fillId="19" borderId="20" xfId="4" applyFont="1" applyFill="1" applyBorder="1" applyAlignment="1">
      <alignment horizontal="center" vertical="center" wrapText="1"/>
    </xf>
    <xf numFmtId="0" fontId="71" fillId="0" borderId="20" xfId="4" applyFont="1" applyBorder="1" applyAlignment="1">
      <alignment horizontal="center" vertical="center"/>
    </xf>
    <xf numFmtId="0" fontId="46" fillId="0" borderId="20" xfId="4" applyFont="1" applyBorder="1" applyAlignment="1">
      <alignment horizontal="center" vertical="center" wrapText="1"/>
    </xf>
    <xf numFmtId="0" fontId="46" fillId="19" borderId="20" xfId="4" applyFont="1" applyFill="1" applyBorder="1" applyAlignment="1">
      <alignment horizontal="center" vertical="center" wrapText="1"/>
    </xf>
    <xf numFmtId="0" fontId="48" fillId="19" borderId="20" xfId="4" applyFont="1" applyFill="1" applyBorder="1" applyAlignment="1">
      <alignment horizontal="center" vertical="center" wrapText="1"/>
    </xf>
    <xf numFmtId="0" fontId="48" fillId="0" borderId="20" xfId="4" applyFont="1" applyBorder="1" applyAlignment="1">
      <alignment horizontal="center" vertical="center" wrapText="1"/>
    </xf>
    <xf numFmtId="0" fontId="14" fillId="12" borderId="20" xfId="0" applyFont="1" applyFill="1" applyBorder="1" applyAlignment="1">
      <alignment horizontal="center" vertical="center" wrapText="1"/>
    </xf>
    <xf numFmtId="0" fontId="52" fillId="0" borderId="20" xfId="4" applyFont="1" applyBorder="1" applyAlignment="1">
      <alignment horizontal="center" vertical="center" wrapText="1"/>
    </xf>
    <xf numFmtId="0" fontId="6" fillId="0" borderId="0" xfId="0" applyFont="1" applyAlignment="1">
      <alignment horizontal="center" vertical="center" wrapText="1"/>
    </xf>
    <xf numFmtId="0" fontId="41" fillId="0" borderId="12" xfId="4" applyFont="1" applyBorder="1" applyAlignment="1">
      <alignment horizontal="center" vertical="center"/>
    </xf>
    <xf numFmtId="0" fontId="41" fillId="0" borderId="20" xfId="4" applyFont="1" applyBorder="1" applyAlignment="1">
      <alignment horizontal="center" vertical="center"/>
    </xf>
    <xf numFmtId="0" fontId="52" fillId="0" borderId="20" xfId="4" applyFont="1" applyBorder="1" applyAlignment="1">
      <alignment horizontal="left" vertical="center" wrapText="1"/>
    </xf>
    <xf numFmtId="9" fontId="41" fillId="0" borderId="12" xfId="4" applyNumberFormat="1" applyFont="1" applyBorder="1" applyAlignment="1">
      <alignment horizontal="center" vertical="center"/>
    </xf>
    <xf numFmtId="9" fontId="41" fillId="0" borderId="20" xfId="8" applyFont="1" applyBorder="1" applyAlignment="1">
      <alignment horizontal="center" vertical="center"/>
    </xf>
    <xf numFmtId="0" fontId="46" fillId="0" borderId="20" xfId="4" applyFont="1" applyBorder="1" applyAlignment="1">
      <alignment vertical="center" wrapText="1"/>
    </xf>
    <xf numFmtId="0" fontId="41" fillId="0" borderId="12" xfId="4" applyFont="1" applyBorder="1" applyAlignment="1">
      <alignment horizontal="center" vertical="center" wrapText="1"/>
    </xf>
    <xf numFmtId="0" fontId="41" fillId="0" borderId="20" xfId="4" applyFont="1" applyBorder="1" applyAlignment="1">
      <alignment horizontal="center" vertical="center" wrapText="1"/>
    </xf>
    <xf numFmtId="0" fontId="12" fillId="0" borderId="20" xfId="4" applyFont="1" applyBorder="1" applyAlignment="1">
      <alignment horizontal="center" vertical="center" wrapText="1"/>
    </xf>
    <xf numFmtId="0" fontId="12" fillId="19" borderId="20" xfId="4" applyFont="1" applyFill="1" applyBorder="1" applyAlignment="1">
      <alignment horizontal="center" vertical="center" wrapText="1"/>
    </xf>
    <xf numFmtId="0" fontId="73" fillId="19" borderId="20" xfId="4" applyFont="1" applyFill="1" applyBorder="1" applyAlignment="1">
      <alignment horizontal="center" vertical="center" wrapText="1"/>
    </xf>
    <xf numFmtId="0" fontId="73" fillId="0" borderId="20" xfId="4" applyFont="1" applyBorder="1" applyAlignment="1">
      <alignment horizontal="center" vertical="center" wrapText="1"/>
    </xf>
    <xf numFmtId="9" fontId="41" fillId="0" borderId="12" xfId="4" applyNumberFormat="1" applyFont="1" applyBorder="1" applyAlignment="1">
      <alignment horizontal="center" vertical="center" wrapText="1"/>
    </xf>
    <xf numFmtId="9" fontId="41" fillId="0" borderId="20" xfId="4" applyNumberFormat="1" applyFont="1" applyBorder="1" applyAlignment="1">
      <alignment horizontal="center" vertical="center" wrapText="1"/>
    </xf>
    <xf numFmtId="9" fontId="41" fillId="0" borderId="20" xfId="8" applyFont="1" applyBorder="1" applyAlignment="1">
      <alignment horizontal="center" vertical="center" wrapText="1"/>
    </xf>
    <xf numFmtId="0" fontId="48" fillId="0" borderId="0" xfId="4" applyFont="1" applyAlignment="1">
      <alignment vertical="center" wrapText="1"/>
    </xf>
    <xf numFmtId="0" fontId="48" fillId="0" borderId="0" xfId="4" applyFont="1" applyAlignment="1">
      <alignment horizontal="left" vertical="center" wrapText="1"/>
    </xf>
    <xf numFmtId="0" fontId="48" fillId="0" borderId="0" xfId="4" applyFont="1" applyAlignment="1">
      <alignment horizontal="center" vertical="center" wrapText="1"/>
    </xf>
    <xf numFmtId="9" fontId="41" fillId="0" borderId="20" xfId="4" applyNumberFormat="1" applyFont="1" applyBorder="1" applyAlignment="1">
      <alignment horizontal="center" vertical="center"/>
    </xf>
    <xf numFmtId="0" fontId="46" fillId="0" borderId="20" xfId="4" applyFont="1" applyBorder="1" applyAlignment="1">
      <alignment horizontal="center" vertical="center"/>
    </xf>
    <xf numFmtId="0" fontId="46" fillId="19" borderId="20" xfId="4" applyFont="1" applyFill="1" applyBorder="1" applyAlignment="1">
      <alignment horizontal="center" vertical="center"/>
    </xf>
    <xf numFmtId="0" fontId="48" fillId="19" borderId="20" xfId="4" applyFont="1" applyFill="1" applyBorder="1" applyAlignment="1">
      <alignment horizontal="center" vertical="center"/>
    </xf>
    <xf numFmtId="0" fontId="11" fillId="4" borderId="2" xfId="0" applyFont="1" applyFill="1" applyBorder="1" applyAlignment="1">
      <alignment horizontal="left" wrapText="1"/>
    </xf>
    <xf numFmtId="0" fontId="12" fillId="0" borderId="3" xfId="0" applyFont="1" applyBorder="1" applyAlignment="1">
      <alignment horizontal="center"/>
    </xf>
    <xf numFmtId="0" fontId="11" fillId="4" borderId="2" xfId="0" applyFont="1" applyFill="1" applyBorder="1" applyAlignment="1">
      <alignment horizontal="left" vertical="center" wrapText="1"/>
    </xf>
    <xf numFmtId="0" fontId="3" fillId="0" borderId="0" xfId="0" applyFont="1" applyAlignment="1">
      <alignment horizontal="center" vertical="center" wrapText="1"/>
    </xf>
    <xf numFmtId="49" fontId="7" fillId="2" borderId="1" xfId="2" applyNumberFormat="1" applyFont="1" applyFill="1" applyBorder="1" applyAlignment="1">
      <alignment horizontal="center" vertical="center" wrapText="1"/>
    </xf>
    <xf numFmtId="49" fontId="7" fillId="2" borderId="0" xfId="2" applyNumberFormat="1" applyFont="1" applyFill="1" applyAlignment="1">
      <alignment horizontal="center" vertical="center" wrapText="1"/>
    </xf>
    <xf numFmtId="49" fontId="7" fillId="3" borderId="0" xfId="2" applyNumberFormat="1" applyFont="1" applyFill="1" applyAlignment="1">
      <alignment horizontal="center" vertical="center" wrapText="1"/>
    </xf>
    <xf numFmtId="49" fontId="12" fillId="0" borderId="3" xfId="0" applyNumberFormat="1" applyFont="1" applyBorder="1" applyAlignment="1">
      <alignment horizontal="center"/>
    </xf>
    <xf numFmtId="0" fontId="11" fillId="4" borderId="2" xfId="0" applyFont="1" applyFill="1" applyBorder="1" applyAlignment="1">
      <alignment horizontal="left" vertical="center"/>
    </xf>
    <xf numFmtId="0" fontId="12" fillId="0" borderId="0" xfId="0" applyFont="1" applyAlignment="1">
      <alignment horizontal="center" vertical="center" wrapText="1"/>
    </xf>
    <xf numFmtId="49" fontId="6" fillId="0" borderId="1" xfId="3" applyNumberFormat="1" applyFont="1" applyFill="1" applyBorder="1" applyAlignment="1">
      <alignment horizontal="left" vertical="center" wrapText="1"/>
    </xf>
    <xf numFmtId="49" fontId="6" fillId="0" borderId="0" xfId="3" applyNumberFormat="1" applyFont="1" applyFill="1" applyBorder="1" applyAlignment="1">
      <alignment horizontal="left" vertical="center" wrapText="1"/>
    </xf>
    <xf numFmtId="0" fontId="16" fillId="5" borderId="0" xfId="0" applyFont="1" applyFill="1" applyAlignment="1">
      <alignment horizontal="left" vertical="center"/>
    </xf>
    <xf numFmtId="49" fontId="14" fillId="2" borderId="1" xfId="2" applyNumberFormat="1" applyFont="1" applyFill="1" applyBorder="1" applyAlignment="1">
      <alignment horizontal="center" vertical="center" wrapText="1"/>
    </xf>
    <xf numFmtId="49" fontId="14" fillId="2" borderId="0" xfId="2" applyNumberFormat="1" applyFont="1" applyFill="1" applyAlignment="1">
      <alignment horizontal="center" vertical="center" wrapText="1"/>
    </xf>
    <xf numFmtId="49" fontId="18" fillId="0" borderId="1" xfId="3" applyNumberFormat="1" applyFont="1" applyFill="1" applyBorder="1" applyAlignment="1">
      <alignment horizontal="left" vertical="center" wrapText="1"/>
    </xf>
    <xf numFmtId="49" fontId="19" fillId="0" borderId="1" xfId="3" applyNumberFormat="1" applyFont="1" applyFill="1" applyBorder="1" applyAlignment="1">
      <alignment horizontal="left" vertical="center" wrapText="1"/>
    </xf>
    <xf numFmtId="49" fontId="19" fillId="0" borderId="0" xfId="3" applyNumberFormat="1" applyFont="1" applyFill="1" applyBorder="1" applyAlignment="1">
      <alignment horizontal="left" vertical="center" wrapText="1"/>
    </xf>
    <xf numFmtId="0" fontId="20" fillId="5" borderId="0" xfId="0" applyFont="1" applyFill="1" applyAlignment="1">
      <alignment horizontal="left" vertical="center"/>
    </xf>
    <xf numFmtId="0" fontId="66" fillId="0" borderId="6" xfId="2" applyFont="1" applyBorder="1" applyAlignment="1">
      <alignment horizontal="justify" vertical="top" wrapText="1"/>
    </xf>
    <xf numFmtId="0" fontId="66" fillId="0" borderId="0" xfId="2" applyFont="1" applyAlignment="1">
      <alignment horizontal="justify" vertical="top" wrapText="1"/>
    </xf>
    <xf numFmtId="0" fontId="66" fillId="0" borderId="5" xfId="2" applyFont="1" applyBorder="1" applyAlignment="1">
      <alignment horizontal="justify" vertical="top" wrapText="1"/>
    </xf>
    <xf numFmtId="0" fontId="16" fillId="5" borderId="0" xfId="0" applyFont="1" applyFill="1" applyAlignment="1">
      <alignment horizontal="center" vertical="center"/>
    </xf>
    <xf numFmtId="49" fontId="41" fillId="6" borderId="7" xfId="3" applyNumberFormat="1" applyFont="1" applyFill="1" applyBorder="1" applyAlignment="1">
      <alignment horizontal="center" vertical="center" wrapText="1"/>
    </xf>
    <xf numFmtId="49" fontId="6" fillId="0" borderId="7" xfId="3" applyNumberFormat="1" applyFont="1" applyFill="1" applyBorder="1" applyAlignment="1">
      <alignment horizontal="center" vertical="center" wrapText="1"/>
    </xf>
    <xf numFmtId="0" fontId="8" fillId="0" borderId="7" xfId="2" applyFont="1" applyBorder="1" applyAlignment="1">
      <alignment horizontal="center" vertical="center" wrapText="1"/>
    </xf>
    <xf numFmtId="49" fontId="6" fillId="0" borderId="52" xfId="3" applyNumberFormat="1" applyFont="1" applyFill="1" applyBorder="1" applyAlignment="1">
      <alignment horizontal="left" vertical="center" wrapText="1"/>
    </xf>
    <xf numFmtId="49" fontId="6" fillId="0" borderId="53" xfId="3" applyNumberFormat="1" applyFont="1" applyFill="1" applyBorder="1" applyAlignment="1">
      <alignment horizontal="left" vertical="center" wrapText="1"/>
    </xf>
    <xf numFmtId="0" fontId="33" fillId="9" borderId="20" xfId="4" applyFont="1" applyFill="1" applyBorder="1" applyAlignment="1">
      <alignment horizontal="center" vertical="center" wrapText="1"/>
    </xf>
    <xf numFmtId="0" fontId="29" fillId="4" borderId="3" xfId="4" applyFont="1" applyFill="1" applyBorder="1" applyAlignment="1">
      <alignment vertical="center" wrapText="1"/>
    </xf>
    <xf numFmtId="0" fontId="29" fillId="0" borderId="3" xfId="4" applyFont="1" applyBorder="1" applyAlignment="1">
      <alignment horizontal="center" vertical="center"/>
    </xf>
    <xf numFmtId="0" fontId="31" fillId="0" borderId="27" xfId="6" applyFont="1" applyBorder="1" applyAlignment="1">
      <alignment horizontal="justify" vertical="top" wrapText="1"/>
    </xf>
    <xf numFmtId="0" fontId="31" fillId="0" borderId="0" xfId="6" applyFont="1" applyAlignment="1">
      <alignment horizontal="justify" vertical="top" wrapText="1"/>
    </xf>
    <xf numFmtId="0" fontId="31" fillId="0" borderId="50" xfId="6" applyFont="1" applyBorder="1" applyAlignment="1">
      <alignment horizontal="justify" vertical="top" wrapText="1"/>
    </xf>
    <xf numFmtId="0" fontId="69" fillId="0" borderId="27" xfId="6" applyFont="1" applyBorder="1" applyAlignment="1">
      <alignment horizontal="left" vertical="center" wrapText="1"/>
    </xf>
    <xf numFmtId="0" fontId="69" fillId="0" borderId="0" xfId="6" applyFont="1" applyAlignment="1">
      <alignment horizontal="left" vertical="center" wrapText="1"/>
    </xf>
    <xf numFmtId="0" fontId="69" fillId="0" borderId="50" xfId="6" applyFont="1" applyBorder="1" applyAlignment="1">
      <alignment horizontal="left" vertical="center" wrapText="1"/>
    </xf>
    <xf numFmtId="0" fontId="29" fillId="0" borderId="3" xfId="4" applyFont="1" applyBorder="1" applyAlignment="1">
      <alignment horizontal="center" vertical="center" wrapText="1"/>
    </xf>
    <xf numFmtId="0" fontId="29" fillId="8" borderId="9" xfId="4" applyFont="1" applyFill="1" applyBorder="1" applyAlignment="1">
      <alignment horizontal="center" vertical="center"/>
    </xf>
    <xf numFmtId="0" fontId="29" fillId="8" borderId="0" xfId="4" applyFont="1" applyFill="1" applyAlignment="1">
      <alignment horizontal="center" vertical="center"/>
    </xf>
    <xf numFmtId="0" fontId="31" fillId="0" borderId="6" xfId="6" applyFont="1" applyBorder="1" applyAlignment="1">
      <alignment horizontal="justify" vertical="center" wrapText="1"/>
    </xf>
    <xf numFmtId="0" fontId="31" fillId="0" borderId="0" xfId="6" applyFont="1" applyAlignment="1">
      <alignment horizontal="justify" vertical="center" wrapText="1"/>
    </xf>
    <xf numFmtId="0" fontId="31" fillId="0" borderId="5" xfId="6" applyFont="1" applyBorder="1" applyAlignment="1">
      <alignment horizontal="justify" vertical="center" wrapText="1"/>
    </xf>
    <xf numFmtId="0" fontId="29" fillId="8" borderId="10" xfId="4" applyFont="1" applyFill="1" applyBorder="1" applyAlignment="1">
      <alignment horizontal="center" vertical="center"/>
    </xf>
    <xf numFmtId="0" fontId="29" fillId="8" borderId="11" xfId="4" applyFont="1" applyFill="1" applyBorder="1" applyAlignment="1">
      <alignment horizontal="center" vertical="center"/>
    </xf>
    <xf numFmtId="0" fontId="29" fillId="8" borderId="12" xfId="4" applyFont="1" applyFill="1" applyBorder="1" applyAlignment="1">
      <alignment horizontal="center" vertical="center"/>
    </xf>
    <xf numFmtId="0" fontId="29" fillId="8" borderId="10" xfId="4" applyFont="1" applyFill="1" applyBorder="1" applyAlignment="1">
      <alignment horizontal="center" vertical="center" wrapText="1"/>
    </xf>
    <xf numFmtId="0" fontId="29" fillId="8" borderId="11" xfId="4" applyFont="1" applyFill="1" applyBorder="1" applyAlignment="1">
      <alignment horizontal="center" vertical="center" wrapText="1"/>
    </xf>
    <xf numFmtId="0" fontId="29" fillId="8" borderId="12" xfId="4" applyFont="1" applyFill="1" applyBorder="1" applyAlignment="1">
      <alignment horizontal="center" vertical="center" wrapText="1"/>
    </xf>
    <xf numFmtId="0" fontId="25" fillId="0" borderId="0" xfId="4" applyFont="1" applyAlignment="1">
      <alignment horizontal="center" vertical="center" wrapText="1"/>
    </xf>
    <xf numFmtId="49" fontId="68" fillId="7" borderId="1" xfId="5" applyNumberFormat="1" applyFont="1" applyFill="1" applyBorder="1" applyAlignment="1">
      <alignment horizontal="center" vertical="center" wrapText="1"/>
    </xf>
    <xf numFmtId="49" fontId="68" fillId="7" borderId="0" xfId="5" applyNumberFormat="1" applyFont="1" applyFill="1" applyAlignment="1">
      <alignment horizontal="center" vertical="center" wrapText="1"/>
    </xf>
    <xf numFmtId="0" fontId="28" fillId="0" borderId="8" xfId="4" applyFont="1" applyBorder="1" applyAlignment="1">
      <alignment horizontal="left" vertical="top"/>
    </xf>
    <xf numFmtId="0" fontId="29" fillId="8" borderId="11" xfId="4" applyFont="1" applyFill="1" applyBorder="1" applyAlignment="1">
      <alignment horizontal="center"/>
    </xf>
    <xf numFmtId="0" fontId="29" fillId="8" borderId="12" xfId="4" applyFont="1" applyFill="1" applyBorder="1" applyAlignment="1">
      <alignment horizontal="center"/>
    </xf>
    <xf numFmtId="0" fontId="6" fillId="0" borderId="0" xfId="4" applyFont="1" applyAlignment="1">
      <alignment horizontal="center" vertical="center" wrapText="1"/>
    </xf>
    <xf numFmtId="0" fontId="6" fillId="0" borderId="0" xfId="4" applyFont="1" applyAlignment="1">
      <alignment horizontal="justify" vertical="center" wrapText="1"/>
    </xf>
    <xf numFmtId="0" fontId="6" fillId="0" borderId="0" xfId="4" applyFont="1"/>
    <xf numFmtId="0" fontId="3" fillId="0" borderId="0" xfId="4" applyFont="1" applyAlignment="1">
      <alignment horizontal="left" vertical="center" wrapText="1"/>
    </xf>
    <xf numFmtId="0" fontId="3" fillId="0" borderId="0" xfId="4" applyFont="1" applyAlignment="1">
      <alignment horizontal="left" vertical="center"/>
    </xf>
    <xf numFmtId="0" fontId="2" fillId="11" borderId="18" xfId="4" applyFill="1" applyBorder="1" applyAlignment="1">
      <alignment horizontal="left" vertical="center" wrapText="1"/>
    </xf>
    <xf numFmtId="0" fontId="2" fillId="11" borderId="4" xfId="4" applyFill="1" applyBorder="1" applyAlignment="1">
      <alignment horizontal="left" vertical="center"/>
    </xf>
    <xf numFmtId="0" fontId="2" fillId="11" borderId="28" xfId="4" applyFill="1" applyBorder="1" applyAlignment="1">
      <alignment horizontal="left" vertical="center"/>
    </xf>
    <xf numFmtId="0" fontId="2" fillId="11" borderId="19" xfId="4" applyFill="1" applyBorder="1" applyAlignment="1">
      <alignment horizontal="left" vertical="center"/>
    </xf>
    <xf numFmtId="0" fontId="6" fillId="0" borderId="13" xfId="4" applyFont="1" applyBorder="1" applyAlignment="1">
      <alignment horizontal="left" vertical="center" wrapText="1"/>
    </xf>
    <xf numFmtId="0" fontId="6" fillId="0" borderId="6" xfId="4" applyFont="1" applyBorder="1" applyAlignment="1">
      <alignment horizontal="left" vertical="center"/>
    </xf>
    <xf numFmtId="0" fontId="6" fillId="0" borderId="27" xfId="4" applyFont="1" applyBorder="1" applyAlignment="1">
      <alignment horizontal="left" vertical="center"/>
    </xf>
    <xf numFmtId="0" fontId="6" fillId="0" borderId="14" xfId="4" applyFont="1" applyBorder="1" applyAlignment="1">
      <alignment horizontal="left" vertical="center"/>
    </xf>
    <xf numFmtId="0" fontId="6" fillId="0" borderId="1" xfId="4" applyFont="1" applyBorder="1" applyAlignment="1">
      <alignment horizontal="left" vertical="center"/>
    </xf>
    <xf numFmtId="0" fontId="6" fillId="0" borderId="0" xfId="4" applyFont="1" applyAlignment="1">
      <alignment horizontal="left" vertical="center"/>
    </xf>
    <xf numFmtId="0" fontId="6" fillId="0" borderId="15" xfId="4" applyFont="1" applyBorder="1" applyAlignment="1">
      <alignment horizontal="left" vertical="center"/>
    </xf>
    <xf numFmtId="0" fontId="6" fillId="0" borderId="16" xfId="4" applyFont="1" applyBorder="1" applyAlignment="1">
      <alignment horizontal="left" vertical="center"/>
    </xf>
    <xf numFmtId="0" fontId="6" fillId="0" borderId="5" xfId="4" applyFont="1" applyBorder="1" applyAlignment="1">
      <alignment horizontal="left" vertical="center"/>
    </xf>
    <xf numFmtId="0" fontId="6" fillId="0" borderId="54" xfId="4" applyFont="1" applyBorder="1" applyAlignment="1">
      <alignment horizontal="left" vertical="center"/>
    </xf>
    <xf numFmtId="0" fontId="6" fillId="0" borderId="17" xfId="4" applyFont="1" applyBorder="1" applyAlignment="1">
      <alignment horizontal="left" vertical="center"/>
    </xf>
    <xf numFmtId="0" fontId="29" fillId="8" borderId="18" xfId="0" applyFont="1" applyFill="1" applyBorder="1" applyAlignment="1">
      <alignment horizontal="center" vertical="center" wrapText="1"/>
    </xf>
    <xf numFmtId="0" fontId="29" fillId="8" borderId="19" xfId="0" applyFont="1" applyFill="1" applyBorder="1" applyAlignment="1">
      <alignment horizontal="center" vertical="center" wrapText="1"/>
    </xf>
    <xf numFmtId="0" fontId="29" fillId="8" borderId="28" xfId="0" applyFont="1" applyFill="1" applyBorder="1" applyAlignment="1">
      <alignment horizontal="center" vertical="center" wrapText="1"/>
    </xf>
    <xf numFmtId="0" fontId="29" fillId="8" borderId="27" xfId="0" applyFont="1" applyFill="1" applyBorder="1" applyAlignment="1">
      <alignment horizontal="center" vertical="center" wrapText="1"/>
    </xf>
    <xf numFmtId="0" fontId="29" fillId="8" borderId="14" xfId="0" applyFont="1" applyFill="1" applyBorder="1" applyAlignment="1">
      <alignment horizontal="center" vertical="center" wrapText="1"/>
    </xf>
    <xf numFmtId="0" fontId="29" fillId="8" borderId="50" xfId="0" applyFont="1" applyFill="1" applyBorder="1" applyAlignment="1">
      <alignment horizontal="center" vertical="center" wrapText="1"/>
    </xf>
    <xf numFmtId="0" fontId="29" fillId="8" borderId="51" xfId="0" applyFont="1" applyFill="1" applyBorder="1" applyAlignment="1">
      <alignment horizontal="center" vertical="center" wrapText="1"/>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8" xfId="0" applyFont="1" applyBorder="1" applyAlignment="1">
      <alignment horizontal="center" vertical="center" wrapText="1"/>
    </xf>
    <xf numFmtId="0" fontId="23" fillId="0" borderId="20" xfId="0" applyFont="1" applyBorder="1" applyAlignment="1">
      <alignment horizontal="center" vertical="center" wrapText="1"/>
    </xf>
    <xf numFmtId="0" fontId="38" fillId="4" borderId="2" xfId="0" applyFont="1" applyFill="1" applyBorder="1" applyAlignment="1">
      <alignment horizontal="left" vertical="center" wrapText="1"/>
    </xf>
    <xf numFmtId="0" fontId="72" fillId="0" borderId="20" xfId="0" applyFont="1" applyBorder="1" applyAlignment="1">
      <alignment horizontal="center" vertical="center" wrapText="1"/>
    </xf>
    <xf numFmtId="0" fontId="29" fillId="8" borderId="13" xfId="0" applyFont="1" applyFill="1" applyBorder="1" applyAlignment="1">
      <alignment horizontal="center" vertical="center" wrapText="1"/>
    </xf>
    <xf numFmtId="0" fontId="29" fillId="8" borderId="49" xfId="0" applyFont="1" applyFill="1" applyBorder="1" applyAlignment="1">
      <alignment horizontal="center" vertical="center" wrapText="1"/>
    </xf>
    <xf numFmtId="0" fontId="38" fillId="4" borderId="2" xfId="0" applyFont="1" applyFill="1" applyBorder="1" applyAlignment="1">
      <alignment horizontal="left" wrapText="1"/>
    </xf>
    <xf numFmtId="0" fontId="12" fillId="0" borderId="3" xfId="0" applyFont="1" applyBorder="1" applyAlignment="1">
      <alignment horizontal="center" vertical="center" wrapText="1"/>
    </xf>
    <xf numFmtId="0" fontId="38" fillId="4" borderId="2" xfId="0" applyFont="1" applyFill="1" applyBorder="1" applyAlignment="1">
      <alignment horizontal="left" vertical="center"/>
    </xf>
    <xf numFmtId="0" fontId="12" fillId="0" borderId="53" xfId="0" applyFont="1" applyBorder="1" applyAlignment="1">
      <alignment horizontal="center" vertical="center" wrapText="1"/>
    </xf>
    <xf numFmtId="0" fontId="35" fillId="0" borderId="0" xfId="0" applyFont="1" applyAlignment="1">
      <alignment horizontal="center" vertical="center" wrapText="1"/>
    </xf>
    <xf numFmtId="49" fontId="27" fillId="2" borderId="1" xfId="2" applyNumberFormat="1" applyFont="1" applyFill="1" applyBorder="1" applyAlignment="1">
      <alignment horizontal="center" vertical="center" wrapText="1"/>
    </xf>
    <xf numFmtId="49" fontId="27" fillId="2" borderId="0" xfId="2" applyNumberFormat="1" applyFont="1" applyFill="1" applyAlignment="1">
      <alignment horizontal="center" vertical="center" wrapText="1"/>
    </xf>
    <xf numFmtId="0" fontId="41" fillId="0" borderId="20" xfId="0" applyFont="1" applyBorder="1" applyAlignment="1">
      <alignment horizontal="center" vertical="center"/>
    </xf>
    <xf numFmtId="0" fontId="40" fillId="2" borderId="6" xfId="0" applyFont="1" applyFill="1" applyBorder="1" applyAlignment="1">
      <alignment horizontal="center" vertical="center"/>
    </xf>
    <xf numFmtId="0" fontId="41" fillId="0" borderId="20" xfId="0" applyFont="1" applyBorder="1" applyAlignment="1">
      <alignment horizontal="center" vertical="center" wrapText="1"/>
    </xf>
    <xf numFmtId="0" fontId="14" fillId="12" borderId="10" xfId="0" applyFont="1" applyFill="1" applyBorder="1" applyAlignment="1">
      <alignment horizontal="center" vertical="center" wrapText="1"/>
    </xf>
    <xf numFmtId="0" fontId="14" fillId="12" borderId="11" xfId="0" applyFont="1" applyFill="1" applyBorder="1" applyAlignment="1">
      <alignment horizontal="center" vertical="center" wrapText="1"/>
    </xf>
    <xf numFmtId="0" fontId="14" fillId="12" borderId="12" xfId="0" applyFont="1" applyFill="1" applyBorder="1" applyAlignment="1">
      <alignment horizontal="center" vertical="center" wrapText="1"/>
    </xf>
    <xf numFmtId="0" fontId="39" fillId="3" borderId="20" xfId="0" applyFont="1" applyFill="1" applyBorder="1" applyAlignment="1">
      <alignment horizontal="center" vertical="center" wrapText="1"/>
    </xf>
    <xf numFmtId="0" fontId="39" fillId="3" borderId="20" xfId="0" applyFont="1" applyFill="1" applyBorder="1" applyAlignment="1">
      <alignment horizontal="justify" vertical="center" wrapText="1"/>
    </xf>
    <xf numFmtId="0" fontId="39" fillId="3" borderId="20" xfId="0" applyFont="1" applyFill="1" applyBorder="1" applyAlignment="1">
      <alignment vertical="center" wrapText="1"/>
    </xf>
    <xf numFmtId="0" fontId="39" fillId="0" borderId="20"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19" xfId="0" applyFont="1" applyBorder="1" applyAlignment="1">
      <alignment horizontal="center" vertical="center" wrapText="1"/>
    </xf>
    <xf numFmtId="0" fontId="41" fillId="3" borderId="18" xfId="0" applyFont="1" applyFill="1" applyBorder="1" applyAlignment="1">
      <alignment horizontal="center" vertical="center" wrapText="1"/>
    </xf>
    <xf numFmtId="0" fontId="41" fillId="3" borderId="28" xfId="0" applyFont="1" applyFill="1" applyBorder="1" applyAlignment="1">
      <alignment horizontal="center" vertical="center" wrapText="1"/>
    </xf>
    <xf numFmtId="0" fontId="41" fillId="3" borderId="19" xfId="0" applyFont="1" applyFill="1" applyBorder="1" applyAlignment="1">
      <alignment horizontal="center" vertical="center" wrapText="1"/>
    </xf>
    <xf numFmtId="0" fontId="41" fillId="0" borderId="18" xfId="0" applyFont="1" applyBorder="1" applyAlignment="1">
      <alignment horizontal="justify" vertical="center" wrapText="1"/>
    </xf>
    <xf numFmtId="0" fontId="41" fillId="0" borderId="28" xfId="0" applyFont="1" applyBorder="1" applyAlignment="1">
      <alignment horizontal="justify" vertical="center" wrapText="1"/>
    </xf>
    <xf numFmtId="0" fontId="41" fillId="0" borderId="19" xfId="0" applyFont="1" applyBorder="1" applyAlignment="1">
      <alignment horizontal="justify" vertical="center" wrapText="1"/>
    </xf>
    <xf numFmtId="0" fontId="40" fillId="2" borderId="9" xfId="0" applyFont="1" applyFill="1" applyBorder="1" applyAlignment="1">
      <alignment horizontal="center" vertical="center"/>
    </xf>
    <xf numFmtId="0" fontId="40"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14" fillId="12" borderId="20" xfId="0" applyFont="1" applyFill="1" applyBorder="1" applyAlignment="1">
      <alignment horizontal="center" vertical="center" wrapText="1"/>
    </xf>
    <xf numFmtId="0" fontId="11" fillId="4" borderId="3" xfId="0" applyFont="1" applyFill="1" applyBorder="1" applyAlignment="1">
      <alignment horizontal="left" vertical="center" wrapText="1"/>
    </xf>
    <xf numFmtId="0" fontId="12" fillId="0" borderId="3" xfId="0" applyFont="1" applyBorder="1" applyAlignment="1">
      <alignment horizontal="center" vertical="center"/>
    </xf>
    <xf numFmtId="0" fontId="12" fillId="0" borderId="21" xfId="0" applyFont="1" applyBorder="1" applyAlignment="1">
      <alignment horizontal="center" vertical="center"/>
    </xf>
    <xf numFmtId="49" fontId="12" fillId="0" borderId="3" xfId="0" applyNumberFormat="1" applyFont="1" applyBorder="1" applyAlignment="1">
      <alignment horizontal="center" vertical="center"/>
    </xf>
    <xf numFmtId="49" fontId="12" fillId="0" borderId="21" xfId="0" applyNumberFormat="1" applyFont="1" applyBorder="1" applyAlignment="1">
      <alignment horizontal="center" vertical="center"/>
    </xf>
    <xf numFmtId="0" fontId="11" fillId="4" borderId="3" xfId="0" applyFont="1" applyFill="1" applyBorder="1" applyAlignment="1">
      <alignment horizontal="left" vertical="center"/>
    </xf>
    <xf numFmtId="0" fontId="12" fillId="0" borderId="21" xfId="0" applyFont="1" applyBorder="1" applyAlignment="1">
      <alignment horizontal="center" vertical="center" wrapText="1"/>
    </xf>
    <xf numFmtId="49" fontId="40" fillId="2" borderId="1" xfId="2" applyNumberFormat="1" applyFont="1" applyFill="1" applyBorder="1" applyAlignment="1">
      <alignment horizontal="center" vertical="center" wrapText="1"/>
    </xf>
    <xf numFmtId="49" fontId="40" fillId="2" borderId="0" xfId="2" applyNumberFormat="1" applyFont="1" applyFill="1" applyAlignment="1">
      <alignment horizontal="center" vertical="center" wrapText="1"/>
    </xf>
    <xf numFmtId="0" fontId="41" fillId="3" borderId="20" xfId="0" applyFont="1" applyFill="1" applyBorder="1" applyAlignment="1">
      <alignment horizontal="center"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39" fillId="0" borderId="20" xfId="0" applyFont="1" applyBorder="1" applyAlignment="1">
      <alignment horizontal="justify" vertical="center" wrapText="1"/>
    </xf>
    <xf numFmtId="0" fontId="39" fillId="0" borderId="20" xfId="0" applyFont="1" applyBorder="1" applyAlignment="1">
      <alignment vertical="center" wrapText="1"/>
    </xf>
    <xf numFmtId="0" fontId="41" fillId="3" borderId="20" xfId="0" applyFont="1" applyFill="1" applyBorder="1" applyAlignment="1">
      <alignment horizontal="justify" vertical="center" wrapText="1"/>
    </xf>
    <xf numFmtId="0" fontId="14" fillId="12" borderId="14" xfId="0" applyFont="1" applyFill="1" applyBorder="1" applyAlignment="1">
      <alignment horizontal="center" vertical="center" wrapText="1"/>
    </xf>
    <xf numFmtId="0" fontId="14" fillId="12" borderId="15" xfId="0" applyFont="1" applyFill="1" applyBorder="1" applyAlignment="1">
      <alignment horizontal="center" vertical="center" wrapText="1"/>
    </xf>
    <xf numFmtId="0" fontId="41" fillId="3" borderId="18" xfId="0" applyFont="1" applyFill="1" applyBorder="1" applyAlignment="1">
      <alignment horizontal="justify" vertical="center" wrapText="1"/>
    </xf>
    <xf numFmtId="0" fontId="41" fillId="3" borderId="28" xfId="0" applyFont="1" applyFill="1" applyBorder="1" applyAlignment="1">
      <alignment horizontal="justify" vertical="center" wrapText="1"/>
    </xf>
    <xf numFmtId="0" fontId="41" fillId="3" borderId="19" xfId="0" applyFont="1" applyFill="1" applyBorder="1" applyAlignment="1">
      <alignment horizontal="justify" vertical="center" wrapText="1"/>
    </xf>
    <xf numFmtId="0" fontId="39" fillId="3" borderId="20" xfId="0" applyFont="1" applyFill="1" applyBorder="1" applyAlignment="1">
      <alignment horizontal="left" vertical="center" wrapText="1"/>
    </xf>
    <xf numFmtId="0" fontId="5" fillId="8" borderId="18"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5" fillId="0" borderId="30" xfId="4" applyFont="1" applyBorder="1" applyAlignment="1" applyProtection="1">
      <alignment horizontal="center" vertical="center" wrapText="1"/>
      <protection hidden="1"/>
    </xf>
    <xf numFmtId="0" fontId="5" fillId="0" borderId="33" xfId="4" applyFont="1" applyBorder="1" applyAlignment="1" applyProtection="1">
      <alignment horizontal="center" vertical="center" wrapText="1"/>
      <protection hidden="1"/>
    </xf>
    <xf numFmtId="0" fontId="5" fillId="0" borderId="29" xfId="4" applyFont="1" applyBorder="1" applyAlignment="1" applyProtection="1">
      <alignment horizontal="center" vertical="center" wrapText="1"/>
      <protection hidden="1"/>
    </xf>
    <xf numFmtId="0" fontId="5" fillId="0" borderId="32" xfId="4" applyFont="1" applyBorder="1" applyAlignment="1" applyProtection="1">
      <alignment horizontal="center" vertical="center" wrapText="1"/>
      <protection hidden="1"/>
    </xf>
    <xf numFmtId="44" fontId="6" fillId="0" borderId="18" xfId="1" applyFont="1" applyBorder="1" applyAlignment="1" applyProtection="1">
      <alignment horizontal="center" vertical="center" wrapText="1"/>
      <protection locked="0" hidden="1"/>
    </xf>
    <xf numFmtId="44" fontId="6" fillId="0" borderId="28" xfId="1" applyFont="1" applyBorder="1" applyAlignment="1" applyProtection="1">
      <alignment horizontal="center" vertical="center" wrapText="1"/>
      <protection locked="0" hidden="1"/>
    </xf>
    <xf numFmtId="44" fontId="6" fillId="0" borderId="19" xfId="1" applyFont="1" applyBorder="1" applyAlignment="1" applyProtection="1">
      <alignment horizontal="center" vertical="center" wrapText="1"/>
      <protection locked="0" hidden="1"/>
    </xf>
    <xf numFmtId="44" fontId="6" fillId="0" borderId="18" xfId="1" applyFont="1" applyFill="1" applyBorder="1" applyAlignment="1" applyProtection="1">
      <alignment horizontal="center" vertical="center" wrapText="1"/>
      <protection locked="0" hidden="1"/>
    </xf>
    <xf numFmtId="44" fontId="6" fillId="0" borderId="28" xfId="1" applyFont="1" applyFill="1" applyBorder="1" applyAlignment="1" applyProtection="1">
      <alignment horizontal="center" vertical="center" wrapText="1"/>
      <protection locked="0" hidden="1"/>
    </xf>
    <xf numFmtId="44" fontId="6" fillId="0" borderId="19" xfId="1" applyFont="1" applyFill="1" applyBorder="1" applyAlignment="1" applyProtection="1">
      <alignment horizontal="center" vertical="center" wrapText="1"/>
      <protection locked="0" hidden="1"/>
    </xf>
    <xf numFmtId="0" fontId="5" fillId="8" borderId="18" xfId="4" applyFont="1" applyFill="1" applyBorder="1" applyAlignment="1" applyProtection="1">
      <alignment horizontal="center" vertical="center" wrapText="1"/>
      <protection hidden="1"/>
    </xf>
    <xf numFmtId="0" fontId="5" fillId="8" borderId="28" xfId="4" applyFont="1" applyFill="1" applyBorder="1" applyAlignment="1" applyProtection="1">
      <alignment horizontal="center" vertical="center" wrapText="1"/>
      <protection hidden="1"/>
    </xf>
    <xf numFmtId="0" fontId="5" fillId="8" borderId="19" xfId="4" applyFont="1" applyFill="1" applyBorder="1" applyAlignment="1" applyProtection="1">
      <alignment horizontal="center" vertical="center" wrapText="1"/>
      <protection hidden="1"/>
    </xf>
    <xf numFmtId="0" fontId="2" fillId="0" borderId="18" xfId="4" applyBorder="1" applyAlignment="1">
      <alignment horizontal="center" vertical="center" wrapText="1"/>
    </xf>
    <xf numFmtId="0" fontId="2" fillId="0" borderId="28" xfId="4" applyBorder="1" applyAlignment="1">
      <alignment horizontal="center" vertical="center" wrapText="1"/>
    </xf>
    <xf numFmtId="0" fontId="2" fillId="0" borderId="19" xfId="4" applyBorder="1" applyAlignment="1">
      <alignment horizontal="center" vertical="center" wrapText="1"/>
    </xf>
    <xf numFmtId="0" fontId="44" fillId="0" borderId="20" xfId="4" applyFont="1" applyBorder="1" applyAlignment="1">
      <alignment horizontal="center" vertical="center" wrapText="1"/>
    </xf>
    <xf numFmtId="0" fontId="44" fillId="0" borderId="18" xfId="4" applyFont="1" applyBorder="1" applyAlignment="1">
      <alignment horizontal="center" vertical="center" wrapText="1"/>
    </xf>
    <xf numFmtId="0" fontId="44" fillId="0" borderId="28" xfId="4" applyFont="1" applyBorder="1" applyAlignment="1">
      <alignment horizontal="center" vertical="center" wrapText="1"/>
    </xf>
    <xf numFmtId="0" fontId="44" fillId="0" borderId="19" xfId="4" applyFont="1" applyBorder="1" applyAlignment="1">
      <alignment horizontal="center" vertical="center" wrapText="1"/>
    </xf>
    <xf numFmtId="0" fontId="44" fillId="8" borderId="20" xfId="4" applyFont="1" applyFill="1" applyBorder="1" applyAlignment="1">
      <alignment horizontal="center" vertical="center" wrapText="1"/>
    </xf>
    <xf numFmtId="0" fontId="44" fillId="8" borderId="18" xfId="4" applyFont="1" applyFill="1" applyBorder="1" applyAlignment="1">
      <alignment horizontal="center" vertical="center" wrapText="1"/>
    </xf>
    <xf numFmtId="0" fontId="44" fillId="8" borderId="28" xfId="4" applyFont="1" applyFill="1" applyBorder="1" applyAlignment="1">
      <alignment horizontal="center" vertical="center" wrapText="1"/>
    </xf>
    <xf numFmtId="0" fontId="44" fillId="8" borderId="19" xfId="4" applyFont="1" applyFill="1" applyBorder="1" applyAlignment="1">
      <alignment horizontal="center" vertical="center" wrapText="1"/>
    </xf>
    <xf numFmtId="0" fontId="58" fillId="13" borderId="18" xfId="4" applyFont="1" applyFill="1" applyBorder="1" applyAlignment="1">
      <alignment horizontal="center" vertical="center" wrapText="1"/>
    </xf>
    <xf numFmtId="0" fontId="58" fillId="13" borderId="4" xfId="4" applyFont="1" applyFill="1" applyBorder="1" applyAlignment="1">
      <alignment horizontal="center" vertical="center" wrapText="1"/>
    </xf>
    <xf numFmtId="0" fontId="51" fillId="12" borderId="9" xfId="4" applyFont="1" applyFill="1" applyBorder="1" applyAlignment="1">
      <alignment horizontal="center" vertical="center"/>
    </xf>
    <xf numFmtId="0" fontId="51" fillId="12" borderId="0" xfId="4" applyFont="1" applyFill="1" applyAlignment="1">
      <alignment horizontal="center" vertical="center"/>
    </xf>
    <xf numFmtId="0" fontId="5" fillId="13" borderId="37" xfId="4" applyFont="1" applyFill="1" applyBorder="1" applyAlignment="1">
      <alignment horizontal="right" vertical="center" wrapText="1"/>
    </xf>
    <xf numFmtId="0" fontId="5" fillId="13" borderId="38" xfId="4" applyFont="1" applyFill="1" applyBorder="1" applyAlignment="1">
      <alignment horizontal="right" vertical="center" wrapText="1"/>
    </xf>
    <xf numFmtId="0" fontId="57" fillId="13" borderId="18" xfId="4" applyFont="1" applyFill="1" applyBorder="1" applyAlignment="1">
      <alignment horizontal="center" vertical="center"/>
    </xf>
    <xf numFmtId="0" fontId="57" fillId="13" borderId="19" xfId="4" applyFont="1" applyFill="1" applyBorder="1" applyAlignment="1">
      <alignment horizontal="center" vertical="center"/>
    </xf>
    <xf numFmtId="0" fontId="5" fillId="13" borderId="18" xfId="4" applyFont="1" applyFill="1" applyBorder="1" applyAlignment="1">
      <alignment horizontal="right" vertical="center" wrapText="1"/>
    </xf>
    <xf numFmtId="0" fontId="5" fillId="13" borderId="19" xfId="4" applyFont="1" applyFill="1" applyBorder="1" applyAlignment="1">
      <alignment horizontal="right" vertical="center" wrapText="1"/>
    </xf>
    <xf numFmtId="0" fontId="57" fillId="0" borderId="20" xfId="4" applyFont="1" applyBorder="1" applyAlignment="1">
      <alignment horizontal="center" vertical="center" wrapText="1"/>
    </xf>
    <xf numFmtId="0" fontId="58" fillId="13" borderId="10" xfId="4" applyFont="1" applyFill="1" applyBorder="1" applyAlignment="1">
      <alignment horizontal="right" vertical="center" wrapText="1"/>
    </xf>
    <xf numFmtId="0" fontId="58" fillId="13" borderId="12" xfId="4" applyFont="1" applyFill="1" applyBorder="1" applyAlignment="1">
      <alignment horizontal="right" vertical="center" wrapText="1"/>
    </xf>
    <xf numFmtId="0" fontId="58" fillId="0" borderId="20" xfId="4" applyFont="1" applyBorder="1" applyAlignment="1">
      <alignment horizontal="center" vertical="center"/>
    </xf>
    <xf numFmtId="0" fontId="47" fillId="8" borderId="35" xfId="4" applyFont="1" applyFill="1" applyBorder="1" applyAlignment="1">
      <alignment horizontal="center" vertical="center"/>
    </xf>
    <xf numFmtId="0" fontId="47" fillId="0" borderId="35" xfId="4" applyFont="1" applyBorder="1" applyAlignment="1">
      <alignment horizontal="center" vertical="center"/>
    </xf>
    <xf numFmtId="0" fontId="49" fillId="0" borderId="0" xfId="4" applyFont="1" applyAlignment="1">
      <alignment horizontal="center" vertical="center"/>
    </xf>
    <xf numFmtId="0" fontId="50" fillId="0" borderId="0" xfId="4" applyFont="1" applyAlignment="1">
      <alignment horizontal="center" vertical="center"/>
    </xf>
    <xf numFmtId="49" fontId="40" fillId="14" borderId="1" xfId="2" applyNumberFormat="1" applyFont="1" applyFill="1" applyBorder="1" applyAlignment="1">
      <alignment horizontal="center" vertical="center" wrapText="1"/>
    </xf>
    <xf numFmtId="49" fontId="40" fillId="14" borderId="0" xfId="2" applyNumberFormat="1" applyFont="1" applyFill="1" applyAlignment="1">
      <alignment horizontal="center" vertical="center" wrapText="1"/>
    </xf>
    <xf numFmtId="0" fontId="11" fillId="0" borderId="20" xfId="4" applyFont="1" applyBorder="1" applyAlignment="1">
      <alignment horizontal="center" vertical="center" wrapText="1"/>
    </xf>
    <xf numFmtId="0" fontId="5" fillId="13" borderId="20" xfId="4" applyFont="1" applyFill="1" applyBorder="1" applyAlignment="1">
      <alignment horizontal="right" vertical="center" wrapText="1"/>
    </xf>
    <xf numFmtId="0" fontId="48" fillId="0" borderId="20" xfId="4" applyFont="1" applyBorder="1" applyAlignment="1">
      <alignment horizontal="center" vertical="center" wrapText="1"/>
    </xf>
    <xf numFmtId="0" fontId="57" fillId="13" borderId="13" xfId="4" applyFont="1" applyFill="1" applyBorder="1" applyAlignment="1">
      <alignment horizontal="center" vertical="center" wrapText="1"/>
    </xf>
    <xf numFmtId="0" fontId="57" fillId="13" borderId="27" xfId="4" applyFont="1" applyFill="1" applyBorder="1" applyAlignment="1">
      <alignment horizontal="center" vertical="center" wrapText="1"/>
    </xf>
    <xf numFmtId="0" fontId="57" fillId="13" borderId="16" xfId="4" applyFont="1" applyFill="1" applyBorder="1" applyAlignment="1">
      <alignment horizontal="center" vertical="center" wrapText="1"/>
    </xf>
    <xf numFmtId="0" fontId="57" fillId="13" borderId="5" xfId="4" applyFont="1" applyFill="1" applyBorder="1" applyAlignment="1">
      <alignment horizontal="center" vertical="center" wrapText="1"/>
    </xf>
    <xf numFmtId="0" fontId="57" fillId="0" borderId="18" xfId="4" applyFont="1" applyBorder="1" applyAlignment="1">
      <alignment horizontal="center" vertical="center" wrapText="1"/>
    </xf>
    <xf numFmtId="0" fontId="57" fillId="0" borderId="4" xfId="4" applyFont="1" applyBorder="1" applyAlignment="1">
      <alignment horizontal="center" vertical="center" wrapText="1"/>
    </xf>
    <xf numFmtId="0" fontId="57" fillId="0" borderId="19" xfId="4" applyFont="1" applyBorder="1" applyAlignment="1">
      <alignment horizontal="center" vertical="center" wrapText="1"/>
    </xf>
    <xf numFmtId="0" fontId="51" fillId="12" borderId="18" xfId="4" applyFont="1" applyFill="1" applyBorder="1" applyAlignment="1">
      <alignment horizontal="center" vertical="center"/>
    </xf>
    <xf numFmtId="0" fontId="51" fillId="12" borderId="28" xfId="4" applyFont="1" applyFill="1" applyBorder="1" applyAlignment="1">
      <alignment horizontal="center" vertical="center"/>
    </xf>
    <xf numFmtId="0" fontId="51" fillId="12" borderId="19" xfId="4" applyFont="1" applyFill="1" applyBorder="1" applyAlignment="1">
      <alignment horizontal="center" vertical="center"/>
    </xf>
    <xf numFmtId="0" fontId="6" fillId="0" borderId="20" xfId="4" applyFont="1" applyBorder="1" applyAlignment="1">
      <alignment horizontal="center" vertical="center"/>
    </xf>
    <xf numFmtId="0" fontId="52" fillId="0" borderId="20" xfId="4" applyFont="1" applyBorder="1" applyAlignment="1">
      <alignment horizontal="center" vertical="center" wrapText="1"/>
    </xf>
    <xf numFmtId="0" fontId="53" fillId="0" borderId="9" xfId="4" applyFont="1" applyBorder="1" applyAlignment="1">
      <alignment horizontal="center" vertical="center" wrapText="1"/>
    </xf>
    <xf numFmtId="0" fontId="53" fillId="0" borderId="0" xfId="4" applyFont="1" applyAlignment="1">
      <alignment horizontal="center" vertical="center" wrapText="1"/>
    </xf>
    <xf numFmtId="0" fontId="53" fillId="0" borderId="15" xfId="4" applyFont="1" applyBorder="1" applyAlignment="1">
      <alignment horizontal="center" vertical="center" wrapText="1"/>
    </xf>
    <xf numFmtId="0" fontId="54" fillId="0" borderId="20" xfId="4" applyFont="1" applyBorder="1" applyAlignment="1">
      <alignment horizontal="center" vertical="center"/>
    </xf>
    <xf numFmtId="0" fontId="55" fillId="0" borderId="0" xfId="4" applyFont="1" applyAlignment="1">
      <alignment horizontal="left" vertical="center" wrapText="1"/>
    </xf>
    <xf numFmtId="0" fontId="53" fillId="0" borderId="20" xfId="4" applyFont="1" applyBorder="1" applyAlignment="1">
      <alignment horizontal="center" vertical="center" wrapText="1"/>
    </xf>
    <xf numFmtId="0" fontId="53" fillId="0" borderId="18" xfId="4" applyFont="1" applyBorder="1" applyAlignment="1">
      <alignment horizontal="center" vertical="center" wrapText="1"/>
    </xf>
    <xf numFmtId="0" fontId="53" fillId="0" borderId="4" xfId="4" applyFont="1" applyBorder="1" applyAlignment="1">
      <alignment horizontal="center" vertical="center" wrapText="1"/>
    </xf>
    <xf numFmtId="0" fontId="53" fillId="0" borderId="19" xfId="4" applyFont="1" applyBorder="1" applyAlignment="1">
      <alignment horizontal="center" vertical="center" wrapText="1"/>
    </xf>
    <xf numFmtId="0" fontId="58" fillId="13" borderId="20" xfId="4" applyFont="1" applyFill="1" applyBorder="1" applyAlignment="1">
      <alignment horizontal="center" vertical="center" wrapText="1"/>
    </xf>
    <xf numFmtId="0" fontId="58" fillId="0" borderId="20" xfId="4" applyFont="1" applyBorder="1" applyAlignment="1">
      <alignment horizontal="center" vertical="center" wrapText="1"/>
    </xf>
    <xf numFmtId="9" fontId="59" fillId="0" borderId="18" xfId="7" applyFont="1" applyFill="1" applyBorder="1" applyAlignment="1">
      <alignment horizontal="center" vertical="center" wrapText="1"/>
    </xf>
    <xf numFmtId="9" fontId="59" fillId="0" borderId="4" xfId="7" applyFont="1" applyFill="1" applyBorder="1" applyAlignment="1">
      <alignment horizontal="center" vertical="center" wrapText="1"/>
    </xf>
    <xf numFmtId="9" fontId="59" fillId="0" borderId="19" xfId="7" applyFont="1" applyFill="1" applyBorder="1" applyAlignment="1">
      <alignment horizontal="center" vertical="center" wrapText="1"/>
    </xf>
    <xf numFmtId="0" fontId="58" fillId="13" borderId="20" xfId="4" applyFont="1" applyFill="1" applyBorder="1" applyAlignment="1">
      <alignment horizontal="center" vertical="center"/>
    </xf>
    <xf numFmtId="0" fontId="57" fillId="13" borderId="20" xfId="4" applyFont="1" applyFill="1" applyBorder="1" applyAlignment="1">
      <alignment horizontal="center" vertical="center"/>
    </xf>
    <xf numFmtId="0" fontId="57" fillId="13" borderId="20" xfId="4" applyFont="1" applyFill="1" applyBorder="1" applyAlignment="1">
      <alignment horizontal="center" vertical="center" wrapText="1"/>
    </xf>
    <xf numFmtId="0" fontId="5" fillId="13" borderId="20" xfId="4" applyFont="1" applyFill="1" applyBorder="1" applyAlignment="1">
      <alignment horizontal="center" vertical="center" wrapText="1"/>
    </xf>
    <xf numFmtId="0" fontId="55" fillId="0" borderId="0" xfId="4" applyFont="1" applyAlignment="1">
      <alignment horizontal="left" vertical="center"/>
    </xf>
    <xf numFmtId="9" fontId="53" fillId="0" borderId="18" xfId="4" applyNumberFormat="1" applyFont="1" applyBorder="1" applyAlignment="1">
      <alignment horizontal="center" vertical="center" wrapText="1"/>
    </xf>
    <xf numFmtId="9" fontId="53" fillId="0" borderId="19" xfId="4" applyNumberFormat="1" applyFont="1" applyBorder="1" applyAlignment="1">
      <alignment horizontal="center" vertical="center" wrapText="1"/>
    </xf>
    <xf numFmtId="0" fontId="60" fillId="0" borderId="18" xfId="4" applyFont="1" applyBorder="1" applyAlignment="1">
      <alignment horizontal="center" vertical="center" wrapText="1"/>
    </xf>
    <xf numFmtId="0" fontId="60" fillId="0" borderId="28" xfId="4" applyFont="1" applyBorder="1" applyAlignment="1">
      <alignment horizontal="center" vertical="center" wrapText="1"/>
    </xf>
    <xf numFmtId="0" fontId="60" fillId="0" borderId="20" xfId="4" applyFont="1" applyBorder="1" applyAlignment="1">
      <alignment horizontal="center" vertical="center" wrapText="1"/>
    </xf>
    <xf numFmtId="0" fontId="55" fillId="0" borderId="0" xfId="4" applyFont="1" applyAlignment="1">
      <alignment horizontal="center" vertical="center" wrapText="1"/>
    </xf>
    <xf numFmtId="0" fontId="55" fillId="0" borderId="0" xfId="4" applyFont="1" applyAlignment="1">
      <alignment horizontal="center" vertical="center"/>
    </xf>
    <xf numFmtId="0" fontId="46" fillId="0" borderId="28" xfId="4" applyFont="1" applyBorder="1" applyAlignment="1">
      <alignment horizontal="center" vertical="center"/>
    </xf>
    <xf numFmtId="0" fontId="46" fillId="0" borderId="19" xfId="4" applyFont="1" applyBorder="1" applyAlignment="1">
      <alignment horizontal="center" vertical="center"/>
    </xf>
    <xf numFmtId="0" fontId="46" fillId="0" borderId="26" xfId="4" applyFont="1" applyBorder="1" applyAlignment="1">
      <alignment horizontal="center" vertical="center"/>
    </xf>
    <xf numFmtId="0" fontId="46" fillId="0" borderId="20" xfId="4" applyFont="1" applyBorder="1" applyAlignment="1">
      <alignment horizontal="center" vertical="center"/>
    </xf>
    <xf numFmtId="0" fontId="46" fillId="0" borderId="50" xfId="4" applyFont="1" applyBorder="1" applyAlignment="1">
      <alignment horizontal="center" vertical="center"/>
    </xf>
    <xf numFmtId="0" fontId="46" fillId="0" borderId="17" xfId="4" applyFont="1" applyBorder="1" applyAlignment="1">
      <alignment horizontal="center" vertical="center"/>
    </xf>
    <xf numFmtId="0" fontId="46" fillId="0" borderId="18" xfId="4" applyFont="1" applyBorder="1" applyAlignment="1">
      <alignment horizontal="center" vertical="center"/>
    </xf>
    <xf numFmtId="0" fontId="46" fillId="0" borderId="41" xfId="4" applyFont="1" applyBorder="1" applyAlignment="1">
      <alignment horizontal="center" vertical="center"/>
    </xf>
    <xf numFmtId="0" fontId="46" fillId="0" borderId="40" xfId="4" applyFont="1" applyBorder="1" applyAlignment="1">
      <alignment horizontal="center" vertical="center"/>
    </xf>
    <xf numFmtId="0" fontId="46" fillId="0" borderId="12" xfId="4" applyFont="1" applyBorder="1" applyAlignment="1">
      <alignment horizontal="center" vertical="center"/>
    </xf>
    <xf numFmtId="0" fontId="48" fillId="0" borderId="20" xfId="4" applyFont="1" applyBorder="1" applyAlignment="1">
      <alignment horizontal="center" vertical="center"/>
    </xf>
    <xf numFmtId="0" fontId="51" fillId="12" borderId="40" xfId="4" applyFont="1" applyFill="1" applyBorder="1" applyAlignment="1">
      <alignment horizontal="center" vertical="center"/>
    </xf>
    <xf numFmtId="0" fontId="51" fillId="12" borderId="50" xfId="4" applyFont="1" applyFill="1" applyBorder="1" applyAlignment="1">
      <alignment horizontal="center" vertical="center"/>
    </xf>
    <xf numFmtId="0" fontId="41" fillId="13" borderId="20" xfId="4" applyFont="1" applyFill="1" applyBorder="1" applyAlignment="1">
      <alignment horizontal="center" vertical="center" wrapText="1"/>
    </xf>
    <xf numFmtId="0" fontId="59" fillId="13" borderId="20" xfId="4" applyFont="1" applyFill="1" applyBorder="1" applyAlignment="1">
      <alignment horizontal="left" vertical="center" wrapText="1"/>
    </xf>
    <xf numFmtId="0" fontId="14" fillId="0" borderId="0" xfId="4" applyFont="1" applyAlignment="1">
      <alignment horizontal="center" vertical="center"/>
    </xf>
    <xf numFmtId="0" fontId="41" fillId="13" borderId="20" xfId="4" applyFont="1" applyFill="1" applyBorder="1" applyAlignment="1">
      <alignment horizontal="center" vertical="center"/>
    </xf>
    <xf numFmtId="0" fontId="51" fillId="0" borderId="40" xfId="4" applyFont="1" applyBorder="1" applyAlignment="1">
      <alignment horizontal="center" vertical="center"/>
    </xf>
    <xf numFmtId="0" fontId="51" fillId="0" borderId="50" xfId="4" applyFont="1" applyBorder="1" applyAlignment="1">
      <alignment horizontal="center" vertical="center"/>
    </xf>
    <xf numFmtId="0" fontId="51" fillId="12" borderId="4" xfId="4" applyFont="1" applyFill="1" applyBorder="1" applyAlignment="1">
      <alignment horizontal="center" vertical="center"/>
    </xf>
    <xf numFmtId="0" fontId="61" fillId="8" borderId="35" xfId="4" applyFont="1" applyFill="1" applyBorder="1" applyAlignment="1">
      <alignment horizontal="center" vertical="center"/>
    </xf>
    <xf numFmtId="0" fontId="61" fillId="0" borderId="35" xfId="4" applyFont="1" applyBorder="1" applyAlignment="1">
      <alignment horizontal="center" vertical="center"/>
    </xf>
    <xf numFmtId="0" fontId="57" fillId="13" borderId="42" xfId="4" applyFont="1" applyFill="1" applyBorder="1" applyAlignment="1">
      <alignment horizontal="center" vertical="center" wrapText="1"/>
    </xf>
    <xf numFmtId="0" fontId="5" fillId="13" borderId="18" xfId="4" applyFont="1" applyFill="1" applyBorder="1" applyAlignment="1">
      <alignment horizontal="center" vertical="center" wrapText="1"/>
    </xf>
    <xf numFmtId="0" fontId="5" fillId="13" borderId="4" xfId="4" applyFont="1" applyFill="1" applyBorder="1" applyAlignment="1">
      <alignment horizontal="center" vertical="center" wrapText="1"/>
    </xf>
    <xf numFmtId="0" fontId="5" fillId="13" borderId="19" xfId="4" applyFont="1" applyFill="1" applyBorder="1" applyAlignment="1">
      <alignment horizontal="center" vertical="center" wrapText="1"/>
    </xf>
    <xf numFmtId="0" fontId="5" fillId="13" borderId="4" xfId="4" applyFont="1" applyFill="1" applyBorder="1" applyAlignment="1">
      <alignment horizontal="right" vertical="center" wrapText="1"/>
    </xf>
    <xf numFmtId="0" fontId="62" fillId="8" borderId="20" xfId="4" applyFont="1" applyFill="1" applyBorder="1" applyAlignment="1">
      <alignment horizontal="center" vertical="center"/>
    </xf>
    <xf numFmtId="0" fontId="62" fillId="0" borderId="20" xfId="4" applyFont="1" applyBorder="1" applyAlignment="1">
      <alignment horizontal="center" vertical="center"/>
    </xf>
    <xf numFmtId="0" fontId="63" fillId="0" borderId="27" xfId="4" applyFont="1" applyBorder="1" applyAlignment="1">
      <alignment horizontal="center" vertical="center"/>
    </xf>
    <xf numFmtId="0" fontId="58" fillId="13" borderId="13" xfId="4" applyFont="1" applyFill="1" applyBorder="1" applyAlignment="1">
      <alignment horizontal="center" vertical="center" wrapText="1"/>
    </xf>
    <xf numFmtId="0" fontId="58" fillId="13" borderId="27" xfId="4" applyFont="1" applyFill="1" applyBorder="1" applyAlignment="1">
      <alignment horizontal="center" vertical="center" wrapText="1"/>
    </xf>
    <xf numFmtId="0" fontId="58" fillId="13" borderId="14" xfId="4" applyFont="1" applyFill="1" applyBorder="1" applyAlignment="1">
      <alignment horizontal="center" vertical="center" wrapText="1"/>
    </xf>
    <xf numFmtId="0" fontId="58" fillId="13" borderId="16" xfId="4" applyFont="1" applyFill="1" applyBorder="1" applyAlignment="1">
      <alignment horizontal="center" vertical="center" wrapText="1"/>
    </xf>
    <xf numFmtId="0" fontId="58" fillId="13" borderId="5" xfId="4" applyFont="1" applyFill="1" applyBorder="1" applyAlignment="1">
      <alignment horizontal="center" vertical="center" wrapText="1"/>
    </xf>
    <xf numFmtId="0" fontId="58" fillId="13" borderId="17" xfId="4" applyFont="1" applyFill="1" applyBorder="1" applyAlignment="1">
      <alignment horizontal="center" vertical="center" wrapText="1"/>
    </xf>
    <xf numFmtId="0" fontId="58" fillId="13" borderId="18" xfId="4" applyFont="1" applyFill="1" applyBorder="1" applyAlignment="1">
      <alignment horizontal="center" vertical="center"/>
    </xf>
    <xf numFmtId="0" fontId="58" fillId="13" borderId="4" xfId="4" applyFont="1" applyFill="1" applyBorder="1" applyAlignment="1">
      <alignment horizontal="center" vertical="center"/>
    </xf>
    <xf numFmtId="0" fontId="58" fillId="13" borderId="19" xfId="4" applyFont="1" applyFill="1" applyBorder="1" applyAlignment="1">
      <alignment horizontal="center" vertical="center"/>
    </xf>
    <xf numFmtId="0" fontId="5" fillId="13" borderId="43" xfId="4" applyFont="1" applyFill="1" applyBorder="1" applyAlignment="1">
      <alignment horizontal="center" vertical="center" wrapText="1"/>
    </xf>
    <xf numFmtId="0" fontId="5" fillId="13" borderId="27" xfId="4" applyFont="1" applyFill="1" applyBorder="1" applyAlignment="1">
      <alignment horizontal="center" vertical="center" wrapText="1"/>
    </xf>
    <xf numFmtId="0" fontId="5" fillId="13" borderId="44" xfId="4" applyFont="1" applyFill="1" applyBorder="1" applyAlignment="1">
      <alignment horizontal="center" vertical="center" wrapText="1"/>
    </xf>
    <xf numFmtId="0" fontId="58" fillId="13" borderId="45" xfId="4" applyFont="1" applyFill="1" applyBorder="1" applyAlignment="1">
      <alignment horizontal="center" vertical="center" wrapText="1"/>
    </xf>
    <xf numFmtId="0" fontId="58" fillId="0" borderId="18" xfId="4" applyFont="1" applyBorder="1" applyAlignment="1">
      <alignment horizontal="center" vertical="center"/>
    </xf>
    <xf numFmtId="0" fontId="58" fillId="0" borderId="4" xfId="4" applyFont="1" applyBorder="1" applyAlignment="1">
      <alignment horizontal="center" vertical="center"/>
    </xf>
    <xf numFmtId="0" fontId="58" fillId="0" borderId="19" xfId="4" applyFont="1" applyBorder="1" applyAlignment="1">
      <alignment horizontal="center" vertical="center"/>
    </xf>
    <xf numFmtId="0" fontId="5" fillId="13" borderId="13" xfId="4" applyFont="1" applyFill="1" applyBorder="1" applyAlignment="1">
      <alignment horizontal="center" vertical="center" wrapText="1"/>
    </xf>
    <xf numFmtId="0" fontId="5" fillId="13" borderId="14" xfId="4" applyFont="1" applyFill="1" applyBorder="1" applyAlignment="1">
      <alignment horizontal="center" vertical="center" wrapText="1"/>
    </xf>
    <xf numFmtId="0" fontId="5" fillId="13" borderId="42" xfId="4" applyFont="1" applyFill="1" applyBorder="1" applyAlignment="1">
      <alignment horizontal="center" vertical="center" wrapText="1"/>
    </xf>
    <xf numFmtId="0" fontId="5" fillId="13" borderId="5" xfId="4" applyFont="1" applyFill="1" applyBorder="1" applyAlignment="1">
      <alignment horizontal="center" vertical="center" wrapText="1"/>
    </xf>
    <xf numFmtId="0" fontId="5" fillId="13" borderId="17" xfId="4" applyFont="1" applyFill="1" applyBorder="1" applyAlignment="1">
      <alignment horizontal="center" vertical="center" wrapText="1"/>
    </xf>
    <xf numFmtId="0" fontId="53" fillId="0" borderId="12" xfId="4" applyFont="1" applyBorder="1" applyAlignment="1">
      <alignment horizontal="left" vertical="center" wrapText="1"/>
    </xf>
    <xf numFmtId="0" fontId="6" fillId="0" borderId="12" xfId="4" applyFont="1" applyBorder="1" applyAlignment="1">
      <alignment horizontal="left" vertical="center" wrapText="1"/>
    </xf>
    <xf numFmtId="0" fontId="53" fillId="0" borderId="20" xfId="4" applyFont="1" applyBorder="1" applyAlignment="1">
      <alignment horizontal="left" vertical="center" wrapText="1"/>
    </xf>
    <xf numFmtId="0" fontId="6" fillId="0" borderId="20" xfId="4" applyFont="1" applyBorder="1" applyAlignment="1">
      <alignment horizontal="left" vertical="center" wrapText="1"/>
    </xf>
    <xf numFmtId="0" fontId="5" fillId="13" borderId="9" xfId="4" applyFont="1" applyFill="1" applyBorder="1" applyAlignment="1">
      <alignment horizontal="center" vertical="center" wrapText="1"/>
    </xf>
    <xf numFmtId="0" fontId="5" fillId="13" borderId="0" xfId="4" applyFont="1" applyFill="1" applyAlignment="1">
      <alignment horizontal="center" vertical="center" wrapText="1"/>
    </xf>
    <xf numFmtId="0" fontId="5" fillId="13" borderId="15" xfId="4" applyFont="1" applyFill="1" applyBorder="1" applyAlignment="1">
      <alignment horizontal="center" vertical="center" wrapText="1"/>
    </xf>
    <xf numFmtId="0" fontId="5" fillId="13" borderId="40" xfId="4" applyFont="1" applyFill="1" applyBorder="1" applyAlignment="1">
      <alignment horizontal="center" vertical="center" wrapText="1"/>
    </xf>
    <xf numFmtId="0" fontId="60" fillId="0" borderId="4" xfId="4" applyFont="1" applyBorder="1" applyAlignment="1">
      <alignment horizontal="center" vertical="center" wrapText="1"/>
    </xf>
    <xf numFmtId="0" fontId="48" fillId="0" borderId="12" xfId="4" applyFont="1" applyBorder="1" applyAlignment="1">
      <alignment horizontal="center" vertical="center"/>
    </xf>
    <xf numFmtId="0" fontId="46" fillId="0" borderId="4" xfId="4" applyFont="1" applyBorder="1" applyAlignment="1">
      <alignment horizontal="center" vertical="center"/>
    </xf>
    <xf numFmtId="0" fontId="41" fillId="13" borderId="13" xfId="4" applyFont="1" applyFill="1" applyBorder="1" applyAlignment="1">
      <alignment horizontal="center" vertical="center" wrapText="1"/>
    </xf>
    <xf numFmtId="0" fontId="41" fillId="13" borderId="14" xfId="4" applyFont="1" applyFill="1" applyBorder="1" applyAlignment="1">
      <alignment horizontal="center" vertical="center" wrapText="1"/>
    </xf>
    <xf numFmtId="0" fontId="41" fillId="13" borderId="42" xfId="4" applyFont="1" applyFill="1" applyBorder="1" applyAlignment="1">
      <alignment horizontal="center" vertical="center" wrapText="1"/>
    </xf>
    <xf numFmtId="0" fontId="41" fillId="13" borderId="17" xfId="4" applyFont="1" applyFill="1" applyBorder="1" applyAlignment="1">
      <alignment horizontal="center" vertical="center" wrapText="1"/>
    </xf>
    <xf numFmtId="0" fontId="57" fillId="15" borderId="20" xfId="4" applyFont="1" applyFill="1" applyBorder="1" applyAlignment="1">
      <alignment horizontal="center" vertical="center" wrapText="1"/>
    </xf>
    <xf numFmtId="0" fontId="8" fillId="0" borderId="20" xfId="4" applyFont="1" applyBorder="1" applyAlignment="1">
      <alignment horizontal="center" vertical="center"/>
    </xf>
    <xf numFmtId="0" fontId="57" fillId="16" borderId="20" xfId="4" applyFont="1" applyFill="1" applyBorder="1" applyAlignment="1">
      <alignment horizontal="center" vertical="center" wrapText="1"/>
    </xf>
    <xf numFmtId="0" fontId="57" fillId="17" borderId="20" xfId="4" applyFont="1" applyFill="1" applyBorder="1" applyAlignment="1">
      <alignment horizontal="center" vertical="center" wrapText="1"/>
    </xf>
    <xf numFmtId="0" fontId="59" fillId="13" borderId="20" xfId="4" applyFont="1" applyFill="1" applyBorder="1" applyAlignment="1">
      <alignment horizontal="center" vertical="center"/>
    </xf>
    <xf numFmtId="0" fontId="59" fillId="13" borderId="10" xfId="4" applyFont="1" applyFill="1" applyBorder="1" applyAlignment="1">
      <alignment horizontal="center" vertical="center" wrapText="1"/>
    </xf>
    <xf numFmtId="0" fontId="59" fillId="13" borderId="12" xfId="4" applyFont="1" applyFill="1" applyBorder="1" applyAlignment="1">
      <alignment horizontal="center" vertical="center" wrapText="1"/>
    </xf>
    <xf numFmtId="0" fontId="41" fillId="13" borderId="18" xfId="4" applyFont="1" applyFill="1" applyBorder="1" applyAlignment="1">
      <alignment horizontal="center" vertical="center"/>
    </xf>
    <xf numFmtId="0" fontId="41" fillId="13" borderId="4" xfId="4" applyFont="1" applyFill="1" applyBorder="1" applyAlignment="1">
      <alignment horizontal="center" vertical="center"/>
    </xf>
    <xf numFmtId="0" fontId="41" fillId="13" borderId="19" xfId="4" applyFont="1" applyFill="1" applyBorder="1" applyAlignment="1">
      <alignment horizontal="center" vertical="center"/>
    </xf>
    <xf numFmtId="0" fontId="59" fillId="13" borderId="20" xfId="4" applyFont="1" applyFill="1" applyBorder="1" applyAlignment="1">
      <alignment horizontal="center" vertical="center" wrapText="1"/>
    </xf>
    <xf numFmtId="0" fontId="46" fillId="0" borderId="10" xfId="4" applyFont="1" applyBorder="1" applyAlignment="1">
      <alignment vertical="center" wrapText="1"/>
    </xf>
    <xf numFmtId="0" fontId="46" fillId="0" borderId="12" xfId="4" applyFont="1" applyBorder="1" applyAlignment="1">
      <alignment vertical="center" wrapText="1"/>
    </xf>
    <xf numFmtId="0" fontId="46" fillId="0" borderId="10" xfId="4" applyFont="1" applyBorder="1" applyAlignment="1">
      <alignment horizontal="center" vertical="center"/>
    </xf>
    <xf numFmtId="0" fontId="63" fillId="0" borderId="0" xfId="4" applyFont="1" applyAlignment="1">
      <alignment horizontal="center" vertical="center"/>
    </xf>
    <xf numFmtId="0" fontId="58" fillId="13" borderId="49" xfId="4" applyFont="1" applyFill="1" applyBorder="1" applyAlignment="1">
      <alignment horizontal="center" vertical="center" wrapText="1"/>
    </xf>
    <xf numFmtId="0" fontId="58" fillId="13" borderId="50" xfId="4" applyFont="1" applyFill="1" applyBorder="1" applyAlignment="1">
      <alignment horizontal="center" vertical="center" wrapText="1"/>
    </xf>
    <xf numFmtId="0" fontId="58" fillId="13" borderId="51" xfId="4" applyFont="1" applyFill="1" applyBorder="1" applyAlignment="1">
      <alignment horizontal="center" vertical="center" wrapText="1"/>
    </xf>
    <xf numFmtId="0" fontId="5" fillId="13" borderId="50" xfId="4" applyFont="1" applyFill="1" applyBorder="1" applyAlignment="1">
      <alignment horizontal="center" vertical="center" wrapText="1"/>
    </xf>
    <xf numFmtId="0" fontId="5" fillId="13" borderId="51" xfId="4" applyFont="1" applyFill="1" applyBorder="1" applyAlignment="1">
      <alignment horizontal="center" vertical="center" wrapText="1"/>
    </xf>
    <xf numFmtId="0" fontId="46" fillId="0" borderId="51" xfId="4" applyFont="1" applyBorder="1" applyAlignment="1">
      <alignment horizontal="center" vertical="center"/>
    </xf>
    <xf numFmtId="0" fontId="41" fillId="13" borderId="51" xfId="4" applyFont="1" applyFill="1" applyBorder="1" applyAlignment="1">
      <alignment horizontal="center" vertical="center" wrapText="1"/>
    </xf>
    <xf numFmtId="9" fontId="46" fillId="0" borderId="40" xfId="4" applyNumberFormat="1" applyFont="1" applyBorder="1" applyAlignment="1">
      <alignment horizontal="center" vertical="center"/>
    </xf>
    <xf numFmtId="9" fontId="46" fillId="0" borderId="12" xfId="4" applyNumberFormat="1" applyFont="1" applyBorder="1" applyAlignment="1">
      <alignment horizontal="center" vertical="center"/>
    </xf>
    <xf numFmtId="9" fontId="46" fillId="0" borderId="20" xfId="4" applyNumberFormat="1" applyFont="1" applyBorder="1" applyAlignment="1">
      <alignment horizontal="center" vertical="center"/>
    </xf>
    <xf numFmtId="9" fontId="46" fillId="0" borderId="18" xfId="4" applyNumberFormat="1" applyFont="1" applyBorder="1" applyAlignment="1">
      <alignment horizontal="center" vertical="center"/>
    </xf>
  </cellXfs>
  <cellStyles count="9">
    <cellStyle name="Hipervínculo" xfId="3" builtinId="8"/>
    <cellStyle name="Moneda" xfId="1" builtinId="4"/>
    <cellStyle name="Normal" xfId="0" builtinId="0"/>
    <cellStyle name="Normal 2" xfId="4" xr:uid="{00000000-0005-0000-0000-000003000000}"/>
    <cellStyle name="Normal 4 2" xfId="2" xr:uid="{00000000-0005-0000-0000-000004000000}"/>
    <cellStyle name="Normal 4 2 2" xfId="6" xr:uid="{00000000-0005-0000-0000-000005000000}"/>
    <cellStyle name="Normal 4 3" xfId="5" xr:uid="{00000000-0005-0000-0000-000006000000}"/>
    <cellStyle name="Porcentaje" xfId="8" builtinId="5"/>
    <cellStyle name="Porcentaje 2" xfId="7" xr:uid="{00000000-0005-0000-0000-000007000000}"/>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564173</xdr:colOff>
      <xdr:row>31</xdr:row>
      <xdr:rowOff>124557</xdr:rowOff>
    </xdr:from>
    <xdr:to>
      <xdr:col>2</xdr:col>
      <xdr:colOff>490904</xdr:colOff>
      <xdr:row>31</xdr:row>
      <xdr:rowOff>935934</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90014"/>
          <a:ext cx="2941601" cy="811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944217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84197" y="15275361"/>
          <a:ext cx="2933317" cy="83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5</xdr:col>
      <xdr:colOff>337036</xdr:colOff>
      <xdr:row>31</xdr:row>
      <xdr:rowOff>109904</xdr:rowOff>
    </xdr:from>
    <xdr:to>
      <xdr:col>8</xdr:col>
      <xdr:colOff>652094</xdr:colOff>
      <xdr:row>31</xdr:row>
      <xdr:rowOff>927652</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9993" y="15275361"/>
          <a:ext cx="2932362" cy="817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Anastacio Dionicio Cosme Torres</a:t>
          </a:r>
        </a:p>
        <a:p>
          <a:pPr algn="ctr"/>
          <a:r>
            <a:rPr lang="es-MX" sz="1100">
              <a:solidFill>
                <a:schemeClr val="dk1"/>
              </a:solidFill>
              <a:effectLst/>
              <a:latin typeface="+mn-lt"/>
              <a:ea typeface="+mn-ea"/>
              <a:cs typeface="+mn-cs"/>
            </a:rPr>
            <a:t>Presidente Municipal Suplente</a:t>
          </a:r>
        </a:p>
        <a:p>
          <a:pPr algn="ctr"/>
          <a:r>
            <a:rPr lang="es-MX" sz="1100"/>
            <a:t>Autorizó</a:t>
          </a:r>
        </a:p>
      </xdr:txBody>
    </xdr:sp>
    <xdr:clientData/>
  </xdr:twoCellAnchor>
  <xdr:twoCellAnchor editAs="oneCell">
    <xdr:from>
      <xdr:col>0</xdr:col>
      <xdr:colOff>190501</xdr:colOff>
      <xdr:row>0</xdr:row>
      <xdr:rowOff>51350</xdr:rowOff>
    </xdr:from>
    <xdr:to>
      <xdr:col>1</xdr:col>
      <xdr:colOff>240197</xdr:colOff>
      <xdr:row>0</xdr:row>
      <xdr:rowOff>929307</xdr:rowOff>
    </xdr:to>
    <xdr:pic>
      <xdr:nvPicPr>
        <xdr:cNvPr id="7" name="Imagen 6">
          <a:extLst>
            <a:ext uri="{FF2B5EF4-FFF2-40B4-BE49-F238E27FC236}">
              <a16:creationId xmlns:a16="http://schemas.microsoft.com/office/drawing/2014/main" id="{9F9AEB27-FCA8-521B-FE63-23FB507591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51350"/>
          <a:ext cx="1755913" cy="877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205047</xdr:colOff>
      <xdr:row>17</xdr:row>
      <xdr:rowOff>45768</xdr:rowOff>
    </xdr:from>
    <xdr:to>
      <xdr:col>20</xdr:col>
      <xdr:colOff>735676</xdr:colOff>
      <xdr:row>21</xdr:row>
      <xdr:rowOff>88327</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1301672" y="6484668"/>
          <a:ext cx="5388379" cy="728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aseline="0"/>
            <a:t>Existe una alta tasa de vulnerabilidad de los bienes jurídicos tutelados de la población de Cuautlancingo</a:t>
          </a:r>
          <a:endParaRPr lang="es-MX" sz="1100"/>
        </a:p>
      </xdr:txBody>
    </xdr:sp>
    <xdr:clientData/>
  </xdr:twoCellAnchor>
  <xdr:twoCellAnchor>
    <xdr:from>
      <xdr:col>15</xdr:col>
      <xdr:colOff>215403</xdr:colOff>
      <xdr:row>23</xdr:row>
      <xdr:rowOff>115220</xdr:rowOff>
    </xdr:from>
    <xdr:to>
      <xdr:col>20</xdr:col>
      <xdr:colOff>719276</xdr:colOff>
      <xdr:row>27</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12028" y="7582820"/>
          <a:ext cx="5361623" cy="584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MX" sz="1100">
              <a:effectLst/>
            </a:rPr>
            <a:t>Alta</a:t>
          </a:r>
          <a:r>
            <a:rPr lang="es-MX" sz="1100" baseline="0">
              <a:effectLst/>
            </a:rPr>
            <a:t> tasa de incidencia delicitiva	</a:t>
          </a:r>
          <a:endParaRPr lang="es-MX" sz="1100">
            <a:effectLst/>
          </a:endParaRPr>
        </a:p>
      </xdr:txBody>
    </xdr:sp>
    <xdr:clientData/>
  </xdr:twoCellAnchor>
  <xdr:twoCellAnchor>
    <xdr:from>
      <xdr:col>15</xdr:col>
      <xdr:colOff>210291</xdr:colOff>
      <xdr:row>13</xdr:row>
      <xdr:rowOff>264864</xdr:rowOff>
    </xdr:from>
    <xdr:to>
      <xdr:col>20</xdr:col>
      <xdr:colOff>738495</xdr:colOff>
      <xdr:row>15</xdr:row>
      <xdr:rowOff>130386</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1306916" y="552266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Cuautlancingo ocupa un lugar indeseado en</a:t>
          </a:r>
          <a:r>
            <a:rPr lang="es-MX" sz="1100" baseline="0">
              <a:solidFill>
                <a:schemeClr val="dk1"/>
              </a:solidFill>
              <a:effectLst/>
              <a:latin typeface="+mn-lt"/>
              <a:ea typeface="+mn-ea"/>
              <a:cs typeface="+mn-cs"/>
            </a:rPr>
            <a:t> la lista de incidencia delicitiva de los municipios conurbados</a:t>
          </a:r>
          <a:endParaRPr lang="es-MX" sz="1100">
            <a:solidFill>
              <a:schemeClr val="dk1"/>
            </a:solidFill>
            <a:effectLst/>
            <a:latin typeface="+mn-lt"/>
            <a:ea typeface="+mn-ea"/>
            <a:cs typeface="+mn-cs"/>
          </a:endParaRPr>
        </a:p>
      </xdr:txBody>
    </xdr:sp>
    <xdr:clientData/>
  </xdr:twoCellAnchor>
  <xdr:twoCellAnchor>
    <xdr:from>
      <xdr:col>17</xdr:col>
      <xdr:colOff>138294</xdr:colOff>
      <xdr:row>21</xdr:row>
      <xdr:rowOff>79420</xdr:rowOff>
    </xdr:from>
    <xdr:to>
      <xdr:col>17</xdr:col>
      <xdr:colOff>141316</xdr:colOff>
      <xdr:row>23</xdr:row>
      <xdr:rowOff>106313</xdr:rowOff>
    </xdr:to>
    <xdr:cxnSp macro="">
      <xdr:nvCxnSpPr>
        <xdr:cNvPr id="5" name="Conector recto de flecha 4">
          <a:extLst>
            <a:ext uri="{FF2B5EF4-FFF2-40B4-BE49-F238E27FC236}">
              <a16:creationId xmlns:a16="http://schemas.microsoft.com/office/drawing/2014/main" id="{00000000-0008-0000-0200-000005000000}"/>
            </a:ext>
          </a:extLst>
        </xdr:cNvPr>
        <xdr:cNvCxnSpPr/>
      </xdr:nvCxnSpPr>
      <xdr:spPr>
        <a:xfrm flipV="1">
          <a:off x="13863819" y="7204120"/>
          <a:ext cx="3022" cy="3697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141317</xdr:colOff>
      <xdr:row>15</xdr:row>
      <xdr:rowOff>130386</xdr:rowOff>
    </xdr:from>
    <xdr:to>
      <xdr:col>17</xdr:col>
      <xdr:colOff>145349</xdr:colOff>
      <xdr:row>17</xdr:row>
      <xdr:rowOff>45768</xdr:rowOff>
    </xdr:to>
    <xdr:cxnSp macro="">
      <xdr:nvCxnSpPr>
        <xdr:cNvPr id="6" name="Conector recto de flecha 5">
          <a:extLst>
            <a:ext uri="{FF2B5EF4-FFF2-40B4-BE49-F238E27FC236}">
              <a16:creationId xmlns:a16="http://schemas.microsoft.com/office/drawing/2014/main" id="{00000000-0008-0000-0200-000006000000}"/>
            </a:ext>
          </a:extLst>
        </xdr:cNvPr>
        <xdr:cNvCxnSpPr/>
      </xdr:nvCxnSpPr>
      <xdr:spPr>
        <a:xfrm flipV="1">
          <a:off x="13866842" y="6226386"/>
          <a:ext cx="4032" cy="2582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125185</xdr:colOff>
      <xdr:row>27</xdr:row>
      <xdr:rowOff>0</xdr:rowOff>
    </xdr:from>
    <xdr:to>
      <xdr:col>17</xdr:col>
      <xdr:colOff>129887</xdr:colOff>
      <xdr:row>28</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205047</xdr:colOff>
      <xdr:row>80</xdr:row>
      <xdr:rowOff>45768</xdr:rowOff>
    </xdr:from>
    <xdr:to>
      <xdr:col>20</xdr:col>
      <xdr:colOff>735676</xdr:colOff>
      <xdr:row>84</xdr:row>
      <xdr:rowOff>88327</xdr:rowOff>
    </xdr:to>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11301672" y="22296168"/>
          <a:ext cx="5388379" cy="10426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aseline="0">
              <a:solidFill>
                <a:schemeClr val="dk1"/>
              </a:solidFill>
              <a:effectLst/>
              <a:latin typeface="+mn-lt"/>
              <a:ea typeface="+mn-ea"/>
              <a:cs typeface="+mn-cs"/>
            </a:rPr>
            <a:t>Disminuye la tasa de vulnerabilidad de los bienes jurídicos tutelados de la población de Cuautlancingo</a:t>
          </a:r>
          <a:endParaRPr lang="es-MX">
            <a:effectLst/>
          </a:endParaRPr>
        </a:p>
      </xdr:txBody>
    </xdr:sp>
    <xdr:clientData/>
  </xdr:twoCellAnchor>
  <xdr:twoCellAnchor>
    <xdr:from>
      <xdr:col>15</xdr:col>
      <xdr:colOff>215403</xdr:colOff>
      <xdr:row>86</xdr:row>
      <xdr:rowOff>115220</xdr:rowOff>
    </xdr:from>
    <xdr:to>
      <xdr:col>20</xdr:col>
      <xdr:colOff>719276</xdr:colOff>
      <xdr:row>90</xdr:row>
      <xdr:rowOff>13629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312028" y="23765795"/>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aseline="0">
              <a:solidFill>
                <a:schemeClr val="dk1"/>
              </a:solidFill>
              <a:effectLst/>
              <a:latin typeface="+mn-lt"/>
              <a:ea typeface="+mn-ea"/>
              <a:cs typeface="+mn-cs"/>
            </a:rPr>
            <a:t>Manejo de la tasa de incidencia delicitiva	</a:t>
          </a:r>
          <a:endParaRPr lang="es-MX">
            <a:effectLst/>
          </a:endParaRPr>
        </a:p>
        <a:p>
          <a:pPr algn="ctr" eaLnBrk="1" fontAlgn="auto" latinLnBrk="0" hangingPunct="1"/>
          <a:endParaRPr lang="es-MX" sz="1100">
            <a:effectLst/>
          </a:endParaRPr>
        </a:p>
      </xdr:txBody>
    </xdr:sp>
    <xdr:clientData/>
  </xdr:twoCellAnchor>
  <xdr:twoCellAnchor>
    <xdr:from>
      <xdr:col>15</xdr:col>
      <xdr:colOff>210291</xdr:colOff>
      <xdr:row>76</xdr:row>
      <xdr:rowOff>264864</xdr:rowOff>
    </xdr:from>
    <xdr:to>
      <xdr:col>20</xdr:col>
      <xdr:colOff>738495</xdr:colOff>
      <xdr:row>78</xdr:row>
      <xdr:rowOff>130386</xdr:rowOff>
    </xdr:to>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11306916" y="2123891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Cuautlancingo ocupa un lugar razonable en</a:t>
          </a:r>
          <a:r>
            <a:rPr lang="es-MX" sz="1100" baseline="0">
              <a:solidFill>
                <a:schemeClr val="dk1"/>
              </a:solidFill>
              <a:effectLst/>
              <a:latin typeface="+mn-lt"/>
              <a:ea typeface="+mn-ea"/>
              <a:cs typeface="+mn-cs"/>
            </a:rPr>
            <a:t> la lista de incidencia delicitiva de los municipios conurbados</a:t>
          </a:r>
          <a:endParaRPr lang="es-MX">
            <a:effectLst/>
          </a:endParaRPr>
        </a:p>
        <a:p>
          <a:pPr algn="ctr"/>
          <a:endParaRPr lang="es-MX" sz="1100">
            <a:solidFill>
              <a:schemeClr val="dk1"/>
            </a:solidFill>
            <a:effectLst/>
            <a:latin typeface="+mn-lt"/>
            <a:ea typeface="+mn-ea"/>
            <a:cs typeface="+mn-cs"/>
          </a:endParaRPr>
        </a:p>
      </xdr:txBody>
    </xdr:sp>
    <xdr:clientData/>
  </xdr:twoCellAnchor>
  <xdr:twoCellAnchor>
    <xdr:from>
      <xdr:col>17</xdr:col>
      <xdr:colOff>140769</xdr:colOff>
      <xdr:row>84</xdr:row>
      <xdr:rowOff>101934</xdr:rowOff>
    </xdr:from>
    <xdr:to>
      <xdr:col>17</xdr:col>
      <xdr:colOff>143791</xdr:colOff>
      <xdr:row>86</xdr:row>
      <xdr:rowOff>128827</xdr:rowOff>
    </xdr:to>
    <xdr:cxnSp macro="">
      <xdr:nvCxnSpPr>
        <xdr:cNvPr id="11" name="Conector recto de flecha 10">
          <a:extLst>
            <a:ext uri="{FF2B5EF4-FFF2-40B4-BE49-F238E27FC236}">
              <a16:creationId xmlns:a16="http://schemas.microsoft.com/office/drawing/2014/main" id="{00000000-0008-0000-0200-00000B000000}"/>
            </a:ext>
          </a:extLst>
        </xdr:cNvPr>
        <xdr:cNvCxnSpPr/>
      </xdr:nvCxnSpPr>
      <xdr:spPr>
        <a:xfrm flipV="1">
          <a:off x="13866294" y="23352459"/>
          <a:ext cx="3022" cy="4269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130183</xdr:colOff>
      <xdr:row>78</xdr:row>
      <xdr:rowOff>116779</xdr:rowOff>
    </xdr:from>
    <xdr:to>
      <xdr:col>17</xdr:col>
      <xdr:colOff>134215</xdr:colOff>
      <xdr:row>80</xdr:row>
      <xdr:rowOff>32161</xdr:rowOff>
    </xdr:to>
    <xdr:cxnSp macro="">
      <xdr:nvCxnSpPr>
        <xdr:cNvPr id="12" name="Conector recto de flecha 11">
          <a:extLst>
            <a:ext uri="{FF2B5EF4-FFF2-40B4-BE49-F238E27FC236}">
              <a16:creationId xmlns:a16="http://schemas.microsoft.com/office/drawing/2014/main" id="{00000000-0008-0000-0200-00000C000000}"/>
            </a:ext>
          </a:extLst>
        </xdr:cNvPr>
        <xdr:cNvCxnSpPr/>
      </xdr:nvCxnSpPr>
      <xdr:spPr>
        <a:xfrm flipV="1">
          <a:off x="13855708" y="21929029"/>
          <a:ext cx="4032" cy="3535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140768</xdr:colOff>
      <xdr:row>90</xdr:row>
      <xdr:rowOff>40843</xdr:rowOff>
    </xdr:from>
    <xdr:to>
      <xdr:col>17</xdr:col>
      <xdr:colOff>149678</xdr:colOff>
      <xdr:row>91</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418418</xdr:colOff>
      <xdr:row>135</xdr:row>
      <xdr:rowOff>103099</xdr:rowOff>
    </xdr:from>
    <xdr:to>
      <xdr:col>11</xdr:col>
      <xdr:colOff>642936</xdr:colOff>
      <xdr:row>140</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a:t>
          </a:r>
          <a:endParaRPr lang="es-MX" sz="1600">
            <a:effectLst/>
          </a:endParaRPr>
        </a:p>
        <a:p>
          <a:pPr algn="ctr"/>
          <a:r>
            <a:rPr lang="es-MX" sz="1100" baseline="0">
              <a:solidFill>
                <a:schemeClr val="dk1"/>
              </a:solidFill>
              <a:effectLst/>
              <a:latin typeface="+mn-lt"/>
              <a:ea typeface="+mn-ea"/>
              <a:cs typeface="+mn-cs"/>
            </a:rPr>
            <a:t>Director del Sistema de Evaluación al Desempeño</a:t>
          </a:r>
          <a:endParaRPr lang="es-MX" sz="1600">
            <a:effectLst/>
          </a:endParaRPr>
        </a:p>
        <a:p>
          <a:pPr algn="ctr"/>
          <a:r>
            <a:rPr lang="es-MX" sz="1100">
              <a:solidFill>
                <a:schemeClr val="dk1"/>
              </a:solidFill>
              <a:effectLst/>
              <a:latin typeface="+mn-lt"/>
              <a:ea typeface="+mn-ea"/>
              <a:cs typeface="+mn-cs"/>
            </a:rPr>
            <a:t>Elaboró</a:t>
          </a:r>
          <a:endParaRPr lang="es-MX" sz="1600">
            <a:effectLst/>
          </a:endParaRPr>
        </a:p>
      </xdr:txBody>
    </xdr:sp>
    <xdr:clientData/>
  </xdr:twoCellAnchor>
  <xdr:twoCellAnchor>
    <xdr:from>
      <xdr:col>13</xdr:col>
      <xdr:colOff>476249</xdr:colOff>
      <xdr:row>135</xdr:row>
      <xdr:rowOff>54428</xdr:rowOff>
    </xdr:from>
    <xdr:to>
      <xdr:col>21</xdr:col>
      <xdr:colOff>285749</xdr:colOff>
      <xdr:row>140</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086974" y="42916928"/>
          <a:ext cx="68961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sz="1600">
            <a:effectLst/>
          </a:endParaRPr>
        </a:p>
        <a:p>
          <a:pPr algn="ctr"/>
          <a:r>
            <a:rPr lang="es-MX" sz="1100" baseline="0">
              <a:solidFill>
                <a:schemeClr val="dk1"/>
              </a:solidFill>
              <a:effectLst/>
              <a:latin typeface="+mn-lt"/>
              <a:ea typeface="+mn-ea"/>
              <a:cs typeface="+mn-cs"/>
            </a:rPr>
            <a:t>Contralora Municipal</a:t>
          </a:r>
          <a:endParaRPr lang="es-MX" sz="1600">
            <a:effectLst/>
          </a:endParaRPr>
        </a:p>
        <a:p>
          <a:pPr algn="ctr"/>
          <a:r>
            <a:rPr lang="es-MX" sz="1100">
              <a:solidFill>
                <a:schemeClr val="dk1"/>
              </a:solidFill>
              <a:effectLst/>
              <a:latin typeface="+mn-lt"/>
              <a:ea typeface="+mn-ea"/>
              <a:cs typeface="+mn-cs"/>
            </a:rPr>
            <a:t>Revisó</a:t>
          </a:r>
          <a:endParaRPr lang="es-MX" sz="1600">
            <a:effectLst/>
          </a:endParaRPr>
        </a:p>
      </xdr:txBody>
    </xdr:sp>
    <xdr:clientData/>
  </xdr:twoCellAnchor>
  <xdr:twoCellAnchor>
    <xdr:from>
      <xdr:col>23</xdr:col>
      <xdr:colOff>214312</xdr:colOff>
      <xdr:row>135</xdr:row>
      <xdr:rowOff>54428</xdr:rowOff>
    </xdr:from>
    <xdr:to>
      <xdr:col>31</xdr:col>
      <xdr:colOff>119062</xdr:colOff>
      <xdr:row>140</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xdr:from>
      <xdr:col>3</xdr:col>
      <xdr:colOff>303892</xdr:colOff>
      <xdr:row>33</xdr:row>
      <xdr:rowOff>77754</xdr:rowOff>
    </xdr:from>
    <xdr:to>
      <xdr:col>8</xdr:col>
      <xdr:colOff>198056</xdr:colOff>
      <xdr:row>56</xdr:row>
      <xdr:rowOff>6580</xdr:rowOff>
    </xdr:to>
    <xdr:grpSp>
      <xdr:nvGrpSpPr>
        <xdr:cNvPr id="18" name="Grupo 17">
          <a:extLst>
            <a:ext uri="{FF2B5EF4-FFF2-40B4-BE49-F238E27FC236}">
              <a16:creationId xmlns:a16="http://schemas.microsoft.com/office/drawing/2014/main" id="{00000000-0008-0000-0200-000012000000}"/>
            </a:ext>
          </a:extLst>
        </xdr:cNvPr>
        <xdr:cNvGrpSpPr/>
      </xdr:nvGrpSpPr>
      <xdr:grpSpPr>
        <a:xfrm>
          <a:off x="2610212" y="9879106"/>
          <a:ext cx="3800811" cy="3888813"/>
          <a:chOff x="2422718" y="8864082"/>
          <a:chExt cx="3587912" cy="4056579"/>
        </a:xfrm>
      </xdr:grpSpPr>
      <xdr:grpSp>
        <xdr:nvGrpSpPr>
          <xdr:cNvPr id="19" name="Grupo 18">
            <a:extLst>
              <a:ext uri="{FF2B5EF4-FFF2-40B4-BE49-F238E27FC236}">
                <a16:creationId xmlns:a16="http://schemas.microsoft.com/office/drawing/2014/main" id="{00000000-0008-0000-0200-000013000000}"/>
              </a:ext>
            </a:extLst>
          </xdr:cNvPr>
          <xdr:cNvGrpSpPr/>
        </xdr:nvGrpSpPr>
        <xdr:grpSpPr>
          <a:xfrm>
            <a:off x="3040940" y="8864082"/>
            <a:ext cx="2348864" cy="1852522"/>
            <a:chOff x="3291311" y="5338490"/>
            <a:chExt cx="1793889" cy="1118464"/>
          </a:xfrm>
        </xdr:grpSpPr>
        <xdr:cxnSp macro="">
          <xdr:nvCxnSpPr>
            <xdr:cNvPr id="35" name="Conector recto de flecha 34">
              <a:extLst>
                <a:ext uri="{FF2B5EF4-FFF2-40B4-BE49-F238E27FC236}">
                  <a16:creationId xmlns:a16="http://schemas.microsoft.com/office/drawing/2014/main" id="{00000000-0008-0000-0200-000023000000}"/>
                </a:ext>
              </a:extLst>
            </xdr:cNvPr>
            <xdr:cNvCxnSpPr>
              <a:stCxn id="36"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CuadroTexto 35">
              <a:extLst>
                <a:ext uri="{FF2B5EF4-FFF2-40B4-BE49-F238E27FC236}">
                  <a16:creationId xmlns:a16="http://schemas.microsoft.com/office/drawing/2014/main" id="{00000000-0008-0000-0200-000024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Incorrecta</a:t>
              </a:r>
              <a:r>
                <a:rPr lang="es-MX" sz="800" baseline="0"/>
                <a:t> atención de las demandas ciudadanas </a:t>
              </a:r>
              <a:endParaRPr lang="es-MX" sz="800"/>
            </a:p>
          </xdr:txBody>
        </xdr:sp>
      </xdr:grpSp>
      <xdr:grpSp>
        <xdr:nvGrpSpPr>
          <xdr:cNvPr id="20" name="Grupo 19">
            <a:extLst>
              <a:ext uri="{FF2B5EF4-FFF2-40B4-BE49-F238E27FC236}">
                <a16:creationId xmlns:a16="http://schemas.microsoft.com/office/drawing/2014/main" id="{00000000-0008-0000-0200-000014000000}"/>
              </a:ext>
            </a:extLst>
          </xdr:cNvPr>
          <xdr:cNvGrpSpPr/>
        </xdr:nvGrpSpPr>
        <xdr:grpSpPr>
          <a:xfrm>
            <a:off x="2422718" y="10728835"/>
            <a:ext cx="3587912" cy="2191826"/>
            <a:chOff x="2565193" y="10517982"/>
            <a:chExt cx="3592438" cy="2106844"/>
          </a:xfrm>
        </xdr:grpSpPr>
        <xdr:grpSp>
          <xdr:nvGrpSpPr>
            <xdr:cNvPr id="21" name="Grupo 20">
              <a:extLst>
                <a:ext uri="{FF2B5EF4-FFF2-40B4-BE49-F238E27FC236}">
                  <a16:creationId xmlns:a16="http://schemas.microsoft.com/office/drawing/2014/main" id="{00000000-0008-0000-0200-000015000000}"/>
                </a:ext>
              </a:extLst>
            </xdr:cNvPr>
            <xdr:cNvGrpSpPr/>
          </xdr:nvGrpSpPr>
          <xdr:grpSpPr>
            <a:xfrm>
              <a:off x="2565193" y="10517982"/>
              <a:ext cx="1293082" cy="1640672"/>
              <a:chOff x="2969583" y="10555367"/>
              <a:chExt cx="1295191" cy="1666456"/>
            </a:xfrm>
          </xdr:grpSpPr>
          <xdr:cxnSp macro="">
            <xdr:nvCxnSpPr>
              <xdr:cNvPr id="32" name="Conector recto 31">
                <a:extLst>
                  <a:ext uri="{FF2B5EF4-FFF2-40B4-BE49-F238E27FC236}">
                    <a16:creationId xmlns:a16="http://schemas.microsoft.com/office/drawing/2014/main" id="{00000000-0008-0000-0200-000020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 name="Conector recto 32">
                <a:extLst>
                  <a:ext uri="{FF2B5EF4-FFF2-40B4-BE49-F238E27FC236}">
                    <a16:creationId xmlns:a16="http://schemas.microsoft.com/office/drawing/2014/main" id="{00000000-0008-0000-0200-000021000000}"/>
                  </a:ext>
                </a:extLst>
              </xdr:cNvPr>
              <xdr:cNvCxnSpPr/>
            </xdr:nvCxnSpPr>
            <xdr:spPr>
              <a:xfrm>
                <a:off x="2980123" y="11000641"/>
                <a:ext cx="8924" cy="122118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 name="Conector recto de flecha 33">
                <a:extLst>
                  <a:ext uri="{FF2B5EF4-FFF2-40B4-BE49-F238E27FC236}">
                    <a16:creationId xmlns:a16="http://schemas.microsoft.com/office/drawing/2014/main" id="{00000000-0008-0000-0200-000022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 name="CuadroTexto 21">
              <a:extLst>
                <a:ext uri="{FF2B5EF4-FFF2-40B4-BE49-F238E27FC236}">
                  <a16:creationId xmlns:a16="http://schemas.microsoft.com/office/drawing/2014/main" id="{00000000-0008-0000-0200-000016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Grupos</a:t>
              </a:r>
              <a:r>
                <a:rPr lang="es-MX" sz="800" baseline="0"/>
                <a:t> ciudadanos inconformes con alguna realidad del municipio</a:t>
              </a:r>
              <a:endParaRPr lang="es-MX" sz="800"/>
            </a:p>
          </xdr:txBody>
        </xdr:sp>
        <xdr:cxnSp macro="">
          <xdr:nvCxnSpPr>
            <xdr:cNvPr id="27" name="Conector recto de flecha 26">
              <a:extLst>
                <a:ext uri="{FF2B5EF4-FFF2-40B4-BE49-F238E27FC236}">
                  <a16:creationId xmlns:a16="http://schemas.microsoft.com/office/drawing/2014/main" id="{00000000-0008-0000-0200-00001B000000}"/>
                </a:ext>
              </a:extLst>
            </xdr:cNvPr>
            <xdr:cNvCxnSpPr>
              <a:stCxn id="2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611702</xdr:colOff>
      <xdr:row>33</xdr:row>
      <xdr:rowOff>74643</xdr:rowOff>
    </xdr:from>
    <xdr:to>
      <xdr:col>14</xdr:col>
      <xdr:colOff>505966</xdr:colOff>
      <xdr:row>56</xdr:row>
      <xdr:rowOff>3468</xdr:rowOff>
    </xdr:to>
    <xdr:grpSp>
      <xdr:nvGrpSpPr>
        <xdr:cNvPr id="37" name="Grupo 36">
          <a:extLst>
            <a:ext uri="{FF2B5EF4-FFF2-40B4-BE49-F238E27FC236}">
              <a16:creationId xmlns:a16="http://schemas.microsoft.com/office/drawing/2014/main" id="{00000000-0008-0000-0200-000025000000}"/>
            </a:ext>
          </a:extLst>
        </xdr:cNvPr>
        <xdr:cNvGrpSpPr/>
      </xdr:nvGrpSpPr>
      <xdr:grpSpPr>
        <a:xfrm>
          <a:off x="7628706" y="9875995"/>
          <a:ext cx="3799387" cy="3889193"/>
          <a:chOff x="2422619" y="8864082"/>
          <a:chExt cx="3588011" cy="4056578"/>
        </a:xfrm>
      </xdr:grpSpPr>
      <xdr:grpSp>
        <xdr:nvGrpSpPr>
          <xdr:cNvPr id="38" name="Grupo 37">
            <a:extLst>
              <a:ext uri="{FF2B5EF4-FFF2-40B4-BE49-F238E27FC236}">
                <a16:creationId xmlns:a16="http://schemas.microsoft.com/office/drawing/2014/main" id="{00000000-0008-0000-0200-000026000000}"/>
              </a:ext>
            </a:extLst>
          </xdr:cNvPr>
          <xdr:cNvGrpSpPr/>
        </xdr:nvGrpSpPr>
        <xdr:grpSpPr>
          <a:xfrm>
            <a:off x="3040940" y="8864082"/>
            <a:ext cx="2348864" cy="1852522"/>
            <a:chOff x="3291311" y="5338490"/>
            <a:chExt cx="1793889" cy="1118464"/>
          </a:xfrm>
        </xdr:grpSpPr>
        <xdr:cxnSp macro="">
          <xdr:nvCxnSpPr>
            <xdr:cNvPr id="54" name="Conector recto de flecha 53">
              <a:extLst>
                <a:ext uri="{FF2B5EF4-FFF2-40B4-BE49-F238E27FC236}">
                  <a16:creationId xmlns:a16="http://schemas.microsoft.com/office/drawing/2014/main" id="{00000000-0008-0000-0200-000036000000}"/>
                </a:ext>
              </a:extLst>
            </xdr:cNvPr>
            <xdr:cNvCxnSpPr>
              <a:stCxn id="5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00000000-0008-0000-0200-00003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La</a:t>
              </a:r>
              <a:r>
                <a:rPr lang="es-MX" sz="800" baseline="0"/>
                <a:t> Secretaría de Seguridad Pública no genera beneficios en pro de las direcciones que la integran</a:t>
              </a:r>
              <a:endParaRPr lang="es-MX" sz="800"/>
            </a:p>
          </xdr:txBody>
        </xdr:sp>
      </xdr:grpSp>
      <xdr:grpSp>
        <xdr:nvGrpSpPr>
          <xdr:cNvPr id="39" name="Grupo 38">
            <a:extLst>
              <a:ext uri="{FF2B5EF4-FFF2-40B4-BE49-F238E27FC236}">
                <a16:creationId xmlns:a16="http://schemas.microsoft.com/office/drawing/2014/main" id="{00000000-0008-0000-0200-000027000000}"/>
              </a:ext>
            </a:extLst>
          </xdr:cNvPr>
          <xdr:cNvGrpSpPr/>
        </xdr:nvGrpSpPr>
        <xdr:grpSpPr>
          <a:xfrm>
            <a:off x="2422619" y="10728863"/>
            <a:ext cx="3588011" cy="2191797"/>
            <a:chOff x="2565094" y="10518010"/>
            <a:chExt cx="3592537" cy="2106816"/>
          </a:xfrm>
        </xdr:grpSpPr>
        <xdr:grpSp>
          <xdr:nvGrpSpPr>
            <xdr:cNvPr id="40" name="Grupo 39">
              <a:extLst>
                <a:ext uri="{FF2B5EF4-FFF2-40B4-BE49-F238E27FC236}">
                  <a16:creationId xmlns:a16="http://schemas.microsoft.com/office/drawing/2014/main" id="{00000000-0008-0000-0200-000028000000}"/>
                </a:ext>
              </a:extLst>
            </xdr:cNvPr>
            <xdr:cNvGrpSpPr/>
          </xdr:nvGrpSpPr>
          <xdr:grpSpPr>
            <a:xfrm>
              <a:off x="2565094" y="10518010"/>
              <a:ext cx="1293178" cy="1679066"/>
              <a:chOff x="2969486" y="10555367"/>
              <a:chExt cx="1295288" cy="1705449"/>
            </a:xfrm>
          </xdr:grpSpPr>
          <xdr:cxnSp macro="">
            <xdr:nvCxnSpPr>
              <xdr:cNvPr id="51" name="Conector recto 50">
                <a:extLst>
                  <a:ext uri="{FF2B5EF4-FFF2-40B4-BE49-F238E27FC236}">
                    <a16:creationId xmlns:a16="http://schemas.microsoft.com/office/drawing/2014/main" id="{00000000-0008-0000-0200-00003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200-000034000000}"/>
                  </a:ext>
                </a:extLst>
              </xdr:cNvPr>
              <xdr:cNvCxnSpPr/>
            </xdr:nvCxnSpPr>
            <xdr:spPr>
              <a:xfrm>
                <a:off x="2969486" y="10999355"/>
                <a:ext cx="8265" cy="1261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200-00003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1" name="CuadroTexto 40">
              <a:extLst>
                <a:ext uri="{FF2B5EF4-FFF2-40B4-BE49-F238E27FC236}">
                  <a16:creationId xmlns:a16="http://schemas.microsoft.com/office/drawing/2014/main" id="{00000000-0008-0000-0200-000029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La</a:t>
              </a:r>
              <a:r>
                <a:rPr lang="es-MX" sz="800" baseline="0"/>
                <a:t> supervisión que se realiza desde la Secretaría de Seguridad no es adecuada para verificar el funcionamiento de la misma y saber que beneficios pueden brindarse </a:t>
              </a:r>
              <a:endParaRPr lang="es-MX" sz="800"/>
            </a:p>
          </xdr:txBody>
        </xdr:sp>
        <xdr:cxnSp macro="">
          <xdr:nvCxnSpPr>
            <xdr:cNvPr id="46" name="Conector recto de flecha 45">
              <a:extLst>
                <a:ext uri="{FF2B5EF4-FFF2-40B4-BE49-F238E27FC236}">
                  <a16:creationId xmlns:a16="http://schemas.microsoft.com/office/drawing/2014/main" id="{00000000-0008-0000-0200-00002E000000}"/>
                </a:ext>
              </a:extLst>
            </xdr:cNvPr>
            <xdr:cNvCxnSpPr>
              <a:stCxn id="4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239256</xdr:colOff>
      <xdr:row>33</xdr:row>
      <xdr:rowOff>32657</xdr:rowOff>
    </xdr:from>
    <xdr:to>
      <xdr:col>19</xdr:col>
      <xdr:colOff>502972</xdr:colOff>
      <xdr:row>72</xdr:row>
      <xdr:rowOff>58419</xdr:rowOff>
    </xdr:to>
    <xdr:grpSp>
      <xdr:nvGrpSpPr>
        <xdr:cNvPr id="56" name="Grupo 55">
          <a:extLst>
            <a:ext uri="{FF2B5EF4-FFF2-40B4-BE49-F238E27FC236}">
              <a16:creationId xmlns:a16="http://schemas.microsoft.com/office/drawing/2014/main" id="{00000000-0008-0000-0200-000038000000}"/>
            </a:ext>
          </a:extLst>
        </xdr:cNvPr>
        <xdr:cNvGrpSpPr/>
      </xdr:nvGrpSpPr>
      <xdr:grpSpPr>
        <a:xfrm>
          <a:off x="12712307" y="9835914"/>
          <a:ext cx="3823272" cy="6664179"/>
          <a:chOff x="2422619" y="8864082"/>
          <a:chExt cx="3626624" cy="6948609"/>
        </a:xfrm>
      </xdr:grpSpPr>
      <xdr:grpSp>
        <xdr:nvGrpSpPr>
          <xdr:cNvPr id="57" name="Grupo 56">
            <a:extLst>
              <a:ext uri="{FF2B5EF4-FFF2-40B4-BE49-F238E27FC236}">
                <a16:creationId xmlns:a16="http://schemas.microsoft.com/office/drawing/2014/main" id="{00000000-0008-0000-0200-000039000000}"/>
              </a:ext>
            </a:extLst>
          </xdr:cNvPr>
          <xdr:cNvGrpSpPr/>
        </xdr:nvGrpSpPr>
        <xdr:grpSpPr>
          <a:xfrm>
            <a:off x="3040940" y="8864082"/>
            <a:ext cx="2348864" cy="1852522"/>
            <a:chOff x="3291311" y="5338490"/>
            <a:chExt cx="1793889" cy="1118464"/>
          </a:xfrm>
        </xdr:grpSpPr>
        <xdr:cxnSp macro="">
          <xdr:nvCxnSpPr>
            <xdr:cNvPr id="73" name="Conector recto de flecha 72">
              <a:extLst>
                <a:ext uri="{FF2B5EF4-FFF2-40B4-BE49-F238E27FC236}">
                  <a16:creationId xmlns:a16="http://schemas.microsoft.com/office/drawing/2014/main" id="{00000000-0008-0000-0200-000049000000}"/>
                </a:ext>
              </a:extLst>
            </xdr:cNvPr>
            <xdr:cNvCxnSpPr>
              <a:stCxn id="74"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CuadroTexto 73">
              <a:extLst>
                <a:ext uri="{FF2B5EF4-FFF2-40B4-BE49-F238E27FC236}">
                  <a16:creationId xmlns:a16="http://schemas.microsoft.com/office/drawing/2014/main" id="{00000000-0008-0000-0200-00004A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Los</a:t>
              </a:r>
              <a:r>
                <a:rPr lang="es-MX" sz="800" baseline="0"/>
                <a:t> mecanismos para salvaguardar la seguridad pública son ineficaces </a:t>
              </a:r>
              <a:endParaRPr lang="es-MX" sz="800"/>
            </a:p>
          </xdr:txBody>
        </xdr:sp>
      </xdr:grpSp>
      <xdr:grpSp>
        <xdr:nvGrpSpPr>
          <xdr:cNvPr id="58" name="Grupo 57">
            <a:extLst>
              <a:ext uri="{FF2B5EF4-FFF2-40B4-BE49-F238E27FC236}">
                <a16:creationId xmlns:a16="http://schemas.microsoft.com/office/drawing/2014/main" id="{00000000-0008-0000-0200-00003A000000}"/>
              </a:ext>
            </a:extLst>
          </xdr:cNvPr>
          <xdr:cNvGrpSpPr/>
        </xdr:nvGrpSpPr>
        <xdr:grpSpPr>
          <a:xfrm>
            <a:off x="2422619" y="10728864"/>
            <a:ext cx="3626624" cy="5083827"/>
            <a:chOff x="2565094" y="10518011"/>
            <a:chExt cx="3631198" cy="4886715"/>
          </a:xfrm>
        </xdr:grpSpPr>
        <xdr:grpSp>
          <xdr:nvGrpSpPr>
            <xdr:cNvPr id="59" name="Grupo 58">
              <a:extLst>
                <a:ext uri="{FF2B5EF4-FFF2-40B4-BE49-F238E27FC236}">
                  <a16:creationId xmlns:a16="http://schemas.microsoft.com/office/drawing/2014/main" id="{00000000-0008-0000-0200-00003B000000}"/>
                </a:ext>
              </a:extLst>
            </xdr:cNvPr>
            <xdr:cNvGrpSpPr/>
          </xdr:nvGrpSpPr>
          <xdr:grpSpPr>
            <a:xfrm>
              <a:off x="2565094" y="10518011"/>
              <a:ext cx="1293178" cy="4334425"/>
              <a:chOff x="2969486" y="10555367"/>
              <a:chExt cx="1295288" cy="4402531"/>
            </a:xfrm>
          </xdr:grpSpPr>
          <xdr:cxnSp macro="">
            <xdr:nvCxnSpPr>
              <xdr:cNvPr id="70" name="Conector recto 69">
                <a:extLst>
                  <a:ext uri="{FF2B5EF4-FFF2-40B4-BE49-F238E27FC236}">
                    <a16:creationId xmlns:a16="http://schemas.microsoft.com/office/drawing/2014/main" id="{00000000-0008-0000-0200-000046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70">
                <a:extLst>
                  <a:ext uri="{FF2B5EF4-FFF2-40B4-BE49-F238E27FC236}">
                    <a16:creationId xmlns:a16="http://schemas.microsoft.com/office/drawing/2014/main" id="{00000000-0008-0000-0200-000047000000}"/>
                  </a:ext>
                </a:extLst>
              </xdr:cNvPr>
              <xdr:cNvCxnSpPr/>
            </xdr:nvCxnSpPr>
            <xdr:spPr>
              <a:xfrm>
                <a:off x="2969486" y="10999355"/>
                <a:ext cx="30276" cy="395854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200-000048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CuadroTexto 59">
              <a:extLst>
                <a:ext uri="{FF2B5EF4-FFF2-40B4-BE49-F238E27FC236}">
                  <a16:creationId xmlns:a16="http://schemas.microsoft.com/office/drawing/2014/main" id="{00000000-0008-0000-0200-00003C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Los</a:t>
              </a:r>
              <a:r>
                <a:rPr lang="es-MX" sz="800" baseline="0"/>
                <a:t> operativos existentes no se ajustan a la realidad del municipio</a:t>
              </a:r>
              <a:endParaRPr lang="es-MX" sz="800"/>
            </a:p>
          </xdr:txBody>
        </xdr:sp>
        <xdr:sp macro="" textlink="">
          <xdr:nvSpPr>
            <xdr:cNvPr id="61" name="CuadroTexto 60">
              <a:extLst>
                <a:ext uri="{FF2B5EF4-FFF2-40B4-BE49-F238E27FC236}">
                  <a16:creationId xmlns:a16="http://schemas.microsoft.com/office/drawing/2014/main" id="{00000000-0008-0000-0200-00003D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Los</a:t>
              </a:r>
              <a:r>
                <a:rPr lang="es-MX" sz="800" baseline="0"/>
                <a:t> mecanismos de atención ciudadana y del sector privado son ineficaces para resolver inquietudes</a:t>
              </a:r>
              <a:endParaRPr lang="es-MX" sz="800"/>
            </a:p>
          </xdr:txBody>
        </xdr:sp>
        <xdr:sp macro="" textlink="">
          <xdr:nvSpPr>
            <xdr:cNvPr id="62" name="CuadroTexto 61">
              <a:extLst>
                <a:ext uri="{FF2B5EF4-FFF2-40B4-BE49-F238E27FC236}">
                  <a16:creationId xmlns:a16="http://schemas.microsoft.com/office/drawing/2014/main" id="{00000000-0008-0000-0200-00003E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El ejercicio de la función policial</a:t>
              </a:r>
              <a:r>
                <a:rPr lang="es-MX" sz="800" baseline="0"/>
                <a:t> por parte de policías municipales se ve comprometido por cuestiones personales</a:t>
              </a:r>
              <a:endParaRPr lang="es-MX" sz="800"/>
            </a:p>
          </xdr:txBody>
        </xdr:sp>
        <xdr:cxnSp macro="">
          <xdr:nvCxnSpPr>
            <xdr:cNvPr id="65" name="Conector recto de flecha 64">
              <a:extLst>
                <a:ext uri="{FF2B5EF4-FFF2-40B4-BE49-F238E27FC236}">
                  <a16:creationId xmlns:a16="http://schemas.microsoft.com/office/drawing/2014/main" id="{00000000-0008-0000-0200-000041000000}"/>
                </a:ext>
              </a:extLst>
            </xdr:cNvPr>
            <xdr:cNvCxnSpPr>
              <a:stCxn id="60"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200-000042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200-000043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138951</xdr:colOff>
      <xdr:row>33</xdr:row>
      <xdr:rowOff>48986</xdr:rowOff>
    </xdr:from>
    <xdr:to>
      <xdr:col>26</xdr:col>
      <xdr:colOff>65429</xdr:colOff>
      <xdr:row>64</xdr:row>
      <xdr:rowOff>37834</xdr:rowOff>
    </xdr:to>
    <xdr:grpSp>
      <xdr:nvGrpSpPr>
        <xdr:cNvPr id="75" name="Grupo 74">
          <a:extLst>
            <a:ext uri="{FF2B5EF4-FFF2-40B4-BE49-F238E27FC236}">
              <a16:creationId xmlns:a16="http://schemas.microsoft.com/office/drawing/2014/main" id="{00000000-0008-0000-0200-00004B000000}"/>
            </a:ext>
          </a:extLst>
        </xdr:cNvPr>
        <xdr:cNvGrpSpPr/>
      </xdr:nvGrpSpPr>
      <xdr:grpSpPr>
        <a:xfrm>
          <a:off x="17718672" y="9851481"/>
          <a:ext cx="3833506" cy="5287669"/>
          <a:chOff x="2422619" y="8864082"/>
          <a:chExt cx="3619911" cy="5513523"/>
        </a:xfrm>
      </xdr:grpSpPr>
      <xdr:grpSp>
        <xdr:nvGrpSpPr>
          <xdr:cNvPr id="76" name="Grupo 75">
            <a:extLst>
              <a:ext uri="{FF2B5EF4-FFF2-40B4-BE49-F238E27FC236}">
                <a16:creationId xmlns:a16="http://schemas.microsoft.com/office/drawing/2014/main" id="{00000000-0008-0000-0200-00004C000000}"/>
              </a:ext>
            </a:extLst>
          </xdr:cNvPr>
          <xdr:cNvGrpSpPr/>
        </xdr:nvGrpSpPr>
        <xdr:grpSpPr>
          <a:xfrm>
            <a:off x="3040940" y="8864082"/>
            <a:ext cx="2348864" cy="1852522"/>
            <a:chOff x="3291311" y="5338490"/>
            <a:chExt cx="1793889" cy="1118464"/>
          </a:xfrm>
        </xdr:grpSpPr>
        <xdr:cxnSp macro="">
          <xdr:nvCxnSpPr>
            <xdr:cNvPr id="92" name="Conector recto de flecha 91">
              <a:extLst>
                <a:ext uri="{FF2B5EF4-FFF2-40B4-BE49-F238E27FC236}">
                  <a16:creationId xmlns:a16="http://schemas.microsoft.com/office/drawing/2014/main" id="{00000000-0008-0000-0200-00005C000000}"/>
                </a:ext>
              </a:extLst>
            </xdr:cNvPr>
            <xdr:cNvCxnSpPr>
              <a:stCxn id="93"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3" name="CuadroTexto 92">
              <a:extLst>
                <a:ext uri="{FF2B5EF4-FFF2-40B4-BE49-F238E27FC236}">
                  <a16:creationId xmlns:a16="http://schemas.microsoft.com/office/drawing/2014/main" id="{00000000-0008-0000-0200-00005D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La prevención del delito no es eficaz </a:t>
              </a:r>
            </a:p>
          </xdr:txBody>
        </xdr:sp>
      </xdr:grpSp>
      <xdr:grpSp>
        <xdr:nvGrpSpPr>
          <xdr:cNvPr id="77" name="Grupo 76">
            <a:extLst>
              <a:ext uri="{FF2B5EF4-FFF2-40B4-BE49-F238E27FC236}">
                <a16:creationId xmlns:a16="http://schemas.microsoft.com/office/drawing/2014/main" id="{00000000-0008-0000-0200-00004D000000}"/>
              </a:ext>
            </a:extLst>
          </xdr:cNvPr>
          <xdr:cNvGrpSpPr/>
        </xdr:nvGrpSpPr>
        <xdr:grpSpPr>
          <a:xfrm>
            <a:off x="2422619" y="10728865"/>
            <a:ext cx="3619911" cy="3648740"/>
            <a:chOff x="2565094" y="10518012"/>
            <a:chExt cx="3624476" cy="3507270"/>
          </a:xfrm>
        </xdr:grpSpPr>
        <xdr:grpSp>
          <xdr:nvGrpSpPr>
            <xdr:cNvPr id="78" name="Grupo 77">
              <a:extLst>
                <a:ext uri="{FF2B5EF4-FFF2-40B4-BE49-F238E27FC236}">
                  <a16:creationId xmlns:a16="http://schemas.microsoft.com/office/drawing/2014/main" id="{00000000-0008-0000-0200-00004E000000}"/>
                </a:ext>
              </a:extLst>
            </xdr:cNvPr>
            <xdr:cNvGrpSpPr/>
          </xdr:nvGrpSpPr>
          <xdr:grpSpPr>
            <a:xfrm>
              <a:off x="2565094" y="10518012"/>
              <a:ext cx="1293178" cy="3010571"/>
              <a:chOff x="2969486" y="10555367"/>
              <a:chExt cx="1295288" cy="3057875"/>
            </a:xfrm>
          </xdr:grpSpPr>
          <xdr:cxnSp macro="">
            <xdr:nvCxnSpPr>
              <xdr:cNvPr id="89" name="Conector recto 88">
                <a:extLst>
                  <a:ext uri="{FF2B5EF4-FFF2-40B4-BE49-F238E27FC236}">
                    <a16:creationId xmlns:a16="http://schemas.microsoft.com/office/drawing/2014/main" id="{00000000-0008-0000-0200-000059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 name="Conector recto 89">
                <a:extLst>
                  <a:ext uri="{FF2B5EF4-FFF2-40B4-BE49-F238E27FC236}">
                    <a16:creationId xmlns:a16="http://schemas.microsoft.com/office/drawing/2014/main" id="{00000000-0008-0000-0200-00005A000000}"/>
                  </a:ext>
                </a:extLst>
              </xdr:cNvPr>
              <xdr:cNvCxnSpPr/>
            </xdr:nvCxnSpPr>
            <xdr:spPr>
              <a:xfrm>
                <a:off x="2969486" y="10999355"/>
                <a:ext cx="13714" cy="26138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Conector recto de flecha 90">
                <a:extLst>
                  <a:ext uri="{FF2B5EF4-FFF2-40B4-BE49-F238E27FC236}">
                    <a16:creationId xmlns:a16="http://schemas.microsoft.com/office/drawing/2014/main" id="{00000000-0008-0000-0200-00005B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79" name="CuadroTexto 78">
              <a:extLst>
                <a:ext uri="{FF2B5EF4-FFF2-40B4-BE49-F238E27FC236}">
                  <a16:creationId xmlns:a16="http://schemas.microsoft.com/office/drawing/2014/main" id="{00000000-0008-0000-0200-00004F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Ineficaces</a:t>
              </a:r>
              <a:r>
                <a:rPr lang="es-MX" sz="800" baseline="0"/>
                <a:t> los mecanismos de prevención del delito</a:t>
              </a:r>
              <a:endParaRPr lang="es-MX" sz="800"/>
            </a:p>
          </xdr:txBody>
        </xdr:sp>
        <xdr:sp macro="" textlink="">
          <xdr:nvSpPr>
            <xdr:cNvPr id="80" name="CuadroTexto 79">
              <a:extLst>
                <a:ext uri="{FF2B5EF4-FFF2-40B4-BE49-F238E27FC236}">
                  <a16:creationId xmlns:a16="http://schemas.microsoft.com/office/drawing/2014/main" id="{00000000-0008-0000-0200-000050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El impacto poblacional es limitado</a:t>
              </a:r>
            </a:p>
          </xdr:txBody>
        </xdr:sp>
        <xdr:cxnSp macro="">
          <xdr:nvCxnSpPr>
            <xdr:cNvPr id="84" name="Conector recto de flecha 83">
              <a:extLst>
                <a:ext uri="{FF2B5EF4-FFF2-40B4-BE49-F238E27FC236}">
                  <a16:creationId xmlns:a16="http://schemas.microsoft.com/office/drawing/2014/main" id="{00000000-0008-0000-0200-000054000000}"/>
                </a:ext>
              </a:extLst>
            </xdr:cNvPr>
            <xdr:cNvCxnSpPr>
              <a:stCxn id="79"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ector recto de flecha 84">
              <a:extLst>
                <a:ext uri="{FF2B5EF4-FFF2-40B4-BE49-F238E27FC236}">
                  <a16:creationId xmlns:a16="http://schemas.microsoft.com/office/drawing/2014/main" id="{00000000-0008-0000-0200-000055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388545</xdr:colOff>
      <xdr:row>33</xdr:row>
      <xdr:rowOff>45873</xdr:rowOff>
    </xdr:from>
    <xdr:to>
      <xdr:col>32</xdr:col>
      <xdr:colOff>282809</xdr:colOff>
      <xdr:row>55</xdr:row>
      <xdr:rowOff>147170</xdr:rowOff>
    </xdr:to>
    <xdr:grpSp>
      <xdr:nvGrpSpPr>
        <xdr:cNvPr id="94" name="Grupo 93">
          <a:extLst>
            <a:ext uri="{FF2B5EF4-FFF2-40B4-BE49-F238E27FC236}">
              <a16:creationId xmlns:a16="http://schemas.microsoft.com/office/drawing/2014/main" id="{00000000-0008-0000-0200-00005E000000}"/>
            </a:ext>
          </a:extLst>
        </xdr:cNvPr>
        <xdr:cNvGrpSpPr/>
      </xdr:nvGrpSpPr>
      <xdr:grpSpPr>
        <a:xfrm>
          <a:off x="22673616" y="9848368"/>
          <a:ext cx="3800911" cy="3888691"/>
          <a:chOff x="2422619" y="8864082"/>
          <a:chExt cx="3588011" cy="4056578"/>
        </a:xfrm>
      </xdr:grpSpPr>
      <xdr:grpSp>
        <xdr:nvGrpSpPr>
          <xdr:cNvPr id="95" name="Grupo 94">
            <a:extLst>
              <a:ext uri="{FF2B5EF4-FFF2-40B4-BE49-F238E27FC236}">
                <a16:creationId xmlns:a16="http://schemas.microsoft.com/office/drawing/2014/main" id="{00000000-0008-0000-0200-00005F000000}"/>
              </a:ext>
            </a:extLst>
          </xdr:cNvPr>
          <xdr:cNvGrpSpPr/>
        </xdr:nvGrpSpPr>
        <xdr:grpSpPr>
          <a:xfrm>
            <a:off x="3040940" y="8864082"/>
            <a:ext cx="2348864" cy="1852522"/>
            <a:chOff x="3291311" y="5338490"/>
            <a:chExt cx="1793889" cy="1118464"/>
          </a:xfrm>
        </xdr:grpSpPr>
        <xdr:cxnSp macro="">
          <xdr:nvCxnSpPr>
            <xdr:cNvPr id="111" name="Conector recto de flecha 110">
              <a:extLst>
                <a:ext uri="{FF2B5EF4-FFF2-40B4-BE49-F238E27FC236}">
                  <a16:creationId xmlns:a16="http://schemas.microsoft.com/office/drawing/2014/main" id="{00000000-0008-0000-0200-00006F000000}"/>
                </a:ext>
              </a:extLst>
            </xdr:cNvPr>
            <xdr:cNvCxnSpPr>
              <a:stCxn id="112"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2" name="CuadroTexto 111">
              <a:extLst>
                <a:ext uri="{FF2B5EF4-FFF2-40B4-BE49-F238E27FC236}">
                  <a16:creationId xmlns:a16="http://schemas.microsoft.com/office/drawing/2014/main" id="{00000000-0008-0000-0200-000070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La implementación del nuevo modelo policial está incompleta</a:t>
              </a:r>
            </a:p>
          </xdr:txBody>
        </xdr:sp>
      </xdr:grpSp>
      <xdr:grpSp>
        <xdr:nvGrpSpPr>
          <xdr:cNvPr id="96" name="Grupo 95">
            <a:extLst>
              <a:ext uri="{FF2B5EF4-FFF2-40B4-BE49-F238E27FC236}">
                <a16:creationId xmlns:a16="http://schemas.microsoft.com/office/drawing/2014/main" id="{00000000-0008-0000-0200-000060000000}"/>
              </a:ext>
            </a:extLst>
          </xdr:cNvPr>
          <xdr:cNvGrpSpPr/>
        </xdr:nvGrpSpPr>
        <xdr:grpSpPr>
          <a:xfrm>
            <a:off x="2422619" y="10728864"/>
            <a:ext cx="3588011" cy="2191796"/>
            <a:chOff x="2565094" y="10518011"/>
            <a:chExt cx="3592537" cy="2106815"/>
          </a:xfrm>
        </xdr:grpSpPr>
        <xdr:grpSp>
          <xdr:nvGrpSpPr>
            <xdr:cNvPr id="97" name="Grupo 96">
              <a:extLst>
                <a:ext uri="{FF2B5EF4-FFF2-40B4-BE49-F238E27FC236}">
                  <a16:creationId xmlns:a16="http://schemas.microsoft.com/office/drawing/2014/main" id="{00000000-0008-0000-0200-000061000000}"/>
                </a:ext>
              </a:extLst>
            </xdr:cNvPr>
            <xdr:cNvGrpSpPr/>
          </xdr:nvGrpSpPr>
          <xdr:grpSpPr>
            <a:xfrm>
              <a:off x="2565094" y="10518011"/>
              <a:ext cx="1293178" cy="1670488"/>
              <a:chOff x="2969486" y="10555367"/>
              <a:chExt cx="1295288" cy="1696736"/>
            </a:xfrm>
          </xdr:grpSpPr>
          <xdr:cxnSp macro="">
            <xdr:nvCxnSpPr>
              <xdr:cNvPr id="108" name="Conector recto 107">
                <a:extLst>
                  <a:ext uri="{FF2B5EF4-FFF2-40B4-BE49-F238E27FC236}">
                    <a16:creationId xmlns:a16="http://schemas.microsoft.com/office/drawing/2014/main" id="{00000000-0008-0000-0200-00006C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 name="Conector recto 108">
                <a:extLst>
                  <a:ext uri="{FF2B5EF4-FFF2-40B4-BE49-F238E27FC236}">
                    <a16:creationId xmlns:a16="http://schemas.microsoft.com/office/drawing/2014/main" id="{00000000-0008-0000-0200-00006D000000}"/>
                  </a:ext>
                </a:extLst>
              </xdr:cNvPr>
              <xdr:cNvCxnSpPr/>
            </xdr:nvCxnSpPr>
            <xdr:spPr>
              <a:xfrm>
                <a:off x="2969486" y="10999355"/>
                <a:ext cx="15710" cy="125274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 name="Conector recto de flecha 109">
                <a:extLst>
                  <a:ext uri="{FF2B5EF4-FFF2-40B4-BE49-F238E27FC236}">
                    <a16:creationId xmlns:a16="http://schemas.microsoft.com/office/drawing/2014/main" id="{00000000-0008-0000-0200-00006E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8" name="CuadroTexto 97">
              <a:extLst>
                <a:ext uri="{FF2B5EF4-FFF2-40B4-BE49-F238E27FC236}">
                  <a16:creationId xmlns:a16="http://schemas.microsoft.com/office/drawing/2014/main" id="{00000000-0008-0000-0200-000062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Los</a:t>
              </a:r>
              <a:r>
                <a:rPr lang="es-MX" sz="800" baseline="0"/>
                <a:t> trabajos de inteligencia son ineficaces</a:t>
              </a:r>
              <a:endParaRPr lang="es-MX" sz="800"/>
            </a:p>
          </xdr:txBody>
        </xdr:sp>
        <xdr:cxnSp macro="">
          <xdr:nvCxnSpPr>
            <xdr:cNvPr id="103" name="Conector recto de flecha 102">
              <a:extLst>
                <a:ext uri="{FF2B5EF4-FFF2-40B4-BE49-F238E27FC236}">
                  <a16:creationId xmlns:a16="http://schemas.microsoft.com/office/drawing/2014/main" id="{00000000-0008-0000-0200-000067000000}"/>
                </a:ext>
              </a:extLst>
            </xdr:cNvPr>
            <xdr:cNvCxnSpPr>
              <a:stCxn id="98"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xdr:col>
      <xdr:colOff>84604</xdr:colOff>
      <xdr:row>0</xdr:row>
      <xdr:rowOff>59619</xdr:rowOff>
    </xdr:from>
    <xdr:to>
      <xdr:col>4</xdr:col>
      <xdr:colOff>510991</xdr:colOff>
      <xdr:row>3</xdr:row>
      <xdr:rowOff>4383</xdr:rowOff>
    </xdr:to>
    <xdr:pic>
      <xdr:nvPicPr>
        <xdr:cNvPr id="208" name="Imagen 207">
          <a:extLst>
            <a:ext uri="{FF2B5EF4-FFF2-40B4-BE49-F238E27FC236}">
              <a16:creationId xmlns:a16="http://schemas.microsoft.com/office/drawing/2014/main" id="{B669B6C9-4E4B-4A82-A6E6-32CD3B19EC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059" y="59619"/>
          <a:ext cx="3110705" cy="1555355"/>
        </a:xfrm>
        <a:prstGeom prst="rect">
          <a:avLst/>
        </a:prstGeom>
      </xdr:spPr>
    </xdr:pic>
    <xdr:clientData/>
  </xdr:twoCellAnchor>
  <xdr:twoCellAnchor>
    <xdr:from>
      <xdr:col>33</xdr:col>
      <xdr:colOff>397144</xdr:colOff>
      <xdr:row>33</xdr:row>
      <xdr:rowOff>45512</xdr:rowOff>
    </xdr:from>
    <xdr:to>
      <xdr:col>39</xdr:col>
      <xdr:colOff>354309</xdr:colOff>
      <xdr:row>55</xdr:row>
      <xdr:rowOff>146809</xdr:rowOff>
    </xdr:to>
    <xdr:grpSp>
      <xdr:nvGrpSpPr>
        <xdr:cNvPr id="215" name="Grupo 214">
          <a:extLst>
            <a:ext uri="{FF2B5EF4-FFF2-40B4-BE49-F238E27FC236}">
              <a16:creationId xmlns:a16="http://schemas.microsoft.com/office/drawing/2014/main" id="{1EA13D10-41BB-4A31-BB9F-E47E5485B009}"/>
            </a:ext>
          </a:extLst>
        </xdr:cNvPr>
        <xdr:cNvGrpSpPr/>
      </xdr:nvGrpSpPr>
      <xdr:grpSpPr>
        <a:xfrm>
          <a:off x="27377278" y="9848007"/>
          <a:ext cx="3794978" cy="3888691"/>
          <a:chOff x="2422619" y="8864082"/>
          <a:chExt cx="3588011" cy="4056578"/>
        </a:xfrm>
      </xdr:grpSpPr>
      <xdr:grpSp>
        <xdr:nvGrpSpPr>
          <xdr:cNvPr id="216" name="Grupo 215">
            <a:extLst>
              <a:ext uri="{FF2B5EF4-FFF2-40B4-BE49-F238E27FC236}">
                <a16:creationId xmlns:a16="http://schemas.microsoft.com/office/drawing/2014/main" id="{EB3E7205-13C9-E44A-D4A8-C18F3B49AAF5}"/>
              </a:ext>
            </a:extLst>
          </xdr:cNvPr>
          <xdr:cNvGrpSpPr/>
        </xdr:nvGrpSpPr>
        <xdr:grpSpPr>
          <a:xfrm>
            <a:off x="3040940" y="8864082"/>
            <a:ext cx="2348864" cy="1852522"/>
            <a:chOff x="3291311" y="5338490"/>
            <a:chExt cx="1793889" cy="1118464"/>
          </a:xfrm>
        </xdr:grpSpPr>
        <xdr:cxnSp macro="">
          <xdr:nvCxnSpPr>
            <xdr:cNvPr id="224" name="Conector recto de flecha 223">
              <a:extLst>
                <a:ext uri="{FF2B5EF4-FFF2-40B4-BE49-F238E27FC236}">
                  <a16:creationId xmlns:a16="http://schemas.microsoft.com/office/drawing/2014/main" id="{F1B56C26-7C61-0931-5B6F-6088E9218D0F}"/>
                </a:ext>
              </a:extLst>
            </xdr:cNvPr>
            <xdr:cNvCxnSpPr>
              <a:stCxn id="22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5" name="CuadroTexto 224">
              <a:extLst>
                <a:ext uri="{FF2B5EF4-FFF2-40B4-BE49-F238E27FC236}">
                  <a16:creationId xmlns:a16="http://schemas.microsoft.com/office/drawing/2014/main" id="{4CE6C833-19BE-30B1-5E3D-1584B656FBB2}"/>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El</a:t>
              </a:r>
              <a:r>
                <a:rPr lang="es-MX" sz="800" baseline="0"/>
                <a:t> Estado de fuerza policial se ve comprometido con la desactualización de la documentación necesaría para realizar tareas de seguridad pública</a:t>
              </a:r>
              <a:endParaRPr lang="es-MX" sz="800"/>
            </a:p>
          </xdr:txBody>
        </xdr:sp>
      </xdr:grpSp>
      <xdr:grpSp>
        <xdr:nvGrpSpPr>
          <xdr:cNvPr id="217" name="Grupo 216">
            <a:extLst>
              <a:ext uri="{FF2B5EF4-FFF2-40B4-BE49-F238E27FC236}">
                <a16:creationId xmlns:a16="http://schemas.microsoft.com/office/drawing/2014/main" id="{04E133EE-1EB3-70CC-51B2-377A86E6CB17}"/>
              </a:ext>
            </a:extLst>
          </xdr:cNvPr>
          <xdr:cNvGrpSpPr/>
        </xdr:nvGrpSpPr>
        <xdr:grpSpPr>
          <a:xfrm>
            <a:off x="2422619" y="10728864"/>
            <a:ext cx="3588011" cy="2191796"/>
            <a:chOff x="2565094" y="10518011"/>
            <a:chExt cx="3592537" cy="2106815"/>
          </a:xfrm>
        </xdr:grpSpPr>
        <xdr:grpSp>
          <xdr:nvGrpSpPr>
            <xdr:cNvPr id="218" name="Grupo 217">
              <a:extLst>
                <a:ext uri="{FF2B5EF4-FFF2-40B4-BE49-F238E27FC236}">
                  <a16:creationId xmlns:a16="http://schemas.microsoft.com/office/drawing/2014/main" id="{1F234FBF-E18C-F4A6-26EC-C1E8277E155D}"/>
                </a:ext>
              </a:extLst>
            </xdr:cNvPr>
            <xdr:cNvGrpSpPr/>
          </xdr:nvGrpSpPr>
          <xdr:grpSpPr>
            <a:xfrm>
              <a:off x="2565094" y="10518011"/>
              <a:ext cx="1293178" cy="1670488"/>
              <a:chOff x="2969486" y="10555367"/>
              <a:chExt cx="1295288" cy="1696736"/>
            </a:xfrm>
          </xdr:grpSpPr>
          <xdr:cxnSp macro="">
            <xdr:nvCxnSpPr>
              <xdr:cNvPr id="221" name="Conector recto 220">
                <a:extLst>
                  <a:ext uri="{FF2B5EF4-FFF2-40B4-BE49-F238E27FC236}">
                    <a16:creationId xmlns:a16="http://schemas.microsoft.com/office/drawing/2014/main" id="{7036DF88-255F-8B37-29A5-310C421499F7}"/>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2" name="Conector recto 221">
                <a:extLst>
                  <a:ext uri="{FF2B5EF4-FFF2-40B4-BE49-F238E27FC236}">
                    <a16:creationId xmlns:a16="http://schemas.microsoft.com/office/drawing/2014/main" id="{6638F8B9-5A69-0969-3A26-F46C833C1C16}"/>
                  </a:ext>
                </a:extLst>
              </xdr:cNvPr>
              <xdr:cNvCxnSpPr/>
            </xdr:nvCxnSpPr>
            <xdr:spPr>
              <a:xfrm>
                <a:off x="2969486" y="10999355"/>
                <a:ext cx="15710" cy="125274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3" name="Conector recto de flecha 222">
                <a:extLst>
                  <a:ext uri="{FF2B5EF4-FFF2-40B4-BE49-F238E27FC236}">
                    <a16:creationId xmlns:a16="http://schemas.microsoft.com/office/drawing/2014/main" id="{11803856-241F-1F2F-F6FE-96BC01EE7C5E}"/>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19" name="CuadroTexto 218">
              <a:extLst>
                <a:ext uri="{FF2B5EF4-FFF2-40B4-BE49-F238E27FC236}">
                  <a16:creationId xmlns:a16="http://schemas.microsoft.com/office/drawing/2014/main" id="{320D668C-2292-4F7C-8158-D869E6D8457F}"/>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Cerca de perder</a:t>
              </a:r>
              <a:r>
                <a:rPr lang="es-MX" sz="800" baseline="0"/>
                <a:t> vigencia los controles de confianza y el CUP</a:t>
              </a:r>
              <a:endParaRPr lang="es-MX" sz="800"/>
            </a:p>
          </xdr:txBody>
        </xdr:sp>
        <xdr:cxnSp macro="">
          <xdr:nvCxnSpPr>
            <xdr:cNvPr id="220" name="Conector recto de flecha 219">
              <a:extLst>
                <a:ext uri="{FF2B5EF4-FFF2-40B4-BE49-F238E27FC236}">
                  <a16:creationId xmlns:a16="http://schemas.microsoft.com/office/drawing/2014/main" id="{B25DB7EA-EDFD-2061-B882-369CB463011C}"/>
                </a:ext>
              </a:extLst>
            </xdr:cNvPr>
            <xdr:cNvCxnSpPr>
              <a:stCxn id="219"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305519</xdr:colOff>
      <xdr:row>96</xdr:row>
      <xdr:rowOff>80802</xdr:rowOff>
    </xdr:from>
    <xdr:to>
      <xdr:col>8</xdr:col>
      <xdr:colOff>199683</xdr:colOff>
      <xdr:row>110</xdr:row>
      <xdr:rowOff>252246</xdr:rowOff>
    </xdr:to>
    <xdr:grpSp>
      <xdr:nvGrpSpPr>
        <xdr:cNvPr id="226" name="Grupo 225">
          <a:extLst>
            <a:ext uri="{FF2B5EF4-FFF2-40B4-BE49-F238E27FC236}">
              <a16:creationId xmlns:a16="http://schemas.microsoft.com/office/drawing/2014/main" id="{635C02AC-8BEA-4413-8FE6-BCA85F0FFB20}"/>
            </a:ext>
          </a:extLst>
        </xdr:cNvPr>
        <xdr:cNvGrpSpPr/>
      </xdr:nvGrpSpPr>
      <xdr:grpSpPr>
        <a:xfrm>
          <a:off x="2611839" y="22846314"/>
          <a:ext cx="3800811" cy="3835394"/>
          <a:chOff x="2422718" y="8864082"/>
          <a:chExt cx="3587912" cy="4056579"/>
        </a:xfrm>
      </xdr:grpSpPr>
      <xdr:grpSp>
        <xdr:nvGrpSpPr>
          <xdr:cNvPr id="227" name="Grupo 226">
            <a:extLst>
              <a:ext uri="{FF2B5EF4-FFF2-40B4-BE49-F238E27FC236}">
                <a16:creationId xmlns:a16="http://schemas.microsoft.com/office/drawing/2014/main" id="{4BFE7813-D4EB-79AE-41EA-D2E398B2C79C}"/>
              </a:ext>
            </a:extLst>
          </xdr:cNvPr>
          <xdr:cNvGrpSpPr/>
        </xdr:nvGrpSpPr>
        <xdr:grpSpPr>
          <a:xfrm>
            <a:off x="3040940" y="8864082"/>
            <a:ext cx="2348864" cy="1852522"/>
            <a:chOff x="3291311" y="5338490"/>
            <a:chExt cx="1793889" cy="1118464"/>
          </a:xfrm>
        </xdr:grpSpPr>
        <xdr:cxnSp macro="">
          <xdr:nvCxnSpPr>
            <xdr:cNvPr id="235" name="Conector recto de flecha 234">
              <a:extLst>
                <a:ext uri="{FF2B5EF4-FFF2-40B4-BE49-F238E27FC236}">
                  <a16:creationId xmlns:a16="http://schemas.microsoft.com/office/drawing/2014/main" id="{5CB5DB34-3F2A-C5CC-B615-E83392A78310}"/>
                </a:ext>
              </a:extLst>
            </xdr:cNvPr>
            <xdr:cNvCxnSpPr>
              <a:stCxn id="236"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6" name="CuadroTexto 235">
              <a:extLst>
                <a:ext uri="{FF2B5EF4-FFF2-40B4-BE49-F238E27FC236}">
                  <a16:creationId xmlns:a16="http://schemas.microsoft.com/office/drawing/2014/main" id="{5B884279-637A-126C-B3D1-0F044F01CB26}"/>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Mejora en la</a:t>
              </a:r>
              <a:r>
                <a:rPr lang="es-MX" sz="800" baseline="0"/>
                <a:t> atención de las demandas ciudadanas </a:t>
              </a:r>
              <a:endParaRPr lang="es-MX" sz="800"/>
            </a:p>
          </xdr:txBody>
        </xdr:sp>
      </xdr:grpSp>
      <xdr:grpSp>
        <xdr:nvGrpSpPr>
          <xdr:cNvPr id="228" name="Grupo 227">
            <a:extLst>
              <a:ext uri="{FF2B5EF4-FFF2-40B4-BE49-F238E27FC236}">
                <a16:creationId xmlns:a16="http://schemas.microsoft.com/office/drawing/2014/main" id="{FE87A1F4-756D-AC04-3D2B-1A23EE5E0A38}"/>
              </a:ext>
            </a:extLst>
          </xdr:cNvPr>
          <xdr:cNvGrpSpPr/>
        </xdr:nvGrpSpPr>
        <xdr:grpSpPr>
          <a:xfrm>
            <a:off x="2422718" y="10728835"/>
            <a:ext cx="3587912" cy="2191826"/>
            <a:chOff x="2565193" y="10517982"/>
            <a:chExt cx="3592438" cy="2106844"/>
          </a:xfrm>
        </xdr:grpSpPr>
        <xdr:grpSp>
          <xdr:nvGrpSpPr>
            <xdr:cNvPr id="229" name="Grupo 228">
              <a:extLst>
                <a:ext uri="{FF2B5EF4-FFF2-40B4-BE49-F238E27FC236}">
                  <a16:creationId xmlns:a16="http://schemas.microsoft.com/office/drawing/2014/main" id="{BF5F7C42-FEB5-C49E-4E4B-75BBA575C351}"/>
                </a:ext>
              </a:extLst>
            </xdr:cNvPr>
            <xdr:cNvGrpSpPr/>
          </xdr:nvGrpSpPr>
          <xdr:grpSpPr>
            <a:xfrm>
              <a:off x="2565193" y="10517982"/>
              <a:ext cx="1293082" cy="1640672"/>
              <a:chOff x="2969583" y="10555367"/>
              <a:chExt cx="1295191" cy="1666456"/>
            </a:xfrm>
          </xdr:grpSpPr>
          <xdr:cxnSp macro="">
            <xdr:nvCxnSpPr>
              <xdr:cNvPr id="232" name="Conector recto 231">
                <a:extLst>
                  <a:ext uri="{FF2B5EF4-FFF2-40B4-BE49-F238E27FC236}">
                    <a16:creationId xmlns:a16="http://schemas.microsoft.com/office/drawing/2014/main" id="{717F189F-3AED-E9DD-1A4B-7C68CCF495D9}"/>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3" name="Conector recto 232">
                <a:extLst>
                  <a:ext uri="{FF2B5EF4-FFF2-40B4-BE49-F238E27FC236}">
                    <a16:creationId xmlns:a16="http://schemas.microsoft.com/office/drawing/2014/main" id="{16A08602-61E2-8209-7861-791848DD6E3B}"/>
                  </a:ext>
                </a:extLst>
              </xdr:cNvPr>
              <xdr:cNvCxnSpPr/>
            </xdr:nvCxnSpPr>
            <xdr:spPr>
              <a:xfrm>
                <a:off x="2980123" y="11000641"/>
                <a:ext cx="8924" cy="122118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4" name="Conector recto de flecha 233">
                <a:extLst>
                  <a:ext uri="{FF2B5EF4-FFF2-40B4-BE49-F238E27FC236}">
                    <a16:creationId xmlns:a16="http://schemas.microsoft.com/office/drawing/2014/main" id="{4F1BD237-65BB-A14C-234B-EBACA9F01376}"/>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30" name="CuadroTexto 229">
              <a:extLst>
                <a:ext uri="{FF2B5EF4-FFF2-40B4-BE49-F238E27FC236}">
                  <a16:creationId xmlns:a16="http://schemas.microsoft.com/office/drawing/2014/main" id="{DFF6F104-AB10-B7A3-03D7-2B488A584905}"/>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Grupos</a:t>
              </a:r>
              <a:r>
                <a:rPr lang="es-MX" sz="800" baseline="0"/>
                <a:t> ciudadanos inconformes con alguna realidad del municipio son atendidos en sus demandas</a:t>
              </a:r>
              <a:endParaRPr lang="es-MX" sz="800"/>
            </a:p>
          </xdr:txBody>
        </xdr:sp>
        <xdr:cxnSp macro="">
          <xdr:nvCxnSpPr>
            <xdr:cNvPr id="231" name="Conector recto de flecha 230">
              <a:extLst>
                <a:ext uri="{FF2B5EF4-FFF2-40B4-BE49-F238E27FC236}">
                  <a16:creationId xmlns:a16="http://schemas.microsoft.com/office/drawing/2014/main" id="{0A567F9C-F546-ADFD-672A-970798DBE4EC}"/>
                </a:ext>
              </a:extLst>
            </xdr:cNvPr>
            <xdr:cNvCxnSpPr>
              <a:stCxn id="230"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629312</xdr:colOff>
      <xdr:row>96</xdr:row>
      <xdr:rowOff>29287</xdr:rowOff>
    </xdr:from>
    <xdr:to>
      <xdr:col>14</xdr:col>
      <xdr:colOff>523576</xdr:colOff>
      <xdr:row>110</xdr:row>
      <xdr:rowOff>200730</xdr:rowOff>
    </xdr:to>
    <xdr:grpSp>
      <xdr:nvGrpSpPr>
        <xdr:cNvPr id="237" name="Grupo 236">
          <a:extLst>
            <a:ext uri="{FF2B5EF4-FFF2-40B4-BE49-F238E27FC236}">
              <a16:creationId xmlns:a16="http://schemas.microsoft.com/office/drawing/2014/main" id="{04DF80A5-E7B8-420B-BC2F-0DC63CE370BF}"/>
            </a:ext>
          </a:extLst>
        </xdr:cNvPr>
        <xdr:cNvGrpSpPr/>
      </xdr:nvGrpSpPr>
      <xdr:grpSpPr>
        <a:xfrm>
          <a:off x="7647078" y="22796704"/>
          <a:ext cx="3799387" cy="3833869"/>
          <a:chOff x="2422619" y="8864082"/>
          <a:chExt cx="3588011" cy="4056578"/>
        </a:xfrm>
      </xdr:grpSpPr>
      <xdr:grpSp>
        <xdr:nvGrpSpPr>
          <xdr:cNvPr id="238" name="Grupo 237">
            <a:extLst>
              <a:ext uri="{FF2B5EF4-FFF2-40B4-BE49-F238E27FC236}">
                <a16:creationId xmlns:a16="http://schemas.microsoft.com/office/drawing/2014/main" id="{4D606C0A-1655-CDC3-955F-4F1C84732C9A}"/>
              </a:ext>
            </a:extLst>
          </xdr:cNvPr>
          <xdr:cNvGrpSpPr/>
        </xdr:nvGrpSpPr>
        <xdr:grpSpPr>
          <a:xfrm>
            <a:off x="3040940" y="8864082"/>
            <a:ext cx="2348864" cy="1852522"/>
            <a:chOff x="3291311" y="5338490"/>
            <a:chExt cx="1793889" cy="1118464"/>
          </a:xfrm>
        </xdr:grpSpPr>
        <xdr:cxnSp macro="">
          <xdr:nvCxnSpPr>
            <xdr:cNvPr id="246" name="Conector recto de flecha 245">
              <a:extLst>
                <a:ext uri="{FF2B5EF4-FFF2-40B4-BE49-F238E27FC236}">
                  <a16:creationId xmlns:a16="http://schemas.microsoft.com/office/drawing/2014/main" id="{FA9DB8C2-E171-09DA-3EDD-A75FB00F77E7}"/>
                </a:ext>
              </a:extLst>
            </xdr:cNvPr>
            <xdr:cNvCxnSpPr>
              <a:stCxn id="247"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7" name="CuadroTexto 246">
              <a:extLst>
                <a:ext uri="{FF2B5EF4-FFF2-40B4-BE49-F238E27FC236}">
                  <a16:creationId xmlns:a16="http://schemas.microsoft.com/office/drawing/2014/main" id="{A5EAC9E6-D381-C5FF-27AE-586E0ABE560A}"/>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La</a:t>
              </a:r>
              <a:r>
                <a:rPr lang="es-MX" sz="800" baseline="0"/>
                <a:t> Secretaría de Seguridad Pública genera beneficios en pro de las direcciones que la integran</a:t>
              </a:r>
              <a:endParaRPr lang="es-MX" sz="800"/>
            </a:p>
          </xdr:txBody>
        </xdr:sp>
      </xdr:grpSp>
      <xdr:grpSp>
        <xdr:nvGrpSpPr>
          <xdr:cNvPr id="239" name="Grupo 238">
            <a:extLst>
              <a:ext uri="{FF2B5EF4-FFF2-40B4-BE49-F238E27FC236}">
                <a16:creationId xmlns:a16="http://schemas.microsoft.com/office/drawing/2014/main" id="{90E5DA32-26B6-5FD8-9E8C-ADD97AA1AB53}"/>
              </a:ext>
            </a:extLst>
          </xdr:cNvPr>
          <xdr:cNvGrpSpPr/>
        </xdr:nvGrpSpPr>
        <xdr:grpSpPr>
          <a:xfrm>
            <a:off x="2422619" y="10728863"/>
            <a:ext cx="3588011" cy="2191797"/>
            <a:chOff x="2565094" y="10518010"/>
            <a:chExt cx="3592537" cy="2106816"/>
          </a:xfrm>
        </xdr:grpSpPr>
        <xdr:grpSp>
          <xdr:nvGrpSpPr>
            <xdr:cNvPr id="240" name="Grupo 239">
              <a:extLst>
                <a:ext uri="{FF2B5EF4-FFF2-40B4-BE49-F238E27FC236}">
                  <a16:creationId xmlns:a16="http://schemas.microsoft.com/office/drawing/2014/main" id="{AF992B8F-C0B0-6C39-1487-7B9DAACF7AD9}"/>
                </a:ext>
              </a:extLst>
            </xdr:cNvPr>
            <xdr:cNvGrpSpPr/>
          </xdr:nvGrpSpPr>
          <xdr:grpSpPr>
            <a:xfrm>
              <a:off x="2565094" y="10518010"/>
              <a:ext cx="1293178" cy="1679066"/>
              <a:chOff x="2969486" y="10555367"/>
              <a:chExt cx="1295288" cy="1705449"/>
            </a:xfrm>
          </xdr:grpSpPr>
          <xdr:cxnSp macro="">
            <xdr:nvCxnSpPr>
              <xdr:cNvPr id="243" name="Conector recto 242">
                <a:extLst>
                  <a:ext uri="{FF2B5EF4-FFF2-40B4-BE49-F238E27FC236}">
                    <a16:creationId xmlns:a16="http://schemas.microsoft.com/office/drawing/2014/main" id="{C3252CC2-B5AD-E06E-E8DC-3AFEECE4D88F}"/>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4" name="Conector recto 243">
                <a:extLst>
                  <a:ext uri="{FF2B5EF4-FFF2-40B4-BE49-F238E27FC236}">
                    <a16:creationId xmlns:a16="http://schemas.microsoft.com/office/drawing/2014/main" id="{19B51DC1-7630-5BC3-C93E-FAC86B0B4B1A}"/>
                  </a:ext>
                </a:extLst>
              </xdr:cNvPr>
              <xdr:cNvCxnSpPr/>
            </xdr:nvCxnSpPr>
            <xdr:spPr>
              <a:xfrm>
                <a:off x="2969486" y="10999355"/>
                <a:ext cx="8265" cy="1261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5" name="Conector recto de flecha 244">
                <a:extLst>
                  <a:ext uri="{FF2B5EF4-FFF2-40B4-BE49-F238E27FC236}">
                    <a16:creationId xmlns:a16="http://schemas.microsoft.com/office/drawing/2014/main" id="{16FFC3E8-FFCA-D13B-2D5B-46391A11A4A9}"/>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41" name="CuadroTexto 240">
              <a:extLst>
                <a:ext uri="{FF2B5EF4-FFF2-40B4-BE49-F238E27FC236}">
                  <a16:creationId xmlns:a16="http://schemas.microsoft.com/office/drawing/2014/main" id="{C8CC5D4C-B4E5-DA83-84E8-E39CB13D33FB}"/>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La</a:t>
              </a:r>
              <a:r>
                <a:rPr lang="es-MX" sz="800" baseline="0"/>
                <a:t> supervisión que se realiza desde la Secretaría de Seguridad es adecuada para verificar el funcionamiento de la misma y saber que beneficios pueden brindarse </a:t>
              </a:r>
              <a:endParaRPr lang="es-MX" sz="800"/>
            </a:p>
          </xdr:txBody>
        </xdr:sp>
        <xdr:cxnSp macro="">
          <xdr:nvCxnSpPr>
            <xdr:cNvPr id="242" name="Conector recto de flecha 241">
              <a:extLst>
                <a:ext uri="{FF2B5EF4-FFF2-40B4-BE49-F238E27FC236}">
                  <a16:creationId xmlns:a16="http://schemas.microsoft.com/office/drawing/2014/main" id="{971AB151-29C8-0F44-ED45-1AE495089A40}"/>
                </a:ext>
              </a:extLst>
            </xdr:cNvPr>
            <xdr:cNvCxnSpPr>
              <a:stCxn id="24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238894</xdr:colOff>
      <xdr:row>96</xdr:row>
      <xdr:rowOff>77161</xdr:rowOff>
    </xdr:from>
    <xdr:to>
      <xdr:col>19</xdr:col>
      <xdr:colOff>502610</xdr:colOff>
      <xdr:row>122</xdr:row>
      <xdr:rowOff>129880</xdr:rowOff>
    </xdr:to>
    <xdr:grpSp>
      <xdr:nvGrpSpPr>
        <xdr:cNvPr id="248" name="Grupo 247">
          <a:extLst>
            <a:ext uri="{FF2B5EF4-FFF2-40B4-BE49-F238E27FC236}">
              <a16:creationId xmlns:a16="http://schemas.microsoft.com/office/drawing/2014/main" id="{BE6C6326-099F-47D7-8F96-4BFD66C8529C}"/>
            </a:ext>
          </a:extLst>
        </xdr:cNvPr>
        <xdr:cNvGrpSpPr/>
      </xdr:nvGrpSpPr>
      <xdr:grpSpPr>
        <a:xfrm>
          <a:off x="12711945" y="22842673"/>
          <a:ext cx="3823272" cy="6503557"/>
          <a:chOff x="2422619" y="8864082"/>
          <a:chExt cx="3626624" cy="6948609"/>
        </a:xfrm>
      </xdr:grpSpPr>
      <xdr:grpSp>
        <xdr:nvGrpSpPr>
          <xdr:cNvPr id="249" name="Grupo 248">
            <a:extLst>
              <a:ext uri="{FF2B5EF4-FFF2-40B4-BE49-F238E27FC236}">
                <a16:creationId xmlns:a16="http://schemas.microsoft.com/office/drawing/2014/main" id="{24B8D040-E2C3-B904-1476-0B1E280C6C0A}"/>
              </a:ext>
            </a:extLst>
          </xdr:cNvPr>
          <xdr:cNvGrpSpPr/>
        </xdr:nvGrpSpPr>
        <xdr:grpSpPr>
          <a:xfrm>
            <a:off x="3040940" y="8864082"/>
            <a:ext cx="2348864" cy="1852522"/>
            <a:chOff x="3291311" y="5338490"/>
            <a:chExt cx="1793889" cy="1118464"/>
          </a:xfrm>
        </xdr:grpSpPr>
        <xdr:cxnSp macro="">
          <xdr:nvCxnSpPr>
            <xdr:cNvPr id="261" name="Conector recto de flecha 260">
              <a:extLst>
                <a:ext uri="{FF2B5EF4-FFF2-40B4-BE49-F238E27FC236}">
                  <a16:creationId xmlns:a16="http://schemas.microsoft.com/office/drawing/2014/main" id="{115D046D-FDDA-EA60-9308-1A74F3AE2668}"/>
                </a:ext>
              </a:extLst>
            </xdr:cNvPr>
            <xdr:cNvCxnSpPr>
              <a:stCxn id="262"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2" name="CuadroTexto 261">
              <a:extLst>
                <a:ext uri="{FF2B5EF4-FFF2-40B4-BE49-F238E27FC236}">
                  <a16:creationId xmlns:a16="http://schemas.microsoft.com/office/drawing/2014/main" id="{EB115321-91FF-6A35-B6B5-23CEF1BCA1C2}"/>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Los</a:t>
              </a:r>
              <a:r>
                <a:rPr lang="es-MX" sz="800" baseline="0"/>
                <a:t> mecanismos para salvaguardar la seguridad pública son eficaces</a:t>
              </a:r>
              <a:endParaRPr lang="es-MX" sz="800"/>
            </a:p>
          </xdr:txBody>
        </xdr:sp>
      </xdr:grpSp>
      <xdr:grpSp>
        <xdr:nvGrpSpPr>
          <xdr:cNvPr id="250" name="Grupo 249">
            <a:extLst>
              <a:ext uri="{FF2B5EF4-FFF2-40B4-BE49-F238E27FC236}">
                <a16:creationId xmlns:a16="http://schemas.microsoft.com/office/drawing/2014/main" id="{429A48A5-6F65-E121-AEAD-3390E56B7A75}"/>
              </a:ext>
            </a:extLst>
          </xdr:cNvPr>
          <xdr:cNvGrpSpPr/>
        </xdr:nvGrpSpPr>
        <xdr:grpSpPr>
          <a:xfrm>
            <a:off x="2422619" y="10728864"/>
            <a:ext cx="3626624" cy="5083827"/>
            <a:chOff x="2565094" y="10518011"/>
            <a:chExt cx="3631198" cy="4886715"/>
          </a:xfrm>
        </xdr:grpSpPr>
        <xdr:grpSp>
          <xdr:nvGrpSpPr>
            <xdr:cNvPr id="251" name="Grupo 250">
              <a:extLst>
                <a:ext uri="{FF2B5EF4-FFF2-40B4-BE49-F238E27FC236}">
                  <a16:creationId xmlns:a16="http://schemas.microsoft.com/office/drawing/2014/main" id="{4C340CC9-ABC0-20A4-78DC-FFBE24DDA761}"/>
                </a:ext>
              </a:extLst>
            </xdr:cNvPr>
            <xdr:cNvGrpSpPr/>
          </xdr:nvGrpSpPr>
          <xdr:grpSpPr>
            <a:xfrm>
              <a:off x="2565094" y="10518011"/>
              <a:ext cx="1293178" cy="4334425"/>
              <a:chOff x="2969486" y="10555367"/>
              <a:chExt cx="1295288" cy="4402531"/>
            </a:xfrm>
          </xdr:grpSpPr>
          <xdr:cxnSp macro="">
            <xdr:nvCxnSpPr>
              <xdr:cNvPr id="258" name="Conector recto 257">
                <a:extLst>
                  <a:ext uri="{FF2B5EF4-FFF2-40B4-BE49-F238E27FC236}">
                    <a16:creationId xmlns:a16="http://schemas.microsoft.com/office/drawing/2014/main" id="{E52C4846-D8A5-F897-6C48-EFA9A58BB492}"/>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9" name="Conector recto 258">
                <a:extLst>
                  <a:ext uri="{FF2B5EF4-FFF2-40B4-BE49-F238E27FC236}">
                    <a16:creationId xmlns:a16="http://schemas.microsoft.com/office/drawing/2014/main" id="{D81CE8E2-30DB-F22D-B1C5-A477EA65D160}"/>
                  </a:ext>
                </a:extLst>
              </xdr:cNvPr>
              <xdr:cNvCxnSpPr/>
            </xdr:nvCxnSpPr>
            <xdr:spPr>
              <a:xfrm>
                <a:off x="2969486" y="10999355"/>
                <a:ext cx="30276" cy="395854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0" name="Conector recto de flecha 259">
                <a:extLst>
                  <a:ext uri="{FF2B5EF4-FFF2-40B4-BE49-F238E27FC236}">
                    <a16:creationId xmlns:a16="http://schemas.microsoft.com/office/drawing/2014/main" id="{758A1F9A-81C6-6CE7-E207-BD31406BFBF7}"/>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52" name="CuadroTexto 251">
              <a:extLst>
                <a:ext uri="{FF2B5EF4-FFF2-40B4-BE49-F238E27FC236}">
                  <a16:creationId xmlns:a16="http://schemas.microsoft.com/office/drawing/2014/main" id="{17E0DC98-D0A2-A676-D2CA-BC461683399C}"/>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Los</a:t>
              </a:r>
              <a:r>
                <a:rPr lang="es-MX" sz="800" baseline="0"/>
                <a:t> operativos existentes se ajustan a la realidad del municipio</a:t>
              </a:r>
              <a:endParaRPr lang="es-MX" sz="800"/>
            </a:p>
          </xdr:txBody>
        </xdr:sp>
        <xdr:sp macro="" textlink="">
          <xdr:nvSpPr>
            <xdr:cNvPr id="253" name="CuadroTexto 252">
              <a:extLst>
                <a:ext uri="{FF2B5EF4-FFF2-40B4-BE49-F238E27FC236}">
                  <a16:creationId xmlns:a16="http://schemas.microsoft.com/office/drawing/2014/main" id="{626A21F6-C376-276F-890A-7F7BB7A70D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Los</a:t>
              </a:r>
              <a:r>
                <a:rPr lang="es-MX" sz="800" baseline="0"/>
                <a:t> mecanismos de atención ciudadana y del sector privado son eficaces para resolver inquietudes</a:t>
              </a:r>
              <a:endParaRPr lang="es-MX" sz="800"/>
            </a:p>
          </xdr:txBody>
        </xdr:sp>
        <xdr:sp macro="" textlink="">
          <xdr:nvSpPr>
            <xdr:cNvPr id="254" name="CuadroTexto 253">
              <a:extLst>
                <a:ext uri="{FF2B5EF4-FFF2-40B4-BE49-F238E27FC236}">
                  <a16:creationId xmlns:a16="http://schemas.microsoft.com/office/drawing/2014/main" id="{9E2B201A-A82C-0F64-EFFF-E37836AC2366}"/>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El ejercicio de la función policial</a:t>
              </a:r>
              <a:r>
                <a:rPr lang="es-MX" sz="800" baseline="0"/>
                <a:t> por parte de policías municipales no se ve comprometido por cuestiones personales</a:t>
              </a:r>
              <a:endParaRPr lang="es-MX" sz="800"/>
            </a:p>
          </xdr:txBody>
        </xdr:sp>
        <xdr:cxnSp macro="">
          <xdr:nvCxnSpPr>
            <xdr:cNvPr id="255" name="Conector recto de flecha 254">
              <a:extLst>
                <a:ext uri="{FF2B5EF4-FFF2-40B4-BE49-F238E27FC236}">
                  <a16:creationId xmlns:a16="http://schemas.microsoft.com/office/drawing/2014/main" id="{1B549DE0-C260-2A26-2594-B009B72BA063}"/>
                </a:ext>
              </a:extLst>
            </xdr:cNvPr>
            <xdr:cNvCxnSpPr>
              <a:stCxn id="25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6" name="Conector recto de flecha 255">
              <a:extLst>
                <a:ext uri="{FF2B5EF4-FFF2-40B4-BE49-F238E27FC236}">
                  <a16:creationId xmlns:a16="http://schemas.microsoft.com/office/drawing/2014/main" id="{4CF34A74-040A-22D3-4608-D9166E4B82DB}"/>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7" name="Conector recto de flecha 256">
              <a:extLst>
                <a:ext uri="{FF2B5EF4-FFF2-40B4-BE49-F238E27FC236}">
                  <a16:creationId xmlns:a16="http://schemas.microsoft.com/office/drawing/2014/main" id="{A7062B58-33FD-76E4-E565-097FFFCA57C2}"/>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354246</xdr:colOff>
      <xdr:row>96</xdr:row>
      <xdr:rowOff>84498</xdr:rowOff>
    </xdr:from>
    <xdr:to>
      <xdr:col>26</xdr:col>
      <xdr:colOff>280724</xdr:colOff>
      <xdr:row>116</xdr:row>
      <xdr:rowOff>190162</xdr:rowOff>
    </xdr:to>
    <xdr:grpSp>
      <xdr:nvGrpSpPr>
        <xdr:cNvPr id="263" name="Grupo 262">
          <a:extLst>
            <a:ext uri="{FF2B5EF4-FFF2-40B4-BE49-F238E27FC236}">
              <a16:creationId xmlns:a16="http://schemas.microsoft.com/office/drawing/2014/main" id="{DD00834D-7F37-471A-B5F7-F39D21D96763}"/>
            </a:ext>
          </a:extLst>
        </xdr:cNvPr>
        <xdr:cNvGrpSpPr/>
      </xdr:nvGrpSpPr>
      <xdr:grpSpPr>
        <a:xfrm>
          <a:off x="17943873" y="22851153"/>
          <a:ext cx="3835030" cy="5181473"/>
          <a:chOff x="2422619" y="8864082"/>
          <a:chExt cx="3619911" cy="5513523"/>
        </a:xfrm>
      </xdr:grpSpPr>
      <xdr:grpSp>
        <xdr:nvGrpSpPr>
          <xdr:cNvPr id="264" name="Grupo 263">
            <a:extLst>
              <a:ext uri="{FF2B5EF4-FFF2-40B4-BE49-F238E27FC236}">
                <a16:creationId xmlns:a16="http://schemas.microsoft.com/office/drawing/2014/main" id="{23A5A3BC-1647-3E55-423F-9CB6CD94B208}"/>
              </a:ext>
            </a:extLst>
          </xdr:cNvPr>
          <xdr:cNvGrpSpPr/>
        </xdr:nvGrpSpPr>
        <xdr:grpSpPr>
          <a:xfrm>
            <a:off x="3040940" y="8864082"/>
            <a:ext cx="2348864" cy="1852522"/>
            <a:chOff x="3291311" y="5338490"/>
            <a:chExt cx="1793889" cy="1118464"/>
          </a:xfrm>
        </xdr:grpSpPr>
        <xdr:cxnSp macro="">
          <xdr:nvCxnSpPr>
            <xdr:cNvPr id="274" name="Conector recto de flecha 273">
              <a:extLst>
                <a:ext uri="{FF2B5EF4-FFF2-40B4-BE49-F238E27FC236}">
                  <a16:creationId xmlns:a16="http://schemas.microsoft.com/office/drawing/2014/main" id="{6B6F7C9F-1497-782C-CC4E-20C5CFF2D442}"/>
                </a:ext>
              </a:extLst>
            </xdr:cNvPr>
            <xdr:cNvCxnSpPr>
              <a:stCxn id="27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5" name="CuadroTexto 274">
              <a:extLst>
                <a:ext uri="{FF2B5EF4-FFF2-40B4-BE49-F238E27FC236}">
                  <a16:creationId xmlns:a16="http://schemas.microsoft.com/office/drawing/2014/main" id="{FEF30F18-CDB7-7910-4821-21362EE9062C}"/>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La prevención del delito  es eficaz </a:t>
              </a:r>
            </a:p>
          </xdr:txBody>
        </xdr:sp>
      </xdr:grpSp>
      <xdr:grpSp>
        <xdr:nvGrpSpPr>
          <xdr:cNvPr id="265" name="Grupo 264">
            <a:extLst>
              <a:ext uri="{FF2B5EF4-FFF2-40B4-BE49-F238E27FC236}">
                <a16:creationId xmlns:a16="http://schemas.microsoft.com/office/drawing/2014/main" id="{200596BB-3FCA-17AB-DA2A-863C3A5F9D8F}"/>
              </a:ext>
            </a:extLst>
          </xdr:cNvPr>
          <xdr:cNvGrpSpPr/>
        </xdr:nvGrpSpPr>
        <xdr:grpSpPr>
          <a:xfrm>
            <a:off x="2422619" y="10728865"/>
            <a:ext cx="3619911" cy="3648740"/>
            <a:chOff x="2565094" y="10518012"/>
            <a:chExt cx="3624476" cy="3507270"/>
          </a:xfrm>
        </xdr:grpSpPr>
        <xdr:grpSp>
          <xdr:nvGrpSpPr>
            <xdr:cNvPr id="266" name="Grupo 265">
              <a:extLst>
                <a:ext uri="{FF2B5EF4-FFF2-40B4-BE49-F238E27FC236}">
                  <a16:creationId xmlns:a16="http://schemas.microsoft.com/office/drawing/2014/main" id="{B3B9147F-1596-470E-74BA-A7680C9C38BA}"/>
                </a:ext>
              </a:extLst>
            </xdr:cNvPr>
            <xdr:cNvGrpSpPr/>
          </xdr:nvGrpSpPr>
          <xdr:grpSpPr>
            <a:xfrm>
              <a:off x="2565094" y="10518012"/>
              <a:ext cx="1293178" cy="3010571"/>
              <a:chOff x="2969486" y="10555367"/>
              <a:chExt cx="1295288" cy="3057875"/>
            </a:xfrm>
          </xdr:grpSpPr>
          <xdr:cxnSp macro="">
            <xdr:nvCxnSpPr>
              <xdr:cNvPr id="271" name="Conector recto 270">
                <a:extLst>
                  <a:ext uri="{FF2B5EF4-FFF2-40B4-BE49-F238E27FC236}">
                    <a16:creationId xmlns:a16="http://schemas.microsoft.com/office/drawing/2014/main" id="{C7F2B6C4-023A-3215-1070-4D8868ED06D4}"/>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2" name="Conector recto 271">
                <a:extLst>
                  <a:ext uri="{FF2B5EF4-FFF2-40B4-BE49-F238E27FC236}">
                    <a16:creationId xmlns:a16="http://schemas.microsoft.com/office/drawing/2014/main" id="{8228C3ED-A6E1-68BA-C3BF-3016FBCE7DBC}"/>
                  </a:ext>
                </a:extLst>
              </xdr:cNvPr>
              <xdr:cNvCxnSpPr/>
            </xdr:nvCxnSpPr>
            <xdr:spPr>
              <a:xfrm>
                <a:off x="2969486" y="10999355"/>
                <a:ext cx="13714" cy="261388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3" name="Conector recto de flecha 272">
                <a:extLst>
                  <a:ext uri="{FF2B5EF4-FFF2-40B4-BE49-F238E27FC236}">
                    <a16:creationId xmlns:a16="http://schemas.microsoft.com/office/drawing/2014/main" id="{3DBAEB6E-01D5-7E3A-344D-8AE89945223D}"/>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67" name="CuadroTexto 266">
              <a:extLst>
                <a:ext uri="{FF2B5EF4-FFF2-40B4-BE49-F238E27FC236}">
                  <a16:creationId xmlns:a16="http://schemas.microsoft.com/office/drawing/2014/main" id="{6DFC04A0-1B8F-73AA-7941-6E06A5CFF86B}"/>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Eficacía</a:t>
              </a:r>
              <a:r>
                <a:rPr lang="es-MX" sz="800" baseline="0"/>
                <a:t> los mecanismos de prevención del delito</a:t>
              </a:r>
              <a:endParaRPr lang="es-MX" sz="800"/>
            </a:p>
          </xdr:txBody>
        </xdr:sp>
        <xdr:sp macro="" textlink="">
          <xdr:nvSpPr>
            <xdr:cNvPr id="268" name="CuadroTexto 267">
              <a:extLst>
                <a:ext uri="{FF2B5EF4-FFF2-40B4-BE49-F238E27FC236}">
                  <a16:creationId xmlns:a16="http://schemas.microsoft.com/office/drawing/2014/main" id="{1E73AF75-73C4-5EC3-7212-A70B2A5B3A5B}"/>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El impacto poblacional mejora</a:t>
              </a:r>
            </a:p>
          </xdr:txBody>
        </xdr:sp>
        <xdr:cxnSp macro="">
          <xdr:nvCxnSpPr>
            <xdr:cNvPr id="269" name="Conector recto de flecha 268">
              <a:extLst>
                <a:ext uri="{FF2B5EF4-FFF2-40B4-BE49-F238E27FC236}">
                  <a16:creationId xmlns:a16="http://schemas.microsoft.com/office/drawing/2014/main" id="{06F09357-94F5-D56A-0959-5363AE225DB6}"/>
                </a:ext>
              </a:extLst>
            </xdr:cNvPr>
            <xdr:cNvCxnSpPr>
              <a:stCxn id="267"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0" name="Conector recto de flecha 269">
              <a:extLst>
                <a:ext uri="{FF2B5EF4-FFF2-40B4-BE49-F238E27FC236}">
                  <a16:creationId xmlns:a16="http://schemas.microsoft.com/office/drawing/2014/main" id="{800F2397-9626-9105-5F7E-3B40755A1534}"/>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415141</xdr:colOff>
      <xdr:row>96</xdr:row>
      <xdr:rowOff>90373</xdr:rowOff>
    </xdr:from>
    <xdr:to>
      <xdr:col>32</xdr:col>
      <xdr:colOff>309405</xdr:colOff>
      <xdr:row>110</xdr:row>
      <xdr:rowOff>263557</xdr:rowOff>
    </xdr:to>
    <xdr:grpSp>
      <xdr:nvGrpSpPr>
        <xdr:cNvPr id="276" name="Grupo 275">
          <a:extLst>
            <a:ext uri="{FF2B5EF4-FFF2-40B4-BE49-F238E27FC236}">
              <a16:creationId xmlns:a16="http://schemas.microsoft.com/office/drawing/2014/main" id="{B1F5349F-ECF3-4A6F-9165-79D34ABD7BF8}"/>
            </a:ext>
          </a:extLst>
        </xdr:cNvPr>
        <xdr:cNvGrpSpPr/>
      </xdr:nvGrpSpPr>
      <xdr:grpSpPr>
        <a:xfrm>
          <a:off x="22702117" y="22857028"/>
          <a:ext cx="3799768" cy="3835229"/>
          <a:chOff x="2422619" y="8864082"/>
          <a:chExt cx="3588011" cy="4056578"/>
        </a:xfrm>
      </xdr:grpSpPr>
      <xdr:grpSp>
        <xdr:nvGrpSpPr>
          <xdr:cNvPr id="277" name="Grupo 276">
            <a:extLst>
              <a:ext uri="{FF2B5EF4-FFF2-40B4-BE49-F238E27FC236}">
                <a16:creationId xmlns:a16="http://schemas.microsoft.com/office/drawing/2014/main" id="{25E32688-DFF5-931E-B350-C8D74A8D44C0}"/>
              </a:ext>
            </a:extLst>
          </xdr:cNvPr>
          <xdr:cNvGrpSpPr/>
        </xdr:nvGrpSpPr>
        <xdr:grpSpPr>
          <a:xfrm>
            <a:off x="3040940" y="8864082"/>
            <a:ext cx="2348864" cy="1852522"/>
            <a:chOff x="3291311" y="5338490"/>
            <a:chExt cx="1793889" cy="1118464"/>
          </a:xfrm>
        </xdr:grpSpPr>
        <xdr:cxnSp macro="">
          <xdr:nvCxnSpPr>
            <xdr:cNvPr id="285" name="Conector recto de flecha 284">
              <a:extLst>
                <a:ext uri="{FF2B5EF4-FFF2-40B4-BE49-F238E27FC236}">
                  <a16:creationId xmlns:a16="http://schemas.microsoft.com/office/drawing/2014/main" id="{FDB08752-F020-EE4D-627B-22B2A63FD2B7}"/>
                </a:ext>
              </a:extLst>
            </xdr:cNvPr>
            <xdr:cNvCxnSpPr>
              <a:stCxn id="286"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86" name="CuadroTexto 285">
              <a:extLst>
                <a:ext uri="{FF2B5EF4-FFF2-40B4-BE49-F238E27FC236}">
                  <a16:creationId xmlns:a16="http://schemas.microsoft.com/office/drawing/2014/main" id="{D5EA0E21-5F57-1D40-91C4-BF90A218352C}"/>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La implementación del nuevo modelo policial aumenta</a:t>
              </a:r>
            </a:p>
          </xdr:txBody>
        </xdr:sp>
      </xdr:grpSp>
      <xdr:grpSp>
        <xdr:nvGrpSpPr>
          <xdr:cNvPr id="278" name="Grupo 277">
            <a:extLst>
              <a:ext uri="{FF2B5EF4-FFF2-40B4-BE49-F238E27FC236}">
                <a16:creationId xmlns:a16="http://schemas.microsoft.com/office/drawing/2014/main" id="{C35D3BD3-5B1E-DB10-D655-897E8FB98E66}"/>
              </a:ext>
            </a:extLst>
          </xdr:cNvPr>
          <xdr:cNvGrpSpPr/>
        </xdr:nvGrpSpPr>
        <xdr:grpSpPr>
          <a:xfrm>
            <a:off x="2422619" y="10728864"/>
            <a:ext cx="3588011" cy="2191796"/>
            <a:chOff x="2565094" y="10518011"/>
            <a:chExt cx="3592537" cy="2106815"/>
          </a:xfrm>
        </xdr:grpSpPr>
        <xdr:grpSp>
          <xdr:nvGrpSpPr>
            <xdr:cNvPr id="279" name="Grupo 278">
              <a:extLst>
                <a:ext uri="{FF2B5EF4-FFF2-40B4-BE49-F238E27FC236}">
                  <a16:creationId xmlns:a16="http://schemas.microsoft.com/office/drawing/2014/main" id="{1F8A38F2-F0AB-8F21-81D6-FCCB1E40D056}"/>
                </a:ext>
              </a:extLst>
            </xdr:cNvPr>
            <xdr:cNvGrpSpPr/>
          </xdr:nvGrpSpPr>
          <xdr:grpSpPr>
            <a:xfrm>
              <a:off x="2565094" y="10518011"/>
              <a:ext cx="1293178" cy="1670488"/>
              <a:chOff x="2969486" y="10555367"/>
              <a:chExt cx="1295288" cy="1696736"/>
            </a:xfrm>
          </xdr:grpSpPr>
          <xdr:cxnSp macro="">
            <xdr:nvCxnSpPr>
              <xdr:cNvPr id="282" name="Conector recto 281">
                <a:extLst>
                  <a:ext uri="{FF2B5EF4-FFF2-40B4-BE49-F238E27FC236}">
                    <a16:creationId xmlns:a16="http://schemas.microsoft.com/office/drawing/2014/main" id="{9700DDFF-45B8-3307-8CE8-7F916B0A1306}"/>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3" name="Conector recto 282">
                <a:extLst>
                  <a:ext uri="{FF2B5EF4-FFF2-40B4-BE49-F238E27FC236}">
                    <a16:creationId xmlns:a16="http://schemas.microsoft.com/office/drawing/2014/main" id="{533F9E7D-4151-6676-5E10-33B99BE339F9}"/>
                  </a:ext>
                </a:extLst>
              </xdr:cNvPr>
              <xdr:cNvCxnSpPr/>
            </xdr:nvCxnSpPr>
            <xdr:spPr>
              <a:xfrm>
                <a:off x="2969486" y="10999355"/>
                <a:ext cx="15710" cy="125274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4" name="Conector recto de flecha 283">
                <a:extLst>
                  <a:ext uri="{FF2B5EF4-FFF2-40B4-BE49-F238E27FC236}">
                    <a16:creationId xmlns:a16="http://schemas.microsoft.com/office/drawing/2014/main" id="{67B0F435-C597-AF11-1355-DA3EE0D65E4C}"/>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80" name="CuadroTexto 279">
              <a:extLst>
                <a:ext uri="{FF2B5EF4-FFF2-40B4-BE49-F238E27FC236}">
                  <a16:creationId xmlns:a16="http://schemas.microsoft.com/office/drawing/2014/main" id="{74A6CCE4-C158-1094-6EDB-1E21156120EA}"/>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Los</a:t>
              </a:r>
              <a:r>
                <a:rPr lang="es-MX" sz="800" baseline="0"/>
                <a:t> trabajos de inteligencia son eficaces</a:t>
              </a:r>
              <a:endParaRPr lang="es-MX" sz="800"/>
            </a:p>
          </xdr:txBody>
        </xdr:sp>
        <xdr:cxnSp macro="">
          <xdr:nvCxnSpPr>
            <xdr:cNvPr id="281" name="Conector recto de flecha 280">
              <a:extLst>
                <a:ext uri="{FF2B5EF4-FFF2-40B4-BE49-F238E27FC236}">
                  <a16:creationId xmlns:a16="http://schemas.microsoft.com/office/drawing/2014/main" id="{5165ADE8-1587-5005-B6C8-E1695ACA4A83}"/>
                </a:ext>
              </a:extLst>
            </xdr:cNvPr>
            <xdr:cNvCxnSpPr>
              <a:stCxn id="280"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33</xdr:col>
      <xdr:colOff>405768</xdr:colOff>
      <xdr:row>96</xdr:row>
      <xdr:rowOff>72043</xdr:rowOff>
    </xdr:from>
    <xdr:to>
      <xdr:col>39</xdr:col>
      <xdr:colOff>362933</xdr:colOff>
      <xdr:row>110</xdr:row>
      <xdr:rowOff>245227</xdr:rowOff>
    </xdr:to>
    <xdr:grpSp>
      <xdr:nvGrpSpPr>
        <xdr:cNvPr id="287" name="Grupo 286">
          <a:extLst>
            <a:ext uri="{FF2B5EF4-FFF2-40B4-BE49-F238E27FC236}">
              <a16:creationId xmlns:a16="http://schemas.microsoft.com/office/drawing/2014/main" id="{260B9AA4-F36B-488A-B33C-FF7DC7DBDAAA}"/>
            </a:ext>
          </a:extLst>
        </xdr:cNvPr>
        <xdr:cNvGrpSpPr/>
      </xdr:nvGrpSpPr>
      <xdr:grpSpPr>
        <a:xfrm>
          <a:off x="27387045" y="22837555"/>
          <a:ext cx="3794978" cy="3837134"/>
          <a:chOff x="2422619" y="8864082"/>
          <a:chExt cx="3588011" cy="4056578"/>
        </a:xfrm>
      </xdr:grpSpPr>
      <xdr:grpSp>
        <xdr:nvGrpSpPr>
          <xdr:cNvPr id="288" name="Grupo 287">
            <a:extLst>
              <a:ext uri="{FF2B5EF4-FFF2-40B4-BE49-F238E27FC236}">
                <a16:creationId xmlns:a16="http://schemas.microsoft.com/office/drawing/2014/main" id="{37BC7B4B-1F14-F546-8E91-DC60F4B89FC1}"/>
              </a:ext>
            </a:extLst>
          </xdr:cNvPr>
          <xdr:cNvGrpSpPr/>
        </xdr:nvGrpSpPr>
        <xdr:grpSpPr>
          <a:xfrm>
            <a:off x="3040940" y="8864082"/>
            <a:ext cx="2348864" cy="1852522"/>
            <a:chOff x="3291311" y="5338490"/>
            <a:chExt cx="1793889" cy="1118464"/>
          </a:xfrm>
        </xdr:grpSpPr>
        <xdr:cxnSp macro="">
          <xdr:nvCxnSpPr>
            <xdr:cNvPr id="296" name="Conector recto de flecha 295">
              <a:extLst>
                <a:ext uri="{FF2B5EF4-FFF2-40B4-BE49-F238E27FC236}">
                  <a16:creationId xmlns:a16="http://schemas.microsoft.com/office/drawing/2014/main" id="{2D5B7D40-F1EF-9572-1789-D04F8A4D8B67}"/>
                </a:ext>
              </a:extLst>
            </xdr:cNvPr>
            <xdr:cNvCxnSpPr>
              <a:stCxn id="297"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7" name="CuadroTexto 296">
              <a:extLst>
                <a:ext uri="{FF2B5EF4-FFF2-40B4-BE49-F238E27FC236}">
                  <a16:creationId xmlns:a16="http://schemas.microsoft.com/office/drawing/2014/main" id="{C95CB775-479C-24A1-ACB1-E332635D89AD}"/>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El</a:t>
              </a:r>
              <a:r>
                <a:rPr lang="es-MX" sz="800" baseline="0"/>
                <a:t> Estado de fuerza policial cuenta con la desactualización de la documentación necesaría para realizar tareas de seguridad pública</a:t>
              </a:r>
              <a:endParaRPr lang="es-MX" sz="800"/>
            </a:p>
          </xdr:txBody>
        </xdr:sp>
      </xdr:grpSp>
      <xdr:grpSp>
        <xdr:nvGrpSpPr>
          <xdr:cNvPr id="289" name="Grupo 288">
            <a:extLst>
              <a:ext uri="{FF2B5EF4-FFF2-40B4-BE49-F238E27FC236}">
                <a16:creationId xmlns:a16="http://schemas.microsoft.com/office/drawing/2014/main" id="{F2A1A199-7B6D-8DC7-D348-941C2CF2114F}"/>
              </a:ext>
            </a:extLst>
          </xdr:cNvPr>
          <xdr:cNvGrpSpPr/>
        </xdr:nvGrpSpPr>
        <xdr:grpSpPr>
          <a:xfrm>
            <a:off x="2422619" y="10728864"/>
            <a:ext cx="3588011" cy="2191796"/>
            <a:chOff x="2565094" y="10518011"/>
            <a:chExt cx="3592537" cy="2106815"/>
          </a:xfrm>
        </xdr:grpSpPr>
        <xdr:grpSp>
          <xdr:nvGrpSpPr>
            <xdr:cNvPr id="290" name="Grupo 289">
              <a:extLst>
                <a:ext uri="{FF2B5EF4-FFF2-40B4-BE49-F238E27FC236}">
                  <a16:creationId xmlns:a16="http://schemas.microsoft.com/office/drawing/2014/main" id="{2D26498C-2F93-BE0D-9F7E-1120F5B81DAD}"/>
                </a:ext>
              </a:extLst>
            </xdr:cNvPr>
            <xdr:cNvGrpSpPr/>
          </xdr:nvGrpSpPr>
          <xdr:grpSpPr>
            <a:xfrm>
              <a:off x="2565094" y="10518011"/>
              <a:ext cx="1293178" cy="1670488"/>
              <a:chOff x="2969486" y="10555367"/>
              <a:chExt cx="1295288" cy="1696736"/>
            </a:xfrm>
          </xdr:grpSpPr>
          <xdr:cxnSp macro="">
            <xdr:nvCxnSpPr>
              <xdr:cNvPr id="293" name="Conector recto 292">
                <a:extLst>
                  <a:ext uri="{FF2B5EF4-FFF2-40B4-BE49-F238E27FC236}">
                    <a16:creationId xmlns:a16="http://schemas.microsoft.com/office/drawing/2014/main" id="{328CE45A-9940-FF48-768F-D6F582007529}"/>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4" name="Conector recto 293">
                <a:extLst>
                  <a:ext uri="{FF2B5EF4-FFF2-40B4-BE49-F238E27FC236}">
                    <a16:creationId xmlns:a16="http://schemas.microsoft.com/office/drawing/2014/main" id="{59747C95-EC41-D674-38D2-AD873607191F}"/>
                  </a:ext>
                </a:extLst>
              </xdr:cNvPr>
              <xdr:cNvCxnSpPr/>
            </xdr:nvCxnSpPr>
            <xdr:spPr>
              <a:xfrm>
                <a:off x="2969486" y="10999355"/>
                <a:ext cx="15710" cy="125274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5" name="Conector recto de flecha 294">
                <a:extLst>
                  <a:ext uri="{FF2B5EF4-FFF2-40B4-BE49-F238E27FC236}">
                    <a16:creationId xmlns:a16="http://schemas.microsoft.com/office/drawing/2014/main" id="{C227BB5D-96AA-6DEC-5939-C99AC73A5AC9}"/>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91" name="CuadroTexto 290">
              <a:extLst>
                <a:ext uri="{FF2B5EF4-FFF2-40B4-BE49-F238E27FC236}">
                  <a16:creationId xmlns:a16="http://schemas.microsoft.com/office/drawing/2014/main" id="{A15D8000-5F1E-F11C-DAAB-427347E9303A}"/>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C</a:t>
              </a:r>
              <a:r>
                <a:rPr lang="es-MX" sz="800" baseline="0"/>
                <a:t>ontroles de confianza y el CUP vigentes</a:t>
              </a:r>
              <a:endParaRPr lang="es-MX" sz="800"/>
            </a:p>
          </xdr:txBody>
        </xdr:sp>
        <xdr:cxnSp macro="">
          <xdr:nvCxnSpPr>
            <xdr:cNvPr id="292" name="Conector recto de flecha 291">
              <a:extLst>
                <a:ext uri="{FF2B5EF4-FFF2-40B4-BE49-F238E27FC236}">
                  <a16:creationId xmlns:a16="http://schemas.microsoft.com/office/drawing/2014/main" id="{C4CEFC56-F63A-49D0-826E-F9C42B8732E3}"/>
                </a:ext>
              </a:extLst>
            </xdr:cNvPr>
            <xdr:cNvCxnSpPr>
              <a:stCxn id="29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 Héctor</a:t>
          </a:r>
          <a:r>
            <a:rPr lang="es-MX" sz="1400" baseline="0"/>
            <a:t> Hernández Armas</a:t>
          </a:r>
        </a:p>
        <a:p>
          <a:pPr algn="ctr"/>
          <a:r>
            <a:rPr lang="es-MX" sz="1400" baseline="0"/>
            <a:t>Director del Sistema de Evaluación al Desempeño</a:t>
          </a:r>
          <a:endParaRPr lang="es-MX" sz="1400"/>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a:t>
          </a:r>
          <a:r>
            <a:rPr lang="es-MX" sz="1400" baseline="0"/>
            <a:t> Eva Sánchez Mendieta</a:t>
          </a:r>
        </a:p>
        <a:p>
          <a:pPr algn="ctr"/>
          <a:r>
            <a:rPr lang="es-MX" sz="1400" baseline="0"/>
            <a:t>Contralora Municipal</a:t>
          </a:r>
          <a:endParaRPr lang="es-MX" sz="1400"/>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 Anastacio Dionicio Cosme Torres</a:t>
          </a:r>
        </a:p>
        <a:p>
          <a:pPr algn="ctr"/>
          <a:r>
            <a:rPr lang="es-MX" sz="1400"/>
            <a:t>Presidente Municipal Suplente</a:t>
          </a:r>
        </a:p>
        <a:p>
          <a:pPr algn="ctr"/>
          <a:r>
            <a:rPr lang="es-MX" sz="1400"/>
            <a:t>Autorizó</a:t>
          </a:r>
        </a:p>
      </xdr:txBody>
    </xdr:sp>
    <xdr:clientData/>
  </xdr:twoCellAnchor>
  <xdr:twoCellAnchor editAs="oneCell">
    <xdr:from>
      <xdr:col>0</xdr:col>
      <xdr:colOff>264583</xdr:colOff>
      <xdr:row>0</xdr:row>
      <xdr:rowOff>105834</xdr:rowOff>
    </xdr:from>
    <xdr:to>
      <xdr:col>1</xdr:col>
      <xdr:colOff>253079</xdr:colOff>
      <xdr:row>0</xdr:row>
      <xdr:rowOff>983791</xdr:rowOff>
    </xdr:to>
    <xdr:pic>
      <xdr:nvPicPr>
        <xdr:cNvPr id="6" name="Imagen 5">
          <a:extLst>
            <a:ext uri="{FF2B5EF4-FFF2-40B4-BE49-F238E27FC236}">
              <a16:creationId xmlns:a16="http://schemas.microsoft.com/office/drawing/2014/main" id="{25DBFD87-AFCD-4CFD-8121-EB0E9B9384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105834"/>
          <a:ext cx="1755913" cy="8779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201081</xdr:colOff>
      <xdr:row>0</xdr:row>
      <xdr:rowOff>42335</xdr:rowOff>
    </xdr:from>
    <xdr:to>
      <xdr:col>2</xdr:col>
      <xdr:colOff>337744</xdr:colOff>
      <xdr:row>0</xdr:row>
      <xdr:rowOff>920292</xdr:rowOff>
    </xdr:to>
    <xdr:pic>
      <xdr:nvPicPr>
        <xdr:cNvPr id="5" name="Imagen 4">
          <a:extLst>
            <a:ext uri="{FF2B5EF4-FFF2-40B4-BE49-F238E27FC236}">
              <a16:creationId xmlns:a16="http://schemas.microsoft.com/office/drawing/2014/main" id="{E2F37FB1-E542-4D42-9C37-17795E4EC0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56" y="42335"/>
          <a:ext cx="1755913" cy="877957"/>
        </a:xfrm>
        <a:prstGeom prst="rect">
          <a:avLst/>
        </a:prstGeom>
      </xdr:spPr>
    </xdr:pic>
    <xdr:clientData/>
  </xdr:twoCellAnchor>
  <xdr:twoCellAnchor>
    <xdr:from>
      <xdr:col>1</xdr:col>
      <xdr:colOff>333375</xdr:colOff>
      <xdr:row>119</xdr:row>
      <xdr:rowOff>152236</xdr:rowOff>
    </xdr:from>
    <xdr:to>
      <xdr:col>4</xdr:col>
      <xdr:colOff>520427</xdr:colOff>
      <xdr:row>122</xdr:row>
      <xdr:rowOff>211929</xdr:rowOff>
    </xdr:to>
    <xdr:sp macro="" textlink="">
      <xdr:nvSpPr>
        <xdr:cNvPr id="6" name="CuadroTexto 5">
          <a:extLst>
            <a:ext uri="{FF2B5EF4-FFF2-40B4-BE49-F238E27FC236}">
              <a16:creationId xmlns:a16="http://schemas.microsoft.com/office/drawing/2014/main" id="{4ECF10CC-EDFA-418F-AEDD-2F73E8C9C7F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6</xdr:col>
      <xdr:colOff>201185</xdr:colOff>
      <xdr:row>119</xdr:row>
      <xdr:rowOff>135466</xdr:rowOff>
    </xdr:from>
    <xdr:to>
      <xdr:col>10</xdr:col>
      <xdr:colOff>504825</xdr:colOff>
      <xdr:row>122</xdr:row>
      <xdr:rowOff>195159</xdr:rowOff>
    </xdr:to>
    <xdr:sp macro="" textlink="">
      <xdr:nvSpPr>
        <xdr:cNvPr id="7" name="CuadroTexto 6">
          <a:extLst>
            <a:ext uri="{FF2B5EF4-FFF2-40B4-BE49-F238E27FC236}">
              <a16:creationId xmlns:a16="http://schemas.microsoft.com/office/drawing/2014/main" id="{DEDEE424-F71F-41EE-ADA6-81C5382E5992}"/>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Controlara Municipal</a:t>
          </a:r>
          <a:endParaRPr lang="es-MX" sz="1100"/>
        </a:p>
        <a:p>
          <a:pPr algn="ctr"/>
          <a:r>
            <a:rPr lang="es-MX" sz="1100"/>
            <a:t>Revisó</a:t>
          </a:r>
        </a:p>
      </xdr:txBody>
    </xdr:sp>
    <xdr:clientData/>
  </xdr:twoCellAnchor>
  <xdr:twoCellAnchor>
    <xdr:from>
      <xdr:col>11</xdr:col>
      <xdr:colOff>428624</xdr:colOff>
      <xdr:row>119</xdr:row>
      <xdr:rowOff>95250</xdr:rowOff>
    </xdr:from>
    <xdr:to>
      <xdr:col>17</xdr:col>
      <xdr:colOff>133349</xdr:colOff>
      <xdr:row>122</xdr:row>
      <xdr:rowOff>154943</xdr:rowOff>
    </xdr:to>
    <xdr:sp macro="" textlink="">
      <xdr:nvSpPr>
        <xdr:cNvPr id="8" name="CuadroTexto 7">
          <a:extLst>
            <a:ext uri="{FF2B5EF4-FFF2-40B4-BE49-F238E27FC236}">
              <a16:creationId xmlns:a16="http://schemas.microsoft.com/office/drawing/2014/main" id="{3C0A95F3-01F6-460A-B1F6-194061AB545C}"/>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46</xdr:row>
      <xdr:rowOff>161925</xdr:rowOff>
    </xdr:from>
    <xdr:to>
      <xdr:col>3</xdr:col>
      <xdr:colOff>158528</xdr:colOff>
      <xdr:row>50</xdr:row>
      <xdr:rowOff>56322</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143000" y="14458950"/>
          <a:ext cx="2939828" cy="818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 </a:t>
          </a:r>
          <a:endParaRPr lang="es-MX">
            <a:effectLst/>
          </a:endParaRPr>
        </a:p>
        <a:p>
          <a:pPr algn="ctr"/>
          <a:r>
            <a:rPr lang="es-MX" sz="1100" baseline="0">
              <a:solidFill>
                <a:schemeClr val="dk1"/>
              </a:solidFill>
              <a:effectLst/>
              <a:latin typeface="+mn-lt"/>
              <a:ea typeface="+mn-ea"/>
              <a:cs typeface="+mn-cs"/>
            </a:rPr>
            <a:t>Director del Sistema de Evaluación al Desempeño</a:t>
          </a:r>
        </a:p>
        <a:p>
          <a:pPr algn="ctr"/>
          <a:r>
            <a:rPr lang="es-MX" sz="1100" baseline="0">
              <a:solidFill>
                <a:schemeClr val="dk1"/>
              </a:solidFill>
              <a:effectLst/>
              <a:latin typeface="+mn-lt"/>
              <a:ea typeface="+mn-ea"/>
              <a:cs typeface="+mn-cs"/>
            </a:rPr>
            <a:t>Elaboró</a:t>
          </a:r>
          <a:endParaRPr lang="es-MX">
            <a:effectLst/>
          </a:endParaRP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editAs="oneCell">
    <xdr:from>
      <xdr:col>0</xdr:col>
      <xdr:colOff>390525</xdr:colOff>
      <xdr:row>0</xdr:row>
      <xdr:rowOff>95250</xdr:rowOff>
    </xdr:from>
    <xdr:to>
      <xdr:col>2</xdr:col>
      <xdr:colOff>314325</xdr:colOff>
      <xdr:row>5</xdr:row>
      <xdr:rowOff>233363</xdr:rowOff>
    </xdr:to>
    <xdr:pic>
      <xdr:nvPicPr>
        <xdr:cNvPr id="6" name="Imagen 5">
          <a:extLst>
            <a:ext uri="{FF2B5EF4-FFF2-40B4-BE49-F238E27FC236}">
              <a16:creationId xmlns:a16="http://schemas.microsoft.com/office/drawing/2014/main" id="{73FE33D1-E15C-4C80-B931-0E260A64AB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95250"/>
          <a:ext cx="2867025" cy="1433513"/>
        </a:xfrm>
        <a:prstGeom prst="rect">
          <a:avLst/>
        </a:prstGeom>
      </xdr:spPr>
    </xdr:pic>
    <xdr:clientData/>
  </xdr:twoCellAnchor>
  <xdr:twoCellAnchor>
    <xdr:from>
      <xdr:col>9</xdr:col>
      <xdr:colOff>595316</xdr:colOff>
      <xdr:row>46</xdr:row>
      <xdr:rowOff>218210</xdr:rowOff>
    </xdr:from>
    <xdr:to>
      <xdr:col>12</xdr:col>
      <xdr:colOff>607505</xdr:colOff>
      <xdr:row>50</xdr:row>
      <xdr:rowOff>28680</xdr:rowOff>
    </xdr:to>
    <xdr:sp macro="" textlink="">
      <xdr:nvSpPr>
        <xdr:cNvPr id="9" name="CuadroTexto 8">
          <a:extLst>
            <a:ext uri="{FF2B5EF4-FFF2-40B4-BE49-F238E27FC236}">
              <a16:creationId xmlns:a16="http://schemas.microsoft.com/office/drawing/2014/main" id="{55745DF2-A07A-4575-8769-8C65AD8171D2}"/>
            </a:ext>
          </a:extLst>
        </xdr:cNvPr>
        <xdr:cNvSpPr txBox="1"/>
      </xdr:nvSpPr>
      <xdr:spPr>
        <a:xfrm>
          <a:off x="10406066" y="14515235"/>
          <a:ext cx="2955414" cy="734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46</xdr:row>
      <xdr:rowOff>158750</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1143000" y="14509750"/>
          <a:ext cx="2941945" cy="839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 </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4</xdr:col>
      <xdr:colOff>760206</xdr:colOff>
      <xdr:row>46</xdr:row>
      <xdr:rowOff>148167</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5670873" y="14499167"/>
          <a:ext cx="2955414" cy="814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402167</xdr:colOff>
      <xdr:row>0</xdr:row>
      <xdr:rowOff>148167</xdr:rowOff>
    </xdr:from>
    <xdr:to>
      <xdr:col>2</xdr:col>
      <xdr:colOff>327025</xdr:colOff>
      <xdr:row>5</xdr:row>
      <xdr:rowOff>279930</xdr:rowOff>
    </xdr:to>
    <xdr:pic>
      <xdr:nvPicPr>
        <xdr:cNvPr id="6" name="Imagen 5">
          <a:extLst>
            <a:ext uri="{FF2B5EF4-FFF2-40B4-BE49-F238E27FC236}">
              <a16:creationId xmlns:a16="http://schemas.microsoft.com/office/drawing/2014/main" id="{0FFFB5FF-9B34-48A6-B45D-B85C0E2E04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167" y="148167"/>
          <a:ext cx="2867025" cy="1433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1142999</xdr:colOff>
      <xdr:row>61</xdr:row>
      <xdr:rowOff>31009</xdr:rowOff>
    </xdr:from>
    <xdr:to>
      <xdr:col>4</xdr:col>
      <xdr:colOff>349250</xdr:colOff>
      <xdr:row>64</xdr:row>
      <xdr:rowOff>56321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1142999" y="17472342"/>
          <a:ext cx="3016251" cy="73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60</xdr:row>
      <xdr:rowOff>220326</xdr:rowOff>
    </xdr:from>
    <xdr:to>
      <xdr:col>8</xdr:col>
      <xdr:colOff>762870</xdr:colOff>
      <xdr:row>64</xdr:row>
      <xdr:rowOff>20501</xdr:rowOff>
    </xdr:to>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60</xdr:row>
      <xdr:rowOff>199160</xdr:rowOff>
    </xdr:from>
    <xdr:to>
      <xdr:col>13</xdr:col>
      <xdr:colOff>0</xdr:colOff>
      <xdr:row>63</xdr:row>
      <xdr:rowOff>224472</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6" name="Imagen 5">
          <a:extLst>
            <a:ext uri="{FF2B5EF4-FFF2-40B4-BE49-F238E27FC236}">
              <a16:creationId xmlns:a16="http://schemas.microsoft.com/office/drawing/2014/main" id="{60490A59-9D69-44D4-A7C4-841DCE256A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54038" cy="10770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1143000</xdr:colOff>
      <xdr:row>61</xdr:row>
      <xdr:rowOff>31009</xdr:rowOff>
    </xdr:from>
    <xdr:to>
      <xdr:col>4</xdr:col>
      <xdr:colOff>158528</xdr:colOff>
      <xdr:row>64</xdr:row>
      <xdr:rowOff>56321</xdr:rowOff>
    </xdr:to>
    <xdr:sp macro="" textlink="">
      <xdr:nvSpPr>
        <xdr:cNvPr id="2" name="CuadroTexto 1">
          <a:extLst>
            <a:ext uri="{FF2B5EF4-FFF2-40B4-BE49-F238E27FC236}">
              <a16:creationId xmlns:a16="http://schemas.microsoft.com/office/drawing/2014/main" id="{00000000-0008-0000-0800-000002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60</xdr:row>
      <xdr:rowOff>220326</xdr:rowOff>
    </xdr:from>
    <xdr:to>
      <xdr:col>8</xdr:col>
      <xdr:colOff>762870</xdr:colOff>
      <xdr:row>64</xdr:row>
      <xdr:rowOff>20501</xdr:rowOff>
    </xdr:to>
    <xdr:sp macro="" textlink="">
      <xdr:nvSpPr>
        <xdr:cNvPr id="3" name="CuadroTexto 2">
          <a:extLst>
            <a:ext uri="{FF2B5EF4-FFF2-40B4-BE49-F238E27FC236}">
              <a16:creationId xmlns:a16="http://schemas.microsoft.com/office/drawing/2014/main" id="{00000000-0008-0000-0800-000003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60</xdr:row>
      <xdr:rowOff>199160</xdr:rowOff>
    </xdr:from>
    <xdr:to>
      <xdr:col>13</xdr:col>
      <xdr:colOff>0</xdr:colOff>
      <xdr:row>63</xdr:row>
      <xdr:rowOff>224472</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6" name="Imagen 5">
          <a:extLst>
            <a:ext uri="{FF2B5EF4-FFF2-40B4-BE49-F238E27FC236}">
              <a16:creationId xmlns:a16="http://schemas.microsoft.com/office/drawing/2014/main" id="{8492B7FD-68CF-459E-B3F1-99BB9733E6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67025" cy="1433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1142999</xdr:colOff>
      <xdr:row>69</xdr:row>
      <xdr:rowOff>31009</xdr:rowOff>
    </xdr:from>
    <xdr:to>
      <xdr:col>4</xdr:col>
      <xdr:colOff>448235</xdr:colOff>
      <xdr:row>72</xdr:row>
      <xdr:rowOff>56321</xdr:rowOff>
    </xdr:to>
    <xdr:sp macro="" textlink="">
      <xdr:nvSpPr>
        <xdr:cNvPr id="3" name="CuadroTexto 2">
          <a:extLst>
            <a:ext uri="{FF2B5EF4-FFF2-40B4-BE49-F238E27FC236}">
              <a16:creationId xmlns:a16="http://schemas.microsoft.com/office/drawing/2014/main" id="{00000000-0008-0000-0900-000003000000}"/>
            </a:ext>
          </a:extLst>
        </xdr:cNvPr>
        <xdr:cNvSpPr txBox="1"/>
      </xdr:nvSpPr>
      <xdr:spPr>
        <a:xfrm>
          <a:off x="1142999" y="17232038"/>
          <a:ext cx="3104030" cy="708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68</xdr:row>
      <xdr:rowOff>220326</xdr:rowOff>
    </xdr:from>
    <xdr:to>
      <xdr:col>8</xdr:col>
      <xdr:colOff>762870</xdr:colOff>
      <xdr:row>72</xdr:row>
      <xdr:rowOff>20501</xdr:rowOff>
    </xdr:to>
    <xdr:sp macro="" textlink="">
      <xdr:nvSpPr>
        <xdr:cNvPr id="4" name="CuadroTexto 3">
          <a:extLst>
            <a:ext uri="{FF2B5EF4-FFF2-40B4-BE49-F238E27FC236}">
              <a16:creationId xmlns:a16="http://schemas.microsoft.com/office/drawing/2014/main" id="{00000000-0008-0000-09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 Sánchez Mendieta </a:t>
          </a:r>
        </a:p>
        <a:p>
          <a:pPr algn="ctr"/>
          <a:r>
            <a:rPr lang="es-MX" sz="1100"/>
            <a:t>Contralora Municipal</a:t>
          </a:r>
        </a:p>
        <a:p>
          <a:pPr algn="ctr"/>
          <a:r>
            <a:rPr lang="es-MX" sz="1100"/>
            <a:t>Revisó</a:t>
          </a:r>
        </a:p>
      </xdr:txBody>
    </xdr:sp>
    <xdr:clientData/>
  </xdr:twoCellAnchor>
  <xdr:twoCellAnchor>
    <xdr:from>
      <xdr:col>10</xdr:col>
      <xdr:colOff>595316</xdr:colOff>
      <xdr:row>68</xdr:row>
      <xdr:rowOff>199160</xdr:rowOff>
    </xdr:from>
    <xdr:to>
      <xdr:col>13</xdr:col>
      <xdr:colOff>0</xdr:colOff>
      <xdr:row>71</xdr:row>
      <xdr:rowOff>224472</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324971</xdr:colOff>
      <xdr:row>0</xdr:row>
      <xdr:rowOff>89647</xdr:rowOff>
    </xdr:from>
    <xdr:to>
      <xdr:col>3</xdr:col>
      <xdr:colOff>334496</xdr:colOff>
      <xdr:row>5</xdr:row>
      <xdr:rowOff>368954</xdr:rowOff>
    </xdr:to>
    <xdr:pic>
      <xdr:nvPicPr>
        <xdr:cNvPr id="6" name="Imagen 5">
          <a:extLst>
            <a:ext uri="{FF2B5EF4-FFF2-40B4-BE49-F238E27FC236}">
              <a16:creationId xmlns:a16="http://schemas.microsoft.com/office/drawing/2014/main" id="{4427CB47-2B3F-4014-9276-F09DEFE46A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89647"/>
          <a:ext cx="2867025" cy="1433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1143000</xdr:colOff>
      <xdr:row>57</xdr:row>
      <xdr:rowOff>31009</xdr:rowOff>
    </xdr:from>
    <xdr:to>
      <xdr:col>4</xdr:col>
      <xdr:colOff>392206</xdr:colOff>
      <xdr:row>60</xdr:row>
      <xdr:rowOff>56321</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1143000" y="17232038"/>
          <a:ext cx="3048000" cy="708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5</xdr:col>
      <xdr:colOff>760206</xdr:colOff>
      <xdr:row>56</xdr:row>
      <xdr:rowOff>220326</xdr:rowOff>
    </xdr:from>
    <xdr:to>
      <xdr:col>8</xdr:col>
      <xdr:colOff>762870</xdr:colOff>
      <xdr:row>60</xdr:row>
      <xdr:rowOff>20501</xdr:rowOff>
    </xdr:to>
    <xdr:sp macro="" textlink="">
      <xdr:nvSpPr>
        <xdr:cNvPr id="4" name="CuadroTexto 3">
          <a:extLst>
            <a:ext uri="{FF2B5EF4-FFF2-40B4-BE49-F238E27FC236}">
              <a16:creationId xmlns:a16="http://schemas.microsoft.com/office/drawing/2014/main" id="{00000000-0008-0000-0A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 </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56</xdr:row>
      <xdr:rowOff>199160</xdr:rowOff>
    </xdr:from>
    <xdr:to>
      <xdr:col>13</xdr:col>
      <xdr:colOff>0</xdr:colOff>
      <xdr:row>59</xdr:row>
      <xdr:rowOff>224472</xdr:rowOff>
    </xdr:to>
    <xdr:sp macro="" textlink="">
      <xdr:nvSpPr>
        <xdr:cNvPr id="5" name="CuadroTexto 4">
          <a:extLst>
            <a:ext uri="{FF2B5EF4-FFF2-40B4-BE49-F238E27FC236}">
              <a16:creationId xmlns:a16="http://schemas.microsoft.com/office/drawing/2014/main" id="{00000000-0008-0000-0A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425822</xdr:colOff>
      <xdr:row>0</xdr:row>
      <xdr:rowOff>78442</xdr:rowOff>
    </xdr:from>
    <xdr:to>
      <xdr:col>3</xdr:col>
      <xdr:colOff>435347</xdr:colOff>
      <xdr:row>5</xdr:row>
      <xdr:rowOff>357749</xdr:rowOff>
    </xdr:to>
    <xdr:pic>
      <xdr:nvPicPr>
        <xdr:cNvPr id="6" name="Imagen 5">
          <a:extLst>
            <a:ext uri="{FF2B5EF4-FFF2-40B4-BE49-F238E27FC236}">
              <a16:creationId xmlns:a16="http://schemas.microsoft.com/office/drawing/2014/main" id="{2797689A-57FE-4F74-9212-E37E7C02CC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822" y="78442"/>
          <a:ext cx="2867025" cy="1433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1142999</xdr:colOff>
      <xdr:row>57</xdr:row>
      <xdr:rowOff>31009</xdr:rowOff>
    </xdr:from>
    <xdr:to>
      <xdr:col>4</xdr:col>
      <xdr:colOff>437030</xdr:colOff>
      <xdr:row>60</xdr:row>
      <xdr:rowOff>56321</xdr:rowOff>
    </xdr:to>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1142999" y="17232038"/>
          <a:ext cx="3092825" cy="708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56</xdr:row>
      <xdr:rowOff>220326</xdr:rowOff>
    </xdr:from>
    <xdr:to>
      <xdr:col>8</xdr:col>
      <xdr:colOff>762870</xdr:colOff>
      <xdr:row>60</xdr:row>
      <xdr:rowOff>20501</xdr:rowOff>
    </xdr:to>
    <xdr:sp macro="" textlink="">
      <xdr:nvSpPr>
        <xdr:cNvPr id="4" name="CuadroTexto 3">
          <a:extLst>
            <a:ext uri="{FF2B5EF4-FFF2-40B4-BE49-F238E27FC236}">
              <a16:creationId xmlns:a16="http://schemas.microsoft.com/office/drawing/2014/main" id="{00000000-0008-0000-0B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Eva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56</xdr:row>
      <xdr:rowOff>199160</xdr:rowOff>
    </xdr:from>
    <xdr:to>
      <xdr:col>13</xdr:col>
      <xdr:colOff>0</xdr:colOff>
      <xdr:row>59</xdr:row>
      <xdr:rowOff>224472</xdr:rowOff>
    </xdr:to>
    <xdr:sp macro="" textlink="">
      <xdr:nvSpPr>
        <xdr:cNvPr id="5" name="CuadroTexto 4">
          <a:extLst>
            <a:ext uri="{FF2B5EF4-FFF2-40B4-BE49-F238E27FC236}">
              <a16:creationId xmlns:a16="http://schemas.microsoft.com/office/drawing/2014/main" id="{00000000-0008-0000-0B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257736</xdr:colOff>
      <xdr:row>0</xdr:row>
      <xdr:rowOff>33617</xdr:rowOff>
    </xdr:from>
    <xdr:to>
      <xdr:col>3</xdr:col>
      <xdr:colOff>267261</xdr:colOff>
      <xdr:row>5</xdr:row>
      <xdr:rowOff>312924</xdr:rowOff>
    </xdr:to>
    <xdr:pic>
      <xdr:nvPicPr>
        <xdr:cNvPr id="6" name="Imagen 5">
          <a:extLst>
            <a:ext uri="{FF2B5EF4-FFF2-40B4-BE49-F238E27FC236}">
              <a16:creationId xmlns:a16="http://schemas.microsoft.com/office/drawing/2014/main" id="{E949EB44-3039-4ECC-B578-C9BCB6B007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736" y="33617"/>
          <a:ext cx="2867025" cy="1433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1142999</xdr:colOff>
      <xdr:row>69</xdr:row>
      <xdr:rowOff>31009</xdr:rowOff>
    </xdr:from>
    <xdr:to>
      <xdr:col>4</xdr:col>
      <xdr:colOff>349250</xdr:colOff>
      <xdr:row>72</xdr:row>
      <xdr:rowOff>56321</xdr:rowOff>
    </xdr:to>
    <xdr:sp macro="" textlink="">
      <xdr:nvSpPr>
        <xdr:cNvPr id="2" name="CuadroTexto 1">
          <a:extLst>
            <a:ext uri="{FF2B5EF4-FFF2-40B4-BE49-F238E27FC236}">
              <a16:creationId xmlns:a16="http://schemas.microsoft.com/office/drawing/2014/main" id="{64B170E7-6F0D-4E39-B33F-62BBAFB028B7}"/>
            </a:ext>
          </a:extLst>
        </xdr:cNvPr>
        <xdr:cNvSpPr txBox="1"/>
      </xdr:nvSpPr>
      <xdr:spPr>
        <a:xfrm>
          <a:off x="1142999" y="17309359"/>
          <a:ext cx="3006726"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68</xdr:row>
      <xdr:rowOff>220326</xdr:rowOff>
    </xdr:from>
    <xdr:to>
      <xdr:col>8</xdr:col>
      <xdr:colOff>762870</xdr:colOff>
      <xdr:row>72</xdr:row>
      <xdr:rowOff>20501</xdr:rowOff>
    </xdr:to>
    <xdr:sp macro="" textlink="">
      <xdr:nvSpPr>
        <xdr:cNvPr id="3" name="CuadroTexto 2">
          <a:extLst>
            <a:ext uri="{FF2B5EF4-FFF2-40B4-BE49-F238E27FC236}">
              <a16:creationId xmlns:a16="http://schemas.microsoft.com/office/drawing/2014/main" id="{8C39A065-BB0A-4978-850C-BAA02A49D242}"/>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68</xdr:row>
      <xdr:rowOff>199160</xdr:rowOff>
    </xdr:from>
    <xdr:to>
      <xdr:col>13</xdr:col>
      <xdr:colOff>0</xdr:colOff>
      <xdr:row>71</xdr:row>
      <xdr:rowOff>224472</xdr:rowOff>
    </xdr:to>
    <xdr:sp macro="" textlink="">
      <xdr:nvSpPr>
        <xdr:cNvPr id="4" name="CuadroTexto 3">
          <a:extLst>
            <a:ext uri="{FF2B5EF4-FFF2-40B4-BE49-F238E27FC236}">
              <a16:creationId xmlns:a16="http://schemas.microsoft.com/office/drawing/2014/main" id="{B50CFCE6-590C-49BB-BBD0-BD99CD243CA5}"/>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ED379E02-6234-4F01-9EB6-96B8920ADE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47688" cy="10685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1143000</xdr:colOff>
      <xdr:row>67</xdr:row>
      <xdr:rowOff>31009</xdr:rowOff>
    </xdr:from>
    <xdr:to>
      <xdr:col>4</xdr:col>
      <xdr:colOff>158528</xdr:colOff>
      <xdr:row>70</xdr:row>
      <xdr:rowOff>56321</xdr:rowOff>
    </xdr:to>
    <xdr:sp macro="" textlink="">
      <xdr:nvSpPr>
        <xdr:cNvPr id="2" name="CuadroTexto 1">
          <a:extLst>
            <a:ext uri="{FF2B5EF4-FFF2-40B4-BE49-F238E27FC236}">
              <a16:creationId xmlns:a16="http://schemas.microsoft.com/office/drawing/2014/main" id="{42287C9B-7876-474C-87F0-0D093BA9BE6B}"/>
            </a:ext>
          </a:extLst>
        </xdr:cNvPr>
        <xdr:cNvSpPr txBox="1"/>
      </xdr:nvSpPr>
      <xdr:spPr>
        <a:xfrm>
          <a:off x="1143000" y="17309359"/>
          <a:ext cx="2816003"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66</xdr:row>
      <xdr:rowOff>220326</xdr:rowOff>
    </xdr:from>
    <xdr:to>
      <xdr:col>8</xdr:col>
      <xdr:colOff>762870</xdr:colOff>
      <xdr:row>70</xdr:row>
      <xdr:rowOff>20501</xdr:rowOff>
    </xdr:to>
    <xdr:sp macro="" textlink="">
      <xdr:nvSpPr>
        <xdr:cNvPr id="3" name="CuadroTexto 2">
          <a:extLst>
            <a:ext uri="{FF2B5EF4-FFF2-40B4-BE49-F238E27FC236}">
              <a16:creationId xmlns:a16="http://schemas.microsoft.com/office/drawing/2014/main" id="{E9C08DAB-4B2F-4125-BF5D-AD4C902ADA79}"/>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66</xdr:row>
      <xdr:rowOff>199160</xdr:rowOff>
    </xdr:from>
    <xdr:to>
      <xdr:col>13</xdr:col>
      <xdr:colOff>0</xdr:colOff>
      <xdr:row>69</xdr:row>
      <xdr:rowOff>224472</xdr:rowOff>
    </xdr:to>
    <xdr:sp macro="" textlink="">
      <xdr:nvSpPr>
        <xdr:cNvPr id="4" name="CuadroTexto 3">
          <a:extLst>
            <a:ext uri="{FF2B5EF4-FFF2-40B4-BE49-F238E27FC236}">
              <a16:creationId xmlns:a16="http://schemas.microsoft.com/office/drawing/2014/main" id="{881829B6-95B2-4BE2-8C21-05C9226540E3}"/>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5" name="Imagen 4">
          <a:extLst>
            <a:ext uri="{FF2B5EF4-FFF2-40B4-BE49-F238E27FC236}">
              <a16:creationId xmlns:a16="http://schemas.microsoft.com/office/drawing/2014/main" id="{368C4B03-FE10-4E31-A61B-0C3F3B5EA2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56442" cy="142293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1142999</xdr:colOff>
      <xdr:row>63</xdr:row>
      <xdr:rowOff>31009</xdr:rowOff>
    </xdr:from>
    <xdr:to>
      <xdr:col>4</xdr:col>
      <xdr:colOff>448235</xdr:colOff>
      <xdr:row>66</xdr:row>
      <xdr:rowOff>56321</xdr:rowOff>
    </xdr:to>
    <xdr:sp macro="" textlink="">
      <xdr:nvSpPr>
        <xdr:cNvPr id="2" name="CuadroTexto 1">
          <a:extLst>
            <a:ext uri="{FF2B5EF4-FFF2-40B4-BE49-F238E27FC236}">
              <a16:creationId xmlns:a16="http://schemas.microsoft.com/office/drawing/2014/main" id="{2D465ECE-7EBE-43C0-AC22-E42C0FAB22DD}"/>
            </a:ext>
          </a:extLst>
        </xdr:cNvPr>
        <xdr:cNvSpPr txBox="1"/>
      </xdr:nvSpPr>
      <xdr:spPr>
        <a:xfrm>
          <a:off x="1142999" y="17309359"/>
          <a:ext cx="3105711"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62</xdr:row>
      <xdr:rowOff>220326</xdr:rowOff>
    </xdr:from>
    <xdr:to>
      <xdr:col>8</xdr:col>
      <xdr:colOff>762870</xdr:colOff>
      <xdr:row>66</xdr:row>
      <xdr:rowOff>20501</xdr:rowOff>
    </xdr:to>
    <xdr:sp macro="" textlink="">
      <xdr:nvSpPr>
        <xdr:cNvPr id="3" name="CuadroTexto 2">
          <a:extLst>
            <a:ext uri="{FF2B5EF4-FFF2-40B4-BE49-F238E27FC236}">
              <a16:creationId xmlns:a16="http://schemas.microsoft.com/office/drawing/2014/main" id="{350CC45F-643D-4F1F-B7E3-7C6931DB5CD1}"/>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 Sánchez Mendieta </a:t>
          </a:r>
        </a:p>
        <a:p>
          <a:pPr algn="ctr"/>
          <a:r>
            <a:rPr lang="es-MX" sz="1100"/>
            <a:t>Contralora Municipal</a:t>
          </a:r>
        </a:p>
        <a:p>
          <a:pPr algn="ctr"/>
          <a:r>
            <a:rPr lang="es-MX" sz="1100"/>
            <a:t>Revisó</a:t>
          </a:r>
        </a:p>
      </xdr:txBody>
    </xdr:sp>
    <xdr:clientData/>
  </xdr:twoCellAnchor>
  <xdr:twoCellAnchor>
    <xdr:from>
      <xdr:col>10</xdr:col>
      <xdr:colOff>595316</xdr:colOff>
      <xdr:row>62</xdr:row>
      <xdr:rowOff>199160</xdr:rowOff>
    </xdr:from>
    <xdr:to>
      <xdr:col>13</xdr:col>
      <xdr:colOff>0</xdr:colOff>
      <xdr:row>65</xdr:row>
      <xdr:rowOff>224472</xdr:rowOff>
    </xdr:to>
    <xdr:sp macro="" textlink="">
      <xdr:nvSpPr>
        <xdr:cNvPr id="4" name="CuadroTexto 3">
          <a:extLst>
            <a:ext uri="{FF2B5EF4-FFF2-40B4-BE49-F238E27FC236}">
              <a16:creationId xmlns:a16="http://schemas.microsoft.com/office/drawing/2014/main" id="{AAB0095B-6705-44AD-83A3-A156A122B9D2}"/>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324971</xdr:colOff>
      <xdr:row>0</xdr:row>
      <xdr:rowOff>89647</xdr:rowOff>
    </xdr:from>
    <xdr:to>
      <xdr:col>3</xdr:col>
      <xdr:colOff>334496</xdr:colOff>
      <xdr:row>5</xdr:row>
      <xdr:rowOff>368954</xdr:rowOff>
    </xdr:to>
    <xdr:pic>
      <xdr:nvPicPr>
        <xdr:cNvPr id="5" name="Imagen 4">
          <a:extLst>
            <a:ext uri="{FF2B5EF4-FFF2-40B4-BE49-F238E27FC236}">
              <a16:creationId xmlns:a16="http://schemas.microsoft.com/office/drawing/2014/main" id="{99037EF1-8741-44E3-A9EA-C8DC37181C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89647"/>
          <a:ext cx="2867025" cy="142230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1143000</xdr:colOff>
      <xdr:row>59</xdr:row>
      <xdr:rowOff>31009</xdr:rowOff>
    </xdr:from>
    <xdr:to>
      <xdr:col>4</xdr:col>
      <xdr:colOff>392206</xdr:colOff>
      <xdr:row>62</xdr:row>
      <xdr:rowOff>56321</xdr:rowOff>
    </xdr:to>
    <xdr:sp macro="" textlink="">
      <xdr:nvSpPr>
        <xdr:cNvPr id="2" name="CuadroTexto 1">
          <a:extLst>
            <a:ext uri="{FF2B5EF4-FFF2-40B4-BE49-F238E27FC236}">
              <a16:creationId xmlns:a16="http://schemas.microsoft.com/office/drawing/2014/main" id="{D43BB925-0950-4013-88B9-7CF5F36CAD63}"/>
            </a:ext>
          </a:extLst>
        </xdr:cNvPr>
        <xdr:cNvSpPr txBox="1"/>
      </xdr:nvSpPr>
      <xdr:spPr>
        <a:xfrm>
          <a:off x="1143000" y="17309359"/>
          <a:ext cx="3049681"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5</xdr:col>
      <xdr:colOff>760206</xdr:colOff>
      <xdr:row>58</xdr:row>
      <xdr:rowOff>220326</xdr:rowOff>
    </xdr:from>
    <xdr:to>
      <xdr:col>8</xdr:col>
      <xdr:colOff>762870</xdr:colOff>
      <xdr:row>62</xdr:row>
      <xdr:rowOff>20501</xdr:rowOff>
    </xdr:to>
    <xdr:sp macro="" textlink="">
      <xdr:nvSpPr>
        <xdr:cNvPr id="3" name="CuadroTexto 2">
          <a:extLst>
            <a:ext uri="{FF2B5EF4-FFF2-40B4-BE49-F238E27FC236}">
              <a16:creationId xmlns:a16="http://schemas.microsoft.com/office/drawing/2014/main" id="{681E004E-78A3-4DE8-AD13-035E3EE815E1}"/>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 </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58</xdr:row>
      <xdr:rowOff>199160</xdr:rowOff>
    </xdr:from>
    <xdr:to>
      <xdr:col>13</xdr:col>
      <xdr:colOff>0</xdr:colOff>
      <xdr:row>61</xdr:row>
      <xdr:rowOff>224472</xdr:rowOff>
    </xdr:to>
    <xdr:sp macro="" textlink="">
      <xdr:nvSpPr>
        <xdr:cNvPr id="4" name="CuadroTexto 3">
          <a:extLst>
            <a:ext uri="{FF2B5EF4-FFF2-40B4-BE49-F238E27FC236}">
              <a16:creationId xmlns:a16="http://schemas.microsoft.com/office/drawing/2014/main" id="{83EC95C0-A354-4B91-B76E-D6AD43A88E0B}"/>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425822</xdr:colOff>
      <xdr:row>0</xdr:row>
      <xdr:rowOff>78442</xdr:rowOff>
    </xdr:from>
    <xdr:to>
      <xdr:col>3</xdr:col>
      <xdr:colOff>435347</xdr:colOff>
      <xdr:row>5</xdr:row>
      <xdr:rowOff>357749</xdr:rowOff>
    </xdr:to>
    <xdr:pic>
      <xdr:nvPicPr>
        <xdr:cNvPr id="5" name="Imagen 4">
          <a:extLst>
            <a:ext uri="{FF2B5EF4-FFF2-40B4-BE49-F238E27FC236}">
              <a16:creationId xmlns:a16="http://schemas.microsoft.com/office/drawing/2014/main" id="{F5409176-5179-4BC8-BA57-26131EF7AF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822" y="78442"/>
          <a:ext cx="2867025" cy="142230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1142999</xdr:colOff>
      <xdr:row>57</xdr:row>
      <xdr:rowOff>31009</xdr:rowOff>
    </xdr:from>
    <xdr:to>
      <xdr:col>4</xdr:col>
      <xdr:colOff>437030</xdr:colOff>
      <xdr:row>60</xdr:row>
      <xdr:rowOff>56321</xdr:rowOff>
    </xdr:to>
    <xdr:sp macro="" textlink="">
      <xdr:nvSpPr>
        <xdr:cNvPr id="2" name="CuadroTexto 1">
          <a:extLst>
            <a:ext uri="{FF2B5EF4-FFF2-40B4-BE49-F238E27FC236}">
              <a16:creationId xmlns:a16="http://schemas.microsoft.com/office/drawing/2014/main" id="{C18A1E50-4A3F-42EB-AA34-782D57B8B31B}"/>
            </a:ext>
          </a:extLst>
        </xdr:cNvPr>
        <xdr:cNvSpPr txBox="1"/>
      </xdr:nvSpPr>
      <xdr:spPr>
        <a:xfrm>
          <a:off x="1142999" y="17309359"/>
          <a:ext cx="3094506"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56</xdr:row>
      <xdr:rowOff>220326</xdr:rowOff>
    </xdr:from>
    <xdr:to>
      <xdr:col>8</xdr:col>
      <xdr:colOff>762870</xdr:colOff>
      <xdr:row>60</xdr:row>
      <xdr:rowOff>20501</xdr:rowOff>
    </xdr:to>
    <xdr:sp macro="" textlink="">
      <xdr:nvSpPr>
        <xdr:cNvPr id="3" name="CuadroTexto 2">
          <a:extLst>
            <a:ext uri="{FF2B5EF4-FFF2-40B4-BE49-F238E27FC236}">
              <a16:creationId xmlns:a16="http://schemas.microsoft.com/office/drawing/2014/main" id="{BE35554E-1752-44F2-B534-FE2A26180C55}"/>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Eva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56</xdr:row>
      <xdr:rowOff>199160</xdr:rowOff>
    </xdr:from>
    <xdr:to>
      <xdr:col>13</xdr:col>
      <xdr:colOff>0</xdr:colOff>
      <xdr:row>59</xdr:row>
      <xdr:rowOff>224472</xdr:rowOff>
    </xdr:to>
    <xdr:sp macro="" textlink="">
      <xdr:nvSpPr>
        <xdr:cNvPr id="4" name="CuadroTexto 3">
          <a:extLst>
            <a:ext uri="{FF2B5EF4-FFF2-40B4-BE49-F238E27FC236}">
              <a16:creationId xmlns:a16="http://schemas.microsoft.com/office/drawing/2014/main" id="{F59D3DF8-EB48-43A0-A195-133C448590C6}"/>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257736</xdr:colOff>
      <xdr:row>0</xdr:row>
      <xdr:rowOff>33617</xdr:rowOff>
    </xdr:from>
    <xdr:to>
      <xdr:col>3</xdr:col>
      <xdr:colOff>267261</xdr:colOff>
      <xdr:row>5</xdr:row>
      <xdr:rowOff>312924</xdr:rowOff>
    </xdr:to>
    <xdr:pic>
      <xdr:nvPicPr>
        <xdr:cNvPr id="5" name="Imagen 4">
          <a:extLst>
            <a:ext uri="{FF2B5EF4-FFF2-40B4-BE49-F238E27FC236}">
              <a16:creationId xmlns:a16="http://schemas.microsoft.com/office/drawing/2014/main" id="{48606F5C-2541-4306-8B4E-0105BFB107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736" y="33617"/>
          <a:ext cx="2867025" cy="142230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1142999</xdr:colOff>
      <xdr:row>61</xdr:row>
      <xdr:rowOff>31009</xdr:rowOff>
    </xdr:from>
    <xdr:to>
      <xdr:col>4</xdr:col>
      <xdr:colOff>349250</xdr:colOff>
      <xdr:row>64</xdr:row>
      <xdr:rowOff>56321</xdr:rowOff>
    </xdr:to>
    <xdr:sp macro="" textlink="">
      <xdr:nvSpPr>
        <xdr:cNvPr id="2" name="CuadroTexto 1">
          <a:extLst>
            <a:ext uri="{FF2B5EF4-FFF2-40B4-BE49-F238E27FC236}">
              <a16:creationId xmlns:a16="http://schemas.microsoft.com/office/drawing/2014/main" id="{630DE185-F5E0-4C75-A545-6BDEA2E36415}"/>
            </a:ext>
          </a:extLst>
        </xdr:cNvPr>
        <xdr:cNvSpPr txBox="1"/>
      </xdr:nvSpPr>
      <xdr:spPr>
        <a:xfrm>
          <a:off x="1142999" y="17309359"/>
          <a:ext cx="3006726"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60</xdr:row>
      <xdr:rowOff>220326</xdr:rowOff>
    </xdr:from>
    <xdr:to>
      <xdr:col>8</xdr:col>
      <xdr:colOff>762870</xdr:colOff>
      <xdr:row>64</xdr:row>
      <xdr:rowOff>20501</xdr:rowOff>
    </xdr:to>
    <xdr:sp macro="" textlink="">
      <xdr:nvSpPr>
        <xdr:cNvPr id="3" name="CuadroTexto 2">
          <a:extLst>
            <a:ext uri="{FF2B5EF4-FFF2-40B4-BE49-F238E27FC236}">
              <a16:creationId xmlns:a16="http://schemas.microsoft.com/office/drawing/2014/main" id="{79D602CD-C406-4E43-9E95-332D2C2F4800}"/>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60</xdr:row>
      <xdr:rowOff>199160</xdr:rowOff>
    </xdr:from>
    <xdr:to>
      <xdr:col>13</xdr:col>
      <xdr:colOff>0</xdr:colOff>
      <xdr:row>63</xdr:row>
      <xdr:rowOff>224472</xdr:rowOff>
    </xdr:to>
    <xdr:sp macro="" textlink="">
      <xdr:nvSpPr>
        <xdr:cNvPr id="4" name="CuadroTexto 3">
          <a:extLst>
            <a:ext uri="{FF2B5EF4-FFF2-40B4-BE49-F238E27FC236}">
              <a16:creationId xmlns:a16="http://schemas.microsoft.com/office/drawing/2014/main" id="{17D77511-C16A-47AA-AABB-6180B018220B}"/>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0A0D71B9-488C-4F09-A80A-84DBA3094B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47688" cy="106855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1143000</xdr:colOff>
      <xdr:row>65</xdr:row>
      <xdr:rowOff>31009</xdr:rowOff>
    </xdr:from>
    <xdr:to>
      <xdr:col>4</xdr:col>
      <xdr:colOff>158528</xdr:colOff>
      <xdr:row>68</xdr:row>
      <xdr:rowOff>56321</xdr:rowOff>
    </xdr:to>
    <xdr:sp macro="" textlink="">
      <xdr:nvSpPr>
        <xdr:cNvPr id="2" name="CuadroTexto 1">
          <a:extLst>
            <a:ext uri="{FF2B5EF4-FFF2-40B4-BE49-F238E27FC236}">
              <a16:creationId xmlns:a16="http://schemas.microsoft.com/office/drawing/2014/main" id="{1EBCC286-4CC3-4B67-800D-2045713C7B1E}"/>
            </a:ext>
          </a:extLst>
        </xdr:cNvPr>
        <xdr:cNvSpPr txBox="1"/>
      </xdr:nvSpPr>
      <xdr:spPr>
        <a:xfrm>
          <a:off x="1143000" y="17309359"/>
          <a:ext cx="2816003"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3" name="CuadroTexto 2">
          <a:extLst>
            <a:ext uri="{FF2B5EF4-FFF2-40B4-BE49-F238E27FC236}">
              <a16:creationId xmlns:a16="http://schemas.microsoft.com/office/drawing/2014/main" id="{A5398BF7-2AF8-4EB1-B77A-0A8960C20929}"/>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4" name="CuadroTexto 3">
          <a:extLst>
            <a:ext uri="{FF2B5EF4-FFF2-40B4-BE49-F238E27FC236}">
              <a16:creationId xmlns:a16="http://schemas.microsoft.com/office/drawing/2014/main" id="{445A97FD-C1AC-486D-B5C0-C8996D209C08}"/>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5" name="Imagen 4">
          <a:extLst>
            <a:ext uri="{FF2B5EF4-FFF2-40B4-BE49-F238E27FC236}">
              <a16:creationId xmlns:a16="http://schemas.microsoft.com/office/drawing/2014/main" id="{004E281C-F4F9-491B-A345-80CAC68B32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56442" cy="142293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1142999</xdr:colOff>
      <xdr:row>61</xdr:row>
      <xdr:rowOff>31009</xdr:rowOff>
    </xdr:from>
    <xdr:to>
      <xdr:col>4</xdr:col>
      <xdr:colOff>448235</xdr:colOff>
      <xdr:row>64</xdr:row>
      <xdr:rowOff>56321</xdr:rowOff>
    </xdr:to>
    <xdr:sp macro="" textlink="">
      <xdr:nvSpPr>
        <xdr:cNvPr id="2" name="CuadroTexto 1">
          <a:extLst>
            <a:ext uri="{FF2B5EF4-FFF2-40B4-BE49-F238E27FC236}">
              <a16:creationId xmlns:a16="http://schemas.microsoft.com/office/drawing/2014/main" id="{B6494E0D-D3FD-4304-A9C6-AA45B4462719}"/>
            </a:ext>
          </a:extLst>
        </xdr:cNvPr>
        <xdr:cNvSpPr txBox="1"/>
      </xdr:nvSpPr>
      <xdr:spPr>
        <a:xfrm>
          <a:off x="1142999" y="17309359"/>
          <a:ext cx="3105711"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60</xdr:row>
      <xdr:rowOff>220326</xdr:rowOff>
    </xdr:from>
    <xdr:to>
      <xdr:col>8</xdr:col>
      <xdr:colOff>762870</xdr:colOff>
      <xdr:row>64</xdr:row>
      <xdr:rowOff>20501</xdr:rowOff>
    </xdr:to>
    <xdr:sp macro="" textlink="">
      <xdr:nvSpPr>
        <xdr:cNvPr id="3" name="CuadroTexto 2">
          <a:extLst>
            <a:ext uri="{FF2B5EF4-FFF2-40B4-BE49-F238E27FC236}">
              <a16:creationId xmlns:a16="http://schemas.microsoft.com/office/drawing/2014/main" id="{CBF20AA9-A1DC-472D-A164-96B1C3BC1466}"/>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 Sánchez Mendieta </a:t>
          </a:r>
        </a:p>
        <a:p>
          <a:pPr algn="ctr"/>
          <a:r>
            <a:rPr lang="es-MX" sz="1100"/>
            <a:t>Contralora Municipal</a:t>
          </a:r>
        </a:p>
        <a:p>
          <a:pPr algn="ctr"/>
          <a:r>
            <a:rPr lang="es-MX" sz="1100"/>
            <a:t>Revisó</a:t>
          </a:r>
        </a:p>
      </xdr:txBody>
    </xdr:sp>
    <xdr:clientData/>
  </xdr:twoCellAnchor>
  <xdr:twoCellAnchor>
    <xdr:from>
      <xdr:col>10</xdr:col>
      <xdr:colOff>595316</xdr:colOff>
      <xdr:row>60</xdr:row>
      <xdr:rowOff>199160</xdr:rowOff>
    </xdr:from>
    <xdr:to>
      <xdr:col>13</xdr:col>
      <xdr:colOff>0</xdr:colOff>
      <xdr:row>63</xdr:row>
      <xdr:rowOff>224472</xdr:rowOff>
    </xdr:to>
    <xdr:sp macro="" textlink="">
      <xdr:nvSpPr>
        <xdr:cNvPr id="4" name="CuadroTexto 3">
          <a:extLst>
            <a:ext uri="{FF2B5EF4-FFF2-40B4-BE49-F238E27FC236}">
              <a16:creationId xmlns:a16="http://schemas.microsoft.com/office/drawing/2014/main" id="{F146518A-C8CB-40FF-83E3-7DD4BB1AE363}"/>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324971</xdr:colOff>
      <xdr:row>0</xdr:row>
      <xdr:rowOff>89647</xdr:rowOff>
    </xdr:from>
    <xdr:to>
      <xdr:col>3</xdr:col>
      <xdr:colOff>334496</xdr:colOff>
      <xdr:row>5</xdr:row>
      <xdr:rowOff>368954</xdr:rowOff>
    </xdr:to>
    <xdr:pic>
      <xdr:nvPicPr>
        <xdr:cNvPr id="5" name="Imagen 4">
          <a:extLst>
            <a:ext uri="{FF2B5EF4-FFF2-40B4-BE49-F238E27FC236}">
              <a16:creationId xmlns:a16="http://schemas.microsoft.com/office/drawing/2014/main" id="{3B1D3656-62FE-4737-8BEF-5B6DA52522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89647"/>
          <a:ext cx="2867025" cy="142230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1143000</xdr:colOff>
      <xdr:row>57</xdr:row>
      <xdr:rowOff>31009</xdr:rowOff>
    </xdr:from>
    <xdr:to>
      <xdr:col>4</xdr:col>
      <xdr:colOff>392206</xdr:colOff>
      <xdr:row>60</xdr:row>
      <xdr:rowOff>56321</xdr:rowOff>
    </xdr:to>
    <xdr:sp macro="" textlink="">
      <xdr:nvSpPr>
        <xdr:cNvPr id="2" name="CuadroTexto 1">
          <a:extLst>
            <a:ext uri="{FF2B5EF4-FFF2-40B4-BE49-F238E27FC236}">
              <a16:creationId xmlns:a16="http://schemas.microsoft.com/office/drawing/2014/main" id="{9F3EC57F-10DE-46A2-9E5C-C688C462A2A1}"/>
            </a:ext>
          </a:extLst>
        </xdr:cNvPr>
        <xdr:cNvSpPr txBox="1"/>
      </xdr:nvSpPr>
      <xdr:spPr>
        <a:xfrm>
          <a:off x="1143000" y="17309359"/>
          <a:ext cx="3049681"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5</xdr:col>
      <xdr:colOff>760206</xdr:colOff>
      <xdr:row>56</xdr:row>
      <xdr:rowOff>220326</xdr:rowOff>
    </xdr:from>
    <xdr:to>
      <xdr:col>8</xdr:col>
      <xdr:colOff>762870</xdr:colOff>
      <xdr:row>60</xdr:row>
      <xdr:rowOff>20501</xdr:rowOff>
    </xdr:to>
    <xdr:sp macro="" textlink="">
      <xdr:nvSpPr>
        <xdr:cNvPr id="3" name="CuadroTexto 2">
          <a:extLst>
            <a:ext uri="{FF2B5EF4-FFF2-40B4-BE49-F238E27FC236}">
              <a16:creationId xmlns:a16="http://schemas.microsoft.com/office/drawing/2014/main" id="{7F31E1C7-1FBF-4CA3-A1B9-B85E947B2F0A}"/>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 </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56</xdr:row>
      <xdr:rowOff>199160</xdr:rowOff>
    </xdr:from>
    <xdr:to>
      <xdr:col>13</xdr:col>
      <xdr:colOff>0</xdr:colOff>
      <xdr:row>59</xdr:row>
      <xdr:rowOff>224472</xdr:rowOff>
    </xdr:to>
    <xdr:sp macro="" textlink="">
      <xdr:nvSpPr>
        <xdr:cNvPr id="4" name="CuadroTexto 3">
          <a:extLst>
            <a:ext uri="{FF2B5EF4-FFF2-40B4-BE49-F238E27FC236}">
              <a16:creationId xmlns:a16="http://schemas.microsoft.com/office/drawing/2014/main" id="{203D6358-347B-4FFA-B526-36E64A18E50C}"/>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425822</xdr:colOff>
      <xdr:row>0</xdr:row>
      <xdr:rowOff>78442</xdr:rowOff>
    </xdr:from>
    <xdr:to>
      <xdr:col>3</xdr:col>
      <xdr:colOff>435347</xdr:colOff>
      <xdr:row>5</xdr:row>
      <xdr:rowOff>357749</xdr:rowOff>
    </xdr:to>
    <xdr:pic>
      <xdr:nvPicPr>
        <xdr:cNvPr id="5" name="Imagen 4">
          <a:extLst>
            <a:ext uri="{FF2B5EF4-FFF2-40B4-BE49-F238E27FC236}">
              <a16:creationId xmlns:a16="http://schemas.microsoft.com/office/drawing/2014/main" id="{8D157E8B-F188-48B3-9FB3-DF17B73017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822" y="78442"/>
          <a:ext cx="2867025" cy="142230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1142999</xdr:colOff>
      <xdr:row>61</xdr:row>
      <xdr:rowOff>31009</xdr:rowOff>
    </xdr:from>
    <xdr:to>
      <xdr:col>4</xdr:col>
      <xdr:colOff>437030</xdr:colOff>
      <xdr:row>64</xdr:row>
      <xdr:rowOff>56321</xdr:rowOff>
    </xdr:to>
    <xdr:sp macro="" textlink="">
      <xdr:nvSpPr>
        <xdr:cNvPr id="2" name="CuadroTexto 1">
          <a:extLst>
            <a:ext uri="{FF2B5EF4-FFF2-40B4-BE49-F238E27FC236}">
              <a16:creationId xmlns:a16="http://schemas.microsoft.com/office/drawing/2014/main" id="{87A35AD1-8190-40DE-AE72-DFE2FD5E6C39}"/>
            </a:ext>
          </a:extLst>
        </xdr:cNvPr>
        <xdr:cNvSpPr txBox="1"/>
      </xdr:nvSpPr>
      <xdr:spPr>
        <a:xfrm>
          <a:off x="1142999" y="17309359"/>
          <a:ext cx="3094506"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60</xdr:row>
      <xdr:rowOff>220326</xdr:rowOff>
    </xdr:from>
    <xdr:to>
      <xdr:col>8</xdr:col>
      <xdr:colOff>762870</xdr:colOff>
      <xdr:row>64</xdr:row>
      <xdr:rowOff>20501</xdr:rowOff>
    </xdr:to>
    <xdr:sp macro="" textlink="">
      <xdr:nvSpPr>
        <xdr:cNvPr id="3" name="CuadroTexto 2">
          <a:extLst>
            <a:ext uri="{FF2B5EF4-FFF2-40B4-BE49-F238E27FC236}">
              <a16:creationId xmlns:a16="http://schemas.microsoft.com/office/drawing/2014/main" id="{E918B8AD-B89C-47DA-83BB-84D1B4C0CC13}"/>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Eva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60</xdr:row>
      <xdr:rowOff>199160</xdr:rowOff>
    </xdr:from>
    <xdr:to>
      <xdr:col>13</xdr:col>
      <xdr:colOff>0</xdr:colOff>
      <xdr:row>63</xdr:row>
      <xdr:rowOff>224472</xdr:rowOff>
    </xdr:to>
    <xdr:sp macro="" textlink="">
      <xdr:nvSpPr>
        <xdr:cNvPr id="4" name="CuadroTexto 3">
          <a:extLst>
            <a:ext uri="{FF2B5EF4-FFF2-40B4-BE49-F238E27FC236}">
              <a16:creationId xmlns:a16="http://schemas.microsoft.com/office/drawing/2014/main" id="{92327392-4E5E-44D5-A838-3EEA4274CD8C}"/>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257736</xdr:colOff>
      <xdr:row>0</xdr:row>
      <xdr:rowOff>33617</xdr:rowOff>
    </xdr:from>
    <xdr:to>
      <xdr:col>3</xdr:col>
      <xdr:colOff>267261</xdr:colOff>
      <xdr:row>5</xdr:row>
      <xdr:rowOff>312924</xdr:rowOff>
    </xdr:to>
    <xdr:pic>
      <xdr:nvPicPr>
        <xdr:cNvPr id="5" name="Imagen 4">
          <a:extLst>
            <a:ext uri="{FF2B5EF4-FFF2-40B4-BE49-F238E27FC236}">
              <a16:creationId xmlns:a16="http://schemas.microsoft.com/office/drawing/2014/main" id="{4EF4A8F4-1696-4E7C-BD83-2BC9581B8D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736" y="33617"/>
          <a:ext cx="2867025" cy="142230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1142999</xdr:colOff>
      <xdr:row>67</xdr:row>
      <xdr:rowOff>31009</xdr:rowOff>
    </xdr:from>
    <xdr:to>
      <xdr:col>4</xdr:col>
      <xdr:colOff>349250</xdr:colOff>
      <xdr:row>70</xdr:row>
      <xdr:rowOff>56321</xdr:rowOff>
    </xdr:to>
    <xdr:sp macro="" textlink="">
      <xdr:nvSpPr>
        <xdr:cNvPr id="2" name="CuadroTexto 1">
          <a:extLst>
            <a:ext uri="{FF2B5EF4-FFF2-40B4-BE49-F238E27FC236}">
              <a16:creationId xmlns:a16="http://schemas.microsoft.com/office/drawing/2014/main" id="{DAAF7B55-0FAE-4472-B297-DFFA8E7C1AAF}"/>
            </a:ext>
          </a:extLst>
        </xdr:cNvPr>
        <xdr:cNvSpPr txBox="1"/>
      </xdr:nvSpPr>
      <xdr:spPr>
        <a:xfrm>
          <a:off x="1142999" y="17309359"/>
          <a:ext cx="3006726"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66</xdr:row>
      <xdr:rowOff>220326</xdr:rowOff>
    </xdr:from>
    <xdr:to>
      <xdr:col>8</xdr:col>
      <xdr:colOff>762870</xdr:colOff>
      <xdr:row>70</xdr:row>
      <xdr:rowOff>20501</xdr:rowOff>
    </xdr:to>
    <xdr:sp macro="" textlink="">
      <xdr:nvSpPr>
        <xdr:cNvPr id="3" name="CuadroTexto 2">
          <a:extLst>
            <a:ext uri="{FF2B5EF4-FFF2-40B4-BE49-F238E27FC236}">
              <a16:creationId xmlns:a16="http://schemas.microsoft.com/office/drawing/2014/main" id="{2F210978-3A7B-4117-BF16-7D2D9C9524E0}"/>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66</xdr:row>
      <xdr:rowOff>199160</xdr:rowOff>
    </xdr:from>
    <xdr:to>
      <xdr:col>13</xdr:col>
      <xdr:colOff>0</xdr:colOff>
      <xdr:row>69</xdr:row>
      <xdr:rowOff>224472</xdr:rowOff>
    </xdr:to>
    <xdr:sp macro="" textlink="">
      <xdr:nvSpPr>
        <xdr:cNvPr id="4" name="CuadroTexto 3">
          <a:extLst>
            <a:ext uri="{FF2B5EF4-FFF2-40B4-BE49-F238E27FC236}">
              <a16:creationId xmlns:a16="http://schemas.microsoft.com/office/drawing/2014/main" id="{3F705773-A64C-47F2-925C-DCA006602881}"/>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8760307A-522A-412A-9179-31CE2A8A23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47688" cy="106855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1143000</xdr:colOff>
      <xdr:row>61</xdr:row>
      <xdr:rowOff>31009</xdr:rowOff>
    </xdr:from>
    <xdr:to>
      <xdr:col>4</xdr:col>
      <xdr:colOff>158528</xdr:colOff>
      <xdr:row>64</xdr:row>
      <xdr:rowOff>56321</xdr:rowOff>
    </xdr:to>
    <xdr:sp macro="" textlink="">
      <xdr:nvSpPr>
        <xdr:cNvPr id="2" name="CuadroTexto 1">
          <a:extLst>
            <a:ext uri="{FF2B5EF4-FFF2-40B4-BE49-F238E27FC236}">
              <a16:creationId xmlns:a16="http://schemas.microsoft.com/office/drawing/2014/main" id="{BB55F49B-D2F1-4ADE-A610-4E1E837B5A87}"/>
            </a:ext>
          </a:extLst>
        </xdr:cNvPr>
        <xdr:cNvSpPr txBox="1"/>
      </xdr:nvSpPr>
      <xdr:spPr>
        <a:xfrm>
          <a:off x="1143000" y="17309359"/>
          <a:ext cx="2816003"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60</xdr:row>
      <xdr:rowOff>220326</xdr:rowOff>
    </xdr:from>
    <xdr:to>
      <xdr:col>8</xdr:col>
      <xdr:colOff>762870</xdr:colOff>
      <xdr:row>64</xdr:row>
      <xdr:rowOff>20501</xdr:rowOff>
    </xdr:to>
    <xdr:sp macro="" textlink="">
      <xdr:nvSpPr>
        <xdr:cNvPr id="3" name="CuadroTexto 2">
          <a:extLst>
            <a:ext uri="{FF2B5EF4-FFF2-40B4-BE49-F238E27FC236}">
              <a16:creationId xmlns:a16="http://schemas.microsoft.com/office/drawing/2014/main" id="{E5FFE072-EE51-4261-A9AF-B4EEC55197A4}"/>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60</xdr:row>
      <xdr:rowOff>199160</xdr:rowOff>
    </xdr:from>
    <xdr:to>
      <xdr:col>13</xdr:col>
      <xdr:colOff>0</xdr:colOff>
      <xdr:row>63</xdr:row>
      <xdr:rowOff>224472</xdr:rowOff>
    </xdr:to>
    <xdr:sp macro="" textlink="">
      <xdr:nvSpPr>
        <xdr:cNvPr id="4" name="CuadroTexto 3">
          <a:extLst>
            <a:ext uri="{FF2B5EF4-FFF2-40B4-BE49-F238E27FC236}">
              <a16:creationId xmlns:a16="http://schemas.microsoft.com/office/drawing/2014/main" id="{6C3FF073-63E4-4B3A-9B07-530273667CDC}"/>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5" name="Imagen 4">
          <a:extLst>
            <a:ext uri="{FF2B5EF4-FFF2-40B4-BE49-F238E27FC236}">
              <a16:creationId xmlns:a16="http://schemas.microsoft.com/office/drawing/2014/main" id="{EF0EFB99-6666-447D-80F1-5DADEC2061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56442" cy="142293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1142999</xdr:colOff>
      <xdr:row>57</xdr:row>
      <xdr:rowOff>31009</xdr:rowOff>
    </xdr:from>
    <xdr:to>
      <xdr:col>4</xdr:col>
      <xdr:colOff>448235</xdr:colOff>
      <xdr:row>60</xdr:row>
      <xdr:rowOff>56321</xdr:rowOff>
    </xdr:to>
    <xdr:sp macro="" textlink="">
      <xdr:nvSpPr>
        <xdr:cNvPr id="2" name="CuadroTexto 1">
          <a:extLst>
            <a:ext uri="{FF2B5EF4-FFF2-40B4-BE49-F238E27FC236}">
              <a16:creationId xmlns:a16="http://schemas.microsoft.com/office/drawing/2014/main" id="{D5D2C9C1-2403-468D-B1E0-F95B0CCAC171}"/>
            </a:ext>
          </a:extLst>
        </xdr:cNvPr>
        <xdr:cNvSpPr txBox="1"/>
      </xdr:nvSpPr>
      <xdr:spPr>
        <a:xfrm>
          <a:off x="1142999" y="17309359"/>
          <a:ext cx="3105711"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56</xdr:row>
      <xdr:rowOff>220326</xdr:rowOff>
    </xdr:from>
    <xdr:to>
      <xdr:col>8</xdr:col>
      <xdr:colOff>762870</xdr:colOff>
      <xdr:row>60</xdr:row>
      <xdr:rowOff>20501</xdr:rowOff>
    </xdr:to>
    <xdr:sp macro="" textlink="">
      <xdr:nvSpPr>
        <xdr:cNvPr id="3" name="CuadroTexto 2">
          <a:extLst>
            <a:ext uri="{FF2B5EF4-FFF2-40B4-BE49-F238E27FC236}">
              <a16:creationId xmlns:a16="http://schemas.microsoft.com/office/drawing/2014/main" id="{D02EA48A-F42F-4493-A0C6-4D2AC7978B3E}"/>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 Sánchez Mendieta </a:t>
          </a:r>
        </a:p>
        <a:p>
          <a:pPr algn="ctr"/>
          <a:r>
            <a:rPr lang="es-MX" sz="1100"/>
            <a:t>Contralora Municipal</a:t>
          </a:r>
        </a:p>
        <a:p>
          <a:pPr algn="ctr"/>
          <a:r>
            <a:rPr lang="es-MX" sz="1100"/>
            <a:t>Revisó</a:t>
          </a:r>
        </a:p>
      </xdr:txBody>
    </xdr:sp>
    <xdr:clientData/>
  </xdr:twoCellAnchor>
  <xdr:twoCellAnchor>
    <xdr:from>
      <xdr:col>10</xdr:col>
      <xdr:colOff>595316</xdr:colOff>
      <xdr:row>56</xdr:row>
      <xdr:rowOff>199160</xdr:rowOff>
    </xdr:from>
    <xdr:to>
      <xdr:col>13</xdr:col>
      <xdr:colOff>0</xdr:colOff>
      <xdr:row>59</xdr:row>
      <xdr:rowOff>224472</xdr:rowOff>
    </xdr:to>
    <xdr:sp macro="" textlink="">
      <xdr:nvSpPr>
        <xdr:cNvPr id="4" name="CuadroTexto 3">
          <a:extLst>
            <a:ext uri="{FF2B5EF4-FFF2-40B4-BE49-F238E27FC236}">
              <a16:creationId xmlns:a16="http://schemas.microsoft.com/office/drawing/2014/main" id="{7ACCBED2-6FBD-4762-8058-FDB8D0E4E35F}"/>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324971</xdr:colOff>
      <xdr:row>0</xdr:row>
      <xdr:rowOff>89647</xdr:rowOff>
    </xdr:from>
    <xdr:to>
      <xdr:col>3</xdr:col>
      <xdr:colOff>334496</xdr:colOff>
      <xdr:row>5</xdr:row>
      <xdr:rowOff>368954</xdr:rowOff>
    </xdr:to>
    <xdr:pic>
      <xdr:nvPicPr>
        <xdr:cNvPr id="5" name="Imagen 4">
          <a:extLst>
            <a:ext uri="{FF2B5EF4-FFF2-40B4-BE49-F238E27FC236}">
              <a16:creationId xmlns:a16="http://schemas.microsoft.com/office/drawing/2014/main" id="{7A283F68-F24E-41DB-8EB4-C117896E2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89647"/>
          <a:ext cx="2867025" cy="142230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1143000</xdr:colOff>
      <xdr:row>67</xdr:row>
      <xdr:rowOff>31009</xdr:rowOff>
    </xdr:from>
    <xdr:to>
      <xdr:col>4</xdr:col>
      <xdr:colOff>392206</xdr:colOff>
      <xdr:row>70</xdr:row>
      <xdr:rowOff>56321</xdr:rowOff>
    </xdr:to>
    <xdr:sp macro="" textlink="">
      <xdr:nvSpPr>
        <xdr:cNvPr id="2" name="CuadroTexto 1">
          <a:extLst>
            <a:ext uri="{FF2B5EF4-FFF2-40B4-BE49-F238E27FC236}">
              <a16:creationId xmlns:a16="http://schemas.microsoft.com/office/drawing/2014/main" id="{A1AC08D4-B8FD-436F-ABFB-03E399D75041}"/>
            </a:ext>
          </a:extLst>
        </xdr:cNvPr>
        <xdr:cNvSpPr txBox="1"/>
      </xdr:nvSpPr>
      <xdr:spPr>
        <a:xfrm>
          <a:off x="1143000" y="17309359"/>
          <a:ext cx="3049681"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5</xdr:col>
      <xdr:colOff>760206</xdr:colOff>
      <xdr:row>66</xdr:row>
      <xdr:rowOff>220326</xdr:rowOff>
    </xdr:from>
    <xdr:to>
      <xdr:col>8</xdr:col>
      <xdr:colOff>762870</xdr:colOff>
      <xdr:row>70</xdr:row>
      <xdr:rowOff>20501</xdr:rowOff>
    </xdr:to>
    <xdr:sp macro="" textlink="">
      <xdr:nvSpPr>
        <xdr:cNvPr id="3" name="CuadroTexto 2">
          <a:extLst>
            <a:ext uri="{FF2B5EF4-FFF2-40B4-BE49-F238E27FC236}">
              <a16:creationId xmlns:a16="http://schemas.microsoft.com/office/drawing/2014/main" id="{723CE34F-EBBE-4CDF-966A-EB4C471116BC}"/>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 </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66</xdr:row>
      <xdr:rowOff>199160</xdr:rowOff>
    </xdr:from>
    <xdr:to>
      <xdr:col>13</xdr:col>
      <xdr:colOff>0</xdr:colOff>
      <xdr:row>69</xdr:row>
      <xdr:rowOff>224472</xdr:rowOff>
    </xdr:to>
    <xdr:sp macro="" textlink="">
      <xdr:nvSpPr>
        <xdr:cNvPr id="4" name="CuadroTexto 3">
          <a:extLst>
            <a:ext uri="{FF2B5EF4-FFF2-40B4-BE49-F238E27FC236}">
              <a16:creationId xmlns:a16="http://schemas.microsoft.com/office/drawing/2014/main" id="{09ACC457-6B00-4B79-8D79-BA145D8D7191}"/>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425822</xdr:colOff>
      <xdr:row>0</xdr:row>
      <xdr:rowOff>78442</xdr:rowOff>
    </xdr:from>
    <xdr:to>
      <xdr:col>3</xdr:col>
      <xdr:colOff>435347</xdr:colOff>
      <xdr:row>5</xdr:row>
      <xdr:rowOff>357749</xdr:rowOff>
    </xdr:to>
    <xdr:pic>
      <xdr:nvPicPr>
        <xdr:cNvPr id="5" name="Imagen 4">
          <a:extLst>
            <a:ext uri="{FF2B5EF4-FFF2-40B4-BE49-F238E27FC236}">
              <a16:creationId xmlns:a16="http://schemas.microsoft.com/office/drawing/2014/main" id="{A4BDFC47-9D87-4EE0-91F6-3378DA78B3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822" y="78442"/>
          <a:ext cx="2867025" cy="142230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1142999</xdr:colOff>
      <xdr:row>57</xdr:row>
      <xdr:rowOff>31009</xdr:rowOff>
    </xdr:from>
    <xdr:to>
      <xdr:col>4</xdr:col>
      <xdr:colOff>437030</xdr:colOff>
      <xdr:row>60</xdr:row>
      <xdr:rowOff>56321</xdr:rowOff>
    </xdr:to>
    <xdr:sp macro="" textlink="">
      <xdr:nvSpPr>
        <xdr:cNvPr id="2" name="CuadroTexto 1">
          <a:extLst>
            <a:ext uri="{FF2B5EF4-FFF2-40B4-BE49-F238E27FC236}">
              <a16:creationId xmlns:a16="http://schemas.microsoft.com/office/drawing/2014/main" id="{E4838DAB-B4D7-48AD-B34B-992F8753F117}"/>
            </a:ext>
          </a:extLst>
        </xdr:cNvPr>
        <xdr:cNvSpPr txBox="1"/>
      </xdr:nvSpPr>
      <xdr:spPr>
        <a:xfrm>
          <a:off x="1142999" y="17309359"/>
          <a:ext cx="3094506"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56</xdr:row>
      <xdr:rowOff>220326</xdr:rowOff>
    </xdr:from>
    <xdr:to>
      <xdr:col>8</xdr:col>
      <xdr:colOff>762870</xdr:colOff>
      <xdr:row>60</xdr:row>
      <xdr:rowOff>20501</xdr:rowOff>
    </xdr:to>
    <xdr:sp macro="" textlink="">
      <xdr:nvSpPr>
        <xdr:cNvPr id="3" name="CuadroTexto 2">
          <a:extLst>
            <a:ext uri="{FF2B5EF4-FFF2-40B4-BE49-F238E27FC236}">
              <a16:creationId xmlns:a16="http://schemas.microsoft.com/office/drawing/2014/main" id="{992B5098-3C4E-404F-8446-7BE53FC749C2}"/>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Eva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56</xdr:row>
      <xdr:rowOff>199160</xdr:rowOff>
    </xdr:from>
    <xdr:to>
      <xdr:col>13</xdr:col>
      <xdr:colOff>0</xdr:colOff>
      <xdr:row>59</xdr:row>
      <xdr:rowOff>224472</xdr:rowOff>
    </xdr:to>
    <xdr:sp macro="" textlink="">
      <xdr:nvSpPr>
        <xdr:cNvPr id="4" name="CuadroTexto 3">
          <a:extLst>
            <a:ext uri="{FF2B5EF4-FFF2-40B4-BE49-F238E27FC236}">
              <a16:creationId xmlns:a16="http://schemas.microsoft.com/office/drawing/2014/main" id="{81F5E49A-309E-4C6C-96D0-229B7BCCE23C}"/>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257736</xdr:colOff>
      <xdr:row>0</xdr:row>
      <xdr:rowOff>33617</xdr:rowOff>
    </xdr:from>
    <xdr:to>
      <xdr:col>3</xdr:col>
      <xdr:colOff>267261</xdr:colOff>
      <xdr:row>5</xdr:row>
      <xdr:rowOff>312924</xdr:rowOff>
    </xdr:to>
    <xdr:pic>
      <xdr:nvPicPr>
        <xdr:cNvPr id="5" name="Imagen 4">
          <a:extLst>
            <a:ext uri="{FF2B5EF4-FFF2-40B4-BE49-F238E27FC236}">
              <a16:creationId xmlns:a16="http://schemas.microsoft.com/office/drawing/2014/main" id="{2912AB67-6BFD-43F3-B11F-91FAD2649A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736" y="33617"/>
          <a:ext cx="2867025" cy="142230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1142999</xdr:colOff>
      <xdr:row>65</xdr:row>
      <xdr:rowOff>31009</xdr:rowOff>
    </xdr:from>
    <xdr:to>
      <xdr:col>4</xdr:col>
      <xdr:colOff>437030</xdr:colOff>
      <xdr:row>68</xdr:row>
      <xdr:rowOff>56321</xdr:rowOff>
    </xdr:to>
    <xdr:sp macro="" textlink="">
      <xdr:nvSpPr>
        <xdr:cNvPr id="2" name="CuadroTexto 1">
          <a:extLst>
            <a:ext uri="{FF2B5EF4-FFF2-40B4-BE49-F238E27FC236}">
              <a16:creationId xmlns:a16="http://schemas.microsoft.com/office/drawing/2014/main" id="{338E949E-C500-4EAA-9F17-198D6F48E8E7}"/>
            </a:ext>
          </a:extLst>
        </xdr:cNvPr>
        <xdr:cNvSpPr txBox="1"/>
      </xdr:nvSpPr>
      <xdr:spPr>
        <a:xfrm>
          <a:off x="1142999" y="17309359"/>
          <a:ext cx="3094506"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3" name="CuadroTexto 2">
          <a:extLst>
            <a:ext uri="{FF2B5EF4-FFF2-40B4-BE49-F238E27FC236}">
              <a16:creationId xmlns:a16="http://schemas.microsoft.com/office/drawing/2014/main" id="{50BF7941-1402-46F8-AC40-BF1D6DB36153}"/>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Eva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4" name="CuadroTexto 3">
          <a:extLst>
            <a:ext uri="{FF2B5EF4-FFF2-40B4-BE49-F238E27FC236}">
              <a16:creationId xmlns:a16="http://schemas.microsoft.com/office/drawing/2014/main" id="{EFEAA8BB-DA4D-43E2-BA9D-250DFEDA6109}"/>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257736</xdr:colOff>
      <xdr:row>0</xdr:row>
      <xdr:rowOff>33617</xdr:rowOff>
    </xdr:from>
    <xdr:to>
      <xdr:col>3</xdr:col>
      <xdr:colOff>267261</xdr:colOff>
      <xdr:row>5</xdr:row>
      <xdr:rowOff>312924</xdr:rowOff>
    </xdr:to>
    <xdr:pic>
      <xdr:nvPicPr>
        <xdr:cNvPr id="5" name="Imagen 4">
          <a:extLst>
            <a:ext uri="{FF2B5EF4-FFF2-40B4-BE49-F238E27FC236}">
              <a16:creationId xmlns:a16="http://schemas.microsoft.com/office/drawing/2014/main" id="{D03A629B-801C-43B4-92C9-2DA0ED330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736" y="33617"/>
          <a:ext cx="2867025" cy="14223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Generales"/>
      <sheetName val="1.Diagnóstico"/>
      <sheetName val="2. Estructura Analítica"/>
      <sheetName val="3.Alineación"/>
      <sheetName val="4. MIR"/>
      <sheetName val="Hoja1"/>
      <sheetName val="FTSI_FIN"/>
      <sheetName val="FTSI_PROPOSITO"/>
      <sheetName val="FTSI_COMP1"/>
      <sheetName val="FTSI_COMP2"/>
      <sheetName val="FTSI_COMP3"/>
      <sheetName val="FTSI_COMP4"/>
      <sheetName val="FTSI_COMP5"/>
      <sheetName val="Fuente de financiamiento"/>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5089"/>
    <pageSetUpPr fitToPage="1"/>
  </sheetPr>
  <dimension ref="A1:P32"/>
  <sheetViews>
    <sheetView showGridLines="0" tabSelected="1" view="pageBreakPreview" topLeftCell="A22" zoomScale="115" zoomScaleNormal="100" zoomScaleSheetLayoutView="115" workbookViewId="0">
      <selection activeCell="A14" sqref="A14:AN38"/>
    </sheetView>
  </sheetViews>
  <sheetFormatPr baseColWidth="10" defaultRowHeight="12.75" x14ac:dyDescent="0.2"/>
  <cols>
    <col min="1" max="1" width="25.5703125" style="16" customWidth="1"/>
    <col min="2" max="2" width="19.5703125" style="5" customWidth="1"/>
    <col min="3" max="3" width="19.42578125" style="5" customWidth="1"/>
    <col min="4" max="4" width="16.5703125" style="5" customWidth="1"/>
    <col min="5" max="5" width="17.7109375" style="5" customWidth="1"/>
    <col min="6" max="6" width="17.85546875" style="5" customWidth="1"/>
    <col min="7" max="7" width="16.28515625" style="5" customWidth="1"/>
    <col min="8" max="8" width="5.140625" style="5" customWidth="1"/>
    <col min="9" max="9" width="16.7109375" style="5" customWidth="1"/>
    <col min="10" max="10" width="60.42578125" style="4" customWidth="1"/>
    <col min="11" max="16384" width="11.42578125" style="5"/>
  </cols>
  <sheetData>
    <row r="1" spans="1:16" s="3" customFormat="1" ht="80.099999999999994" customHeight="1" x14ac:dyDescent="0.2">
      <c r="A1" s="165" t="s">
        <v>0</v>
      </c>
      <c r="B1" s="165"/>
      <c r="C1" s="165"/>
      <c r="D1" s="165"/>
      <c r="E1" s="165"/>
      <c r="F1" s="165"/>
      <c r="G1" s="165"/>
      <c r="H1" s="165"/>
      <c r="I1" s="165"/>
      <c r="J1" s="1"/>
      <c r="K1" s="2"/>
    </row>
    <row r="2" spans="1:16" ht="21" x14ac:dyDescent="0.2">
      <c r="A2" s="166" t="s">
        <v>178</v>
      </c>
      <c r="B2" s="167"/>
      <c r="C2" s="167"/>
      <c r="D2" s="167"/>
      <c r="E2" s="167"/>
      <c r="F2" s="167"/>
      <c r="G2" s="167"/>
      <c r="H2" s="167"/>
      <c r="I2" s="167"/>
    </row>
    <row r="3" spans="1:16" ht="10.5" customHeight="1" x14ac:dyDescent="0.2">
      <c r="A3" s="168"/>
      <c r="B3" s="168"/>
      <c r="C3" s="168"/>
      <c r="D3" s="168"/>
      <c r="E3" s="168"/>
      <c r="F3" s="168"/>
      <c r="G3" s="168"/>
      <c r="H3" s="168"/>
      <c r="I3" s="168"/>
    </row>
    <row r="4" spans="1:16" s="7" customFormat="1" ht="17.25" customHeight="1" x14ac:dyDescent="0.2">
      <c r="A4" s="6" t="s">
        <v>1</v>
      </c>
      <c r="C4" s="8"/>
      <c r="D4" s="8"/>
      <c r="E4" s="8"/>
      <c r="F4" s="8"/>
      <c r="G4" s="8"/>
      <c r="H4" s="8"/>
      <c r="I4" s="8"/>
      <c r="J4" s="1"/>
      <c r="K4" s="8"/>
      <c r="L4" s="8"/>
      <c r="M4" s="8"/>
      <c r="N4" s="8"/>
      <c r="O4" s="8"/>
      <c r="P4" s="8"/>
    </row>
    <row r="5" spans="1:16" s="7" customFormat="1" ht="17.100000000000001" customHeight="1" x14ac:dyDescent="0.25">
      <c r="A5" s="164" t="s">
        <v>2</v>
      </c>
      <c r="B5" s="164"/>
      <c r="C5" s="163" t="s">
        <v>213</v>
      </c>
      <c r="D5" s="163"/>
      <c r="E5" s="163"/>
      <c r="F5" s="163"/>
      <c r="G5" s="163"/>
      <c r="H5" s="163"/>
      <c r="I5" s="163"/>
      <c r="J5" s="1"/>
      <c r="K5" s="8"/>
      <c r="L5" s="8"/>
      <c r="M5" s="8"/>
      <c r="N5" s="8"/>
      <c r="O5" s="8"/>
      <c r="P5" s="8"/>
    </row>
    <row r="6" spans="1:16" s="7" customFormat="1" ht="17.100000000000001" customHeight="1" x14ac:dyDescent="0.25">
      <c r="A6" s="164" t="s">
        <v>3</v>
      </c>
      <c r="B6" s="164"/>
      <c r="C6" s="163">
        <v>2024</v>
      </c>
      <c r="D6" s="163"/>
      <c r="E6" s="163"/>
      <c r="F6" s="163"/>
      <c r="G6" s="163"/>
      <c r="H6" s="163"/>
      <c r="I6" s="163"/>
      <c r="J6" s="1"/>
      <c r="K6" s="8"/>
      <c r="L6" s="8"/>
      <c r="M6" s="8"/>
      <c r="N6" s="8"/>
      <c r="O6" s="8"/>
      <c r="P6" s="8"/>
    </row>
    <row r="7" spans="1:16" s="7" customFormat="1" ht="15" x14ac:dyDescent="0.25">
      <c r="A7" s="162" t="s">
        <v>4</v>
      </c>
      <c r="B7" s="162"/>
      <c r="C7" s="163" t="s">
        <v>237</v>
      </c>
      <c r="D7" s="163"/>
      <c r="E7" s="163"/>
      <c r="F7" s="163"/>
      <c r="G7" s="163"/>
      <c r="H7" s="163"/>
      <c r="I7" s="163"/>
      <c r="J7" s="1"/>
      <c r="K7" s="9"/>
      <c r="L7" s="9"/>
      <c r="M7" s="9"/>
      <c r="N7" s="8"/>
      <c r="O7" s="8"/>
      <c r="P7" s="8"/>
    </row>
    <row r="8" spans="1:16" s="7" customFormat="1" ht="17.100000000000001" customHeight="1" x14ac:dyDescent="0.25">
      <c r="A8" s="164" t="s">
        <v>5</v>
      </c>
      <c r="B8" s="164"/>
      <c r="C8" s="169" t="s">
        <v>214</v>
      </c>
      <c r="D8" s="169"/>
      <c r="E8" s="169"/>
      <c r="F8" s="169"/>
      <c r="G8" s="169"/>
      <c r="H8" s="169"/>
      <c r="I8" s="169"/>
      <c r="J8" s="1"/>
      <c r="K8" s="9"/>
      <c r="L8" s="9"/>
      <c r="M8" s="9"/>
      <c r="N8" s="8"/>
      <c r="O8" s="8"/>
      <c r="P8" s="8"/>
    </row>
    <row r="9" spans="1:16" s="7" customFormat="1" ht="50.25" customHeight="1" x14ac:dyDescent="0.25">
      <c r="A9" s="170" t="s">
        <v>6</v>
      </c>
      <c r="B9" s="170"/>
      <c r="C9" s="171" t="s">
        <v>238</v>
      </c>
      <c r="D9" s="171"/>
      <c r="E9" s="171"/>
      <c r="F9" s="171"/>
      <c r="G9" s="171"/>
      <c r="H9" s="171"/>
      <c r="I9" s="171"/>
      <c r="J9" s="1"/>
      <c r="K9" s="9"/>
      <c r="L9" s="9"/>
      <c r="M9" s="9"/>
    </row>
    <row r="10" spans="1:16" ht="10.5" customHeight="1" x14ac:dyDescent="0.2">
      <c r="A10" s="168"/>
      <c r="B10" s="168"/>
      <c r="C10" s="168"/>
      <c r="D10" s="168"/>
      <c r="E10" s="168"/>
      <c r="F10" s="168"/>
      <c r="G10" s="168"/>
      <c r="H10" s="168"/>
      <c r="I10" s="168"/>
    </row>
    <row r="11" spans="1:16" ht="22.5" customHeight="1" x14ac:dyDescent="0.2">
      <c r="A11" s="175" t="s">
        <v>7</v>
      </c>
      <c r="B11" s="176"/>
      <c r="C11" s="176"/>
      <c r="D11" s="176"/>
      <c r="E11" s="176"/>
      <c r="F11" s="176"/>
      <c r="G11" s="176"/>
      <c r="H11" s="176"/>
      <c r="I11" s="176"/>
      <c r="J11" s="10" t="s">
        <v>8</v>
      </c>
    </row>
    <row r="12" spans="1:16" ht="18" customHeight="1" x14ac:dyDescent="0.2">
      <c r="A12" s="174" t="s">
        <v>9</v>
      </c>
      <c r="B12" s="174"/>
      <c r="C12" s="174"/>
      <c r="D12" s="174"/>
      <c r="E12" s="174"/>
      <c r="F12" s="174"/>
      <c r="G12" s="174"/>
      <c r="H12" s="174"/>
      <c r="I12" s="174"/>
      <c r="J12" s="11" t="s">
        <v>9</v>
      </c>
    </row>
    <row r="13" spans="1:16" ht="93.75" customHeight="1" x14ac:dyDescent="0.2">
      <c r="A13" s="177" t="s">
        <v>240</v>
      </c>
      <c r="B13" s="173"/>
      <c r="C13" s="173"/>
      <c r="D13" s="173"/>
      <c r="E13" s="173"/>
      <c r="F13" s="173"/>
      <c r="G13" s="173"/>
      <c r="H13" s="173"/>
      <c r="I13" s="173"/>
      <c r="J13" s="12" t="s">
        <v>10</v>
      </c>
    </row>
    <row r="14" spans="1:16" ht="18" customHeight="1" x14ac:dyDescent="0.2">
      <c r="A14" s="174" t="s">
        <v>11</v>
      </c>
      <c r="B14" s="174"/>
      <c r="C14" s="174"/>
      <c r="D14" s="174"/>
      <c r="E14" s="174"/>
      <c r="F14" s="174"/>
      <c r="G14" s="174"/>
      <c r="H14" s="174"/>
      <c r="I14" s="174"/>
      <c r="J14" s="13" t="s">
        <v>11</v>
      </c>
    </row>
    <row r="15" spans="1:16" ht="54" customHeight="1" x14ac:dyDescent="0.2">
      <c r="A15" s="172" t="s">
        <v>241</v>
      </c>
      <c r="B15" s="173"/>
      <c r="C15" s="173"/>
      <c r="D15" s="173"/>
      <c r="E15" s="173"/>
      <c r="F15" s="173"/>
      <c r="G15" s="173"/>
      <c r="H15" s="173"/>
      <c r="I15" s="173"/>
      <c r="J15" s="12" t="s">
        <v>12</v>
      </c>
    </row>
    <row r="16" spans="1:16" ht="18" customHeight="1" x14ac:dyDescent="0.2">
      <c r="A16" s="174" t="s">
        <v>13</v>
      </c>
      <c r="B16" s="174"/>
      <c r="C16" s="174"/>
      <c r="D16" s="174"/>
      <c r="E16" s="174"/>
      <c r="F16" s="174"/>
      <c r="G16" s="174"/>
      <c r="H16" s="174"/>
      <c r="I16" s="174"/>
      <c r="J16" s="13" t="s">
        <v>13</v>
      </c>
    </row>
    <row r="17" spans="1:10" ht="194.25" customHeight="1" x14ac:dyDescent="0.2">
      <c r="A17" s="172" t="s">
        <v>239</v>
      </c>
      <c r="B17" s="173"/>
      <c r="C17" s="173"/>
      <c r="D17" s="173"/>
      <c r="E17" s="173"/>
      <c r="F17" s="173"/>
      <c r="G17" s="173"/>
      <c r="H17" s="173"/>
      <c r="I17" s="173"/>
      <c r="J17" s="12" t="s">
        <v>14</v>
      </c>
    </row>
    <row r="18" spans="1:10" s="14" customFormat="1" ht="18" customHeight="1" x14ac:dyDescent="0.2">
      <c r="A18" s="174" t="s">
        <v>15</v>
      </c>
      <c r="B18" s="174"/>
      <c r="C18" s="174"/>
      <c r="D18" s="174"/>
      <c r="E18" s="174"/>
      <c r="F18" s="174"/>
      <c r="G18" s="174"/>
      <c r="H18" s="174"/>
      <c r="I18" s="174"/>
      <c r="J18" s="13" t="s">
        <v>15</v>
      </c>
    </row>
    <row r="19" spans="1:10" customFormat="1" ht="64.5" customHeight="1" x14ac:dyDescent="0.2">
      <c r="A19" s="178" t="s">
        <v>242</v>
      </c>
      <c r="B19" s="179"/>
      <c r="C19" s="179"/>
      <c r="D19" s="179"/>
      <c r="E19" s="179"/>
      <c r="F19" s="179"/>
      <c r="G19" s="179"/>
      <c r="H19" s="179"/>
      <c r="I19" s="179"/>
      <c r="J19" s="12" t="s">
        <v>16</v>
      </c>
    </row>
    <row r="20" spans="1:10" customFormat="1" ht="18" customHeight="1" x14ac:dyDescent="0.2">
      <c r="A20" s="174" t="s">
        <v>17</v>
      </c>
      <c r="B20" s="174"/>
      <c r="C20" s="174"/>
      <c r="D20" s="174"/>
      <c r="E20" s="174"/>
      <c r="F20" s="174"/>
      <c r="G20" s="174"/>
      <c r="H20" s="174"/>
      <c r="I20" s="174"/>
      <c r="J20" s="13" t="s">
        <v>18</v>
      </c>
    </row>
    <row r="21" spans="1:10" ht="76.5" customHeight="1" x14ac:dyDescent="0.2">
      <c r="A21" s="172" t="s">
        <v>243</v>
      </c>
      <c r="B21" s="173"/>
      <c r="C21" s="173"/>
      <c r="D21" s="173"/>
      <c r="E21" s="173"/>
      <c r="F21" s="173"/>
      <c r="G21" s="173"/>
      <c r="H21" s="173"/>
      <c r="I21" s="173"/>
      <c r="J21" s="12" t="s">
        <v>19</v>
      </c>
    </row>
    <row r="22" spans="1:10" ht="18.75" customHeight="1" x14ac:dyDescent="0.2">
      <c r="A22" s="175" t="s">
        <v>20</v>
      </c>
      <c r="B22" s="176"/>
      <c r="C22" s="176"/>
      <c r="D22" s="176"/>
      <c r="E22" s="176"/>
      <c r="F22" s="176"/>
      <c r="G22" s="176"/>
      <c r="H22" s="176"/>
      <c r="I22" s="176"/>
    </row>
    <row r="23" spans="1:10" customFormat="1" ht="30" customHeight="1" x14ac:dyDescent="0.2">
      <c r="A23" s="180"/>
      <c r="B23" s="180"/>
      <c r="C23" s="180"/>
      <c r="D23" s="180"/>
      <c r="E23" s="180"/>
      <c r="F23" s="180"/>
      <c r="G23" s="180"/>
      <c r="H23" s="180"/>
      <c r="I23" s="180"/>
      <c r="J23" s="15" t="s">
        <v>21</v>
      </c>
    </row>
    <row r="24" spans="1:10" customFormat="1" ht="75.75" customHeight="1" x14ac:dyDescent="0.2">
      <c r="A24" s="178" t="s">
        <v>244</v>
      </c>
      <c r="B24" s="179"/>
      <c r="C24" s="179"/>
      <c r="D24" s="179"/>
      <c r="E24" s="179"/>
      <c r="F24" s="179"/>
      <c r="G24" s="179"/>
      <c r="H24" s="179"/>
      <c r="I24" s="179"/>
      <c r="J24" s="181" t="s">
        <v>179</v>
      </c>
    </row>
    <row r="25" spans="1:10" ht="16.5" customHeight="1" x14ac:dyDescent="0.2">
      <c r="A25" s="184" t="s">
        <v>180</v>
      </c>
      <c r="B25" s="184"/>
      <c r="C25" s="184"/>
      <c r="D25" s="184"/>
      <c r="E25" s="184"/>
      <c r="F25" s="184"/>
      <c r="G25" s="184"/>
      <c r="H25" s="184"/>
      <c r="I25" s="184"/>
      <c r="J25" s="182"/>
    </row>
    <row r="26" spans="1:10" ht="30" customHeight="1" x14ac:dyDescent="0.2">
      <c r="A26" s="185" t="s">
        <v>22</v>
      </c>
      <c r="B26" s="186" t="s">
        <v>245</v>
      </c>
      <c r="C26" s="186"/>
      <c r="D26" s="186"/>
      <c r="E26" s="115" t="s">
        <v>23</v>
      </c>
      <c r="F26" s="187" t="s">
        <v>245</v>
      </c>
      <c r="G26" s="187"/>
      <c r="H26" s="187"/>
      <c r="I26" s="187"/>
      <c r="J26" s="182"/>
    </row>
    <row r="27" spans="1:10" ht="30" customHeight="1" x14ac:dyDescent="0.2">
      <c r="A27" s="185"/>
      <c r="B27" s="186"/>
      <c r="C27" s="186"/>
      <c r="D27" s="186"/>
      <c r="E27" s="115" t="s">
        <v>24</v>
      </c>
      <c r="F27" s="187" t="s">
        <v>246</v>
      </c>
      <c r="G27" s="187"/>
      <c r="H27" s="187"/>
      <c r="I27" s="187"/>
      <c r="J27" s="182"/>
    </row>
    <row r="28" spans="1:10" ht="30" customHeight="1" x14ac:dyDescent="0.2">
      <c r="A28" s="185" t="s">
        <v>25</v>
      </c>
      <c r="B28" s="186" t="s">
        <v>245</v>
      </c>
      <c r="C28" s="186"/>
      <c r="D28" s="186"/>
      <c r="E28" s="115" t="s">
        <v>23</v>
      </c>
      <c r="F28" s="187" t="s">
        <v>245</v>
      </c>
      <c r="G28" s="187"/>
      <c r="H28" s="187"/>
      <c r="I28" s="187"/>
      <c r="J28" s="182"/>
    </row>
    <row r="29" spans="1:10" ht="30" customHeight="1" x14ac:dyDescent="0.2">
      <c r="A29" s="185"/>
      <c r="B29" s="186"/>
      <c r="C29" s="186"/>
      <c r="D29" s="186"/>
      <c r="E29" s="115" t="s">
        <v>24</v>
      </c>
      <c r="F29" s="187" t="s">
        <v>247</v>
      </c>
      <c r="G29" s="187"/>
      <c r="H29" s="187"/>
      <c r="I29" s="187"/>
      <c r="J29" s="182"/>
    </row>
    <row r="30" spans="1:10" ht="30" customHeight="1" x14ac:dyDescent="0.2">
      <c r="A30" s="185" t="s">
        <v>26</v>
      </c>
      <c r="B30" s="186" t="s">
        <v>245</v>
      </c>
      <c r="C30" s="186"/>
      <c r="D30" s="186"/>
      <c r="E30" s="115" t="s">
        <v>23</v>
      </c>
      <c r="F30" s="187" t="s">
        <v>245</v>
      </c>
      <c r="G30" s="187"/>
      <c r="H30" s="187"/>
      <c r="I30" s="187"/>
      <c r="J30" s="182"/>
    </row>
    <row r="31" spans="1:10" ht="30" customHeight="1" x14ac:dyDescent="0.2">
      <c r="A31" s="185"/>
      <c r="B31" s="186"/>
      <c r="C31" s="186"/>
      <c r="D31" s="186"/>
      <c r="E31" s="115" t="s">
        <v>24</v>
      </c>
      <c r="F31" s="187" t="s">
        <v>248</v>
      </c>
      <c r="G31" s="187"/>
      <c r="H31" s="187"/>
      <c r="I31" s="187"/>
      <c r="J31" s="182"/>
    </row>
    <row r="32" spans="1:10" ht="84.95" customHeight="1" x14ac:dyDescent="0.2">
      <c r="A32" s="188"/>
      <c r="B32" s="189"/>
      <c r="C32" s="189"/>
      <c r="D32" s="189"/>
      <c r="E32" s="189"/>
      <c r="F32" s="189"/>
      <c r="G32" s="189"/>
      <c r="H32" s="189"/>
      <c r="I32" s="189"/>
      <c r="J32" s="183"/>
    </row>
  </sheetData>
  <mergeCells count="43">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 ref="A18:I18"/>
    <mergeCell ref="A19:I19"/>
    <mergeCell ref="A20:I20"/>
    <mergeCell ref="A24:I24"/>
    <mergeCell ref="A22:I22"/>
    <mergeCell ref="A23:I23"/>
    <mergeCell ref="A21:I21"/>
    <mergeCell ref="A8:B8"/>
    <mergeCell ref="C8:I8"/>
    <mergeCell ref="A9:B9"/>
    <mergeCell ref="C9:I9"/>
    <mergeCell ref="A17:I17"/>
    <mergeCell ref="A15:I15"/>
    <mergeCell ref="A16:I16"/>
    <mergeCell ref="A10:I10"/>
    <mergeCell ref="A11:I11"/>
    <mergeCell ref="A12:I12"/>
    <mergeCell ref="A13:I13"/>
    <mergeCell ref="A14:I14"/>
    <mergeCell ref="A7:B7"/>
    <mergeCell ref="C7:I7"/>
    <mergeCell ref="A6:B6"/>
    <mergeCell ref="C6:I6"/>
    <mergeCell ref="A1:I1"/>
    <mergeCell ref="A2:I2"/>
    <mergeCell ref="A3:I3"/>
    <mergeCell ref="A5:B5"/>
    <mergeCell ref="C5:I5"/>
  </mergeCells>
  <dataValidations count="3">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xr:uid="{00000000-0002-0000-0100-000000000000}"/>
    <dataValidation allowBlank="1" showInputMessage="1" showErrorMessage="1" promptTitle="Población potencial" prompt=" Población total que presenta la necesidad o problema que justifica la existencia de un programa y que, por lo tanto, pudiera ser elegible para su atención." sqref="B26:D31" xr:uid="{00000000-0002-0000-0100-000003000000}"/>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xr:uid="{00000000-0002-0000-0100-000004000000}"/>
  </dataValidations>
  <printOptions horizontalCentered="1"/>
  <pageMargins left="0.25" right="0.25" top="0.75" bottom="0.75" header="0.3" footer="0.3"/>
  <pageSetup scale="88" fitToHeight="0" orientation="landscape" r:id="rId1"/>
  <rowBreaks count="1" manualBreakCount="1">
    <brk id="17"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A5089"/>
    <outlinePr summaryBelow="0" summaryRight="0"/>
    <pageSetUpPr autoPageBreaks="0" fitToPage="1"/>
  </sheetPr>
  <dimension ref="A1:AR134"/>
  <sheetViews>
    <sheetView showGridLines="0" tabSelected="1" view="pageBreakPreview" topLeftCell="B116" zoomScale="68" zoomScaleNormal="90" zoomScaleSheetLayoutView="68" workbookViewId="0">
      <selection activeCell="A14" sqref="A14:AN38"/>
    </sheetView>
  </sheetViews>
  <sheetFormatPr baseColWidth="10" defaultColWidth="9.140625" defaultRowHeight="21.75" x14ac:dyDescent="0.4"/>
  <cols>
    <col min="1" max="1" width="3.5703125" style="17" customWidth="1"/>
    <col min="2" max="2" width="25.42578125" style="17" customWidth="1"/>
    <col min="3" max="3" width="3.7109375" style="17" customWidth="1"/>
    <col min="4" max="16" width="11.140625" style="17" customWidth="1"/>
    <col min="17" max="17" width="28.28515625" style="17" customWidth="1"/>
    <col min="18" max="33" width="11.140625" style="17" customWidth="1"/>
    <col min="34" max="39" width="9.140625" style="21"/>
    <col min="40" max="40" width="9.140625" style="21" customWidth="1"/>
    <col min="41" max="41" width="78.5703125" style="22" customWidth="1"/>
    <col min="42" max="42" width="9.140625" style="21"/>
    <col min="43" max="43" width="12.85546875" style="21" customWidth="1"/>
    <col min="44" max="16384" width="9.140625" style="21"/>
  </cols>
  <sheetData>
    <row r="1" spans="1:43" ht="13.5" customHeight="1" x14ac:dyDescent="0.4">
      <c r="B1" s="18"/>
      <c r="C1" s="19"/>
      <c r="D1" s="20"/>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row>
    <row r="2" spans="1:43" s="17" customFormat="1" ht="99" customHeight="1" x14ac:dyDescent="0.3">
      <c r="A2" s="211" t="s">
        <v>236</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3"/>
    </row>
    <row r="3" spans="1:43" ht="13.5" customHeight="1" x14ac:dyDescent="0.4">
      <c r="B3" s="19"/>
      <c r="C3" s="19"/>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43" ht="36.75" customHeight="1" x14ac:dyDescent="0.4">
      <c r="B4" s="212" t="s">
        <v>181</v>
      </c>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row>
    <row r="5" spans="1:43" ht="13.5" customHeight="1" x14ac:dyDescent="0.4">
      <c r="B5" s="19"/>
      <c r="C5" s="19"/>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1:43" ht="30" customHeight="1" x14ac:dyDescent="0.4">
      <c r="B6" s="214" t="s">
        <v>1</v>
      </c>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row>
    <row r="7" spans="1:43" ht="30" customHeight="1" x14ac:dyDescent="0.4">
      <c r="B7" s="191" t="s">
        <v>2</v>
      </c>
      <c r="C7" s="191"/>
      <c r="D7" s="191"/>
      <c r="E7" s="191"/>
      <c r="F7" s="191"/>
      <c r="G7" s="191"/>
      <c r="H7" s="191"/>
      <c r="I7" s="192" t="s">
        <v>213</v>
      </c>
      <c r="J7" s="192"/>
      <c r="K7" s="192"/>
      <c r="L7" s="192"/>
      <c r="M7" s="192"/>
      <c r="N7" s="192"/>
      <c r="O7" s="192"/>
      <c r="P7" s="192" t="s">
        <v>213</v>
      </c>
      <c r="Q7" s="192"/>
      <c r="R7" s="192"/>
      <c r="S7" s="192"/>
      <c r="T7" s="192"/>
      <c r="U7" s="192"/>
      <c r="V7" s="192"/>
      <c r="W7" s="192" t="s">
        <v>213</v>
      </c>
      <c r="X7" s="192"/>
      <c r="Y7" s="192"/>
      <c r="Z7" s="192"/>
      <c r="AA7" s="192"/>
      <c r="AB7" s="192"/>
      <c r="AC7" s="192"/>
      <c r="AD7" s="192" t="s">
        <v>213</v>
      </c>
      <c r="AE7" s="192"/>
      <c r="AF7" s="192"/>
      <c r="AG7" s="192"/>
      <c r="AH7" s="192"/>
      <c r="AI7" s="192"/>
      <c r="AJ7" s="192"/>
      <c r="AK7" s="192"/>
      <c r="AL7" s="192"/>
      <c r="AM7" s="192"/>
      <c r="AN7" s="192"/>
    </row>
    <row r="8" spans="1:43" ht="30" customHeight="1" x14ac:dyDescent="0.4">
      <c r="B8" s="191" t="s">
        <v>3</v>
      </c>
      <c r="C8" s="191"/>
      <c r="D8" s="191"/>
      <c r="E8" s="191"/>
      <c r="F8" s="191"/>
      <c r="G8" s="191"/>
      <c r="H8" s="191"/>
      <c r="I8" s="192">
        <v>2024</v>
      </c>
      <c r="J8" s="192"/>
      <c r="K8" s="192"/>
      <c r="L8" s="192"/>
      <c r="M8" s="192"/>
      <c r="N8" s="192"/>
      <c r="O8" s="192"/>
      <c r="P8" s="192">
        <v>2024</v>
      </c>
      <c r="Q8" s="192"/>
      <c r="R8" s="192"/>
      <c r="S8" s="192"/>
      <c r="T8" s="192"/>
      <c r="U8" s="192"/>
      <c r="V8" s="192"/>
      <c r="W8" s="192">
        <v>2024</v>
      </c>
      <c r="X8" s="192"/>
      <c r="Y8" s="192"/>
      <c r="Z8" s="192"/>
      <c r="AA8" s="192"/>
      <c r="AB8" s="192"/>
      <c r="AC8" s="192"/>
      <c r="AD8" s="192">
        <v>2024</v>
      </c>
      <c r="AE8" s="192"/>
      <c r="AF8" s="192"/>
      <c r="AG8" s="192"/>
      <c r="AH8" s="192"/>
      <c r="AI8" s="192"/>
      <c r="AJ8" s="192"/>
      <c r="AK8" s="192"/>
      <c r="AL8" s="192"/>
      <c r="AM8" s="192"/>
      <c r="AN8" s="192"/>
    </row>
    <row r="9" spans="1:43" ht="30" customHeight="1" x14ac:dyDescent="0.4">
      <c r="B9" s="191" t="s">
        <v>4</v>
      </c>
      <c r="C9" s="191"/>
      <c r="D9" s="191"/>
      <c r="E9" s="191"/>
      <c r="F9" s="191"/>
      <c r="G9" s="191"/>
      <c r="H9" s="191"/>
      <c r="I9" s="192" t="s">
        <v>237</v>
      </c>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row>
    <row r="10" spans="1:43" ht="30" customHeight="1" x14ac:dyDescent="0.4">
      <c r="B10" s="191" t="s">
        <v>5</v>
      </c>
      <c r="C10" s="191"/>
      <c r="D10" s="191"/>
      <c r="E10" s="191"/>
      <c r="F10" s="191"/>
      <c r="G10" s="191"/>
      <c r="H10" s="191"/>
      <c r="I10" s="192" t="s">
        <v>214</v>
      </c>
      <c r="J10" s="192"/>
      <c r="K10" s="192"/>
      <c r="L10" s="192"/>
      <c r="M10" s="192"/>
      <c r="N10" s="192"/>
      <c r="O10" s="192"/>
      <c r="P10" s="192" t="s">
        <v>214</v>
      </c>
      <c r="Q10" s="192"/>
      <c r="R10" s="192"/>
      <c r="S10" s="192"/>
      <c r="T10" s="192"/>
      <c r="U10" s="192"/>
      <c r="V10" s="192"/>
      <c r="W10" s="192" t="s">
        <v>214</v>
      </c>
      <c r="X10" s="192"/>
      <c r="Y10" s="192"/>
      <c r="Z10" s="192"/>
      <c r="AA10" s="192"/>
      <c r="AB10" s="192"/>
      <c r="AC10" s="192"/>
      <c r="AD10" s="192" t="s">
        <v>214</v>
      </c>
      <c r="AE10" s="192"/>
      <c r="AF10" s="192"/>
      <c r="AG10" s="192"/>
      <c r="AH10" s="192"/>
      <c r="AI10" s="192"/>
      <c r="AJ10" s="192"/>
      <c r="AK10" s="192"/>
      <c r="AL10" s="192"/>
      <c r="AM10" s="192"/>
      <c r="AN10" s="192"/>
    </row>
    <row r="11" spans="1:43" ht="70.5" customHeight="1" x14ac:dyDescent="0.4">
      <c r="B11" s="191" t="s">
        <v>6</v>
      </c>
      <c r="C11" s="191"/>
      <c r="D11" s="191"/>
      <c r="E11" s="191"/>
      <c r="F11" s="191"/>
      <c r="G11" s="191"/>
      <c r="H11" s="191"/>
      <c r="I11" s="199" t="s">
        <v>238</v>
      </c>
      <c r="J11" s="199"/>
      <c r="K11" s="199"/>
      <c r="L11" s="199"/>
      <c r="M11" s="199"/>
      <c r="N11" s="199"/>
      <c r="O11" s="199"/>
      <c r="P11" s="199" t="s">
        <v>215</v>
      </c>
      <c r="Q11" s="199"/>
      <c r="R11" s="199"/>
      <c r="S11" s="199"/>
      <c r="T11" s="199"/>
      <c r="U11" s="199"/>
      <c r="V11" s="199"/>
      <c r="W11" s="199" t="s">
        <v>215</v>
      </c>
      <c r="X11" s="199"/>
      <c r="Y11" s="199"/>
      <c r="Z11" s="199"/>
      <c r="AA11" s="199"/>
      <c r="AB11" s="199"/>
      <c r="AC11" s="199"/>
      <c r="AD11" s="199" t="s">
        <v>215</v>
      </c>
      <c r="AE11" s="199"/>
      <c r="AF11" s="199"/>
      <c r="AG11" s="199"/>
      <c r="AH11" s="199"/>
      <c r="AI11" s="199"/>
      <c r="AJ11" s="199"/>
      <c r="AK11" s="199"/>
      <c r="AL11" s="199"/>
      <c r="AM11" s="199"/>
      <c r="AN11" s="199"/>
    </row>
    <row r="12" spans="1:43" ht="24.95" customHeight="1" x14ac:dyDescent="0.4">
      <c r="B12" s="19"/>
      <c r="C12" s="19"/>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row>
    <row r="13" spans="1:43" s="26" customFormat="1" ht="33" customHeight="1" x14ac:dyDescent="0.2">
      <c r="A13" s="24"/>
      <c r="B13" s="200" t="s">
        <v>27</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2" t="s">
        <v>28</v>
      </c>
      <c r="AP13" s="25"/>
      <c r="AQ13" s="25"/>
    </row>
    <row r="14" spans="1:43" s="29" customFormat="1" ht="33" customHeight="1" x14ac:dyDescent="0.2">
      <c r="A14" s="27"/>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O14" s="203"/>
      <c r="AP14" s="30"/>
    </row>
    <row r="15" spans="1:43" s="29" customFormat="1" ht="33" customHeight="1" x14ac:dyDescent="0.2">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O15" s="203"/>
      <c r="AP15" s="30"/>
    </row>
    <row r="16" spans="1:43" ht="13.5" customHeight="1" x14ac:dyDescent="0.3">
      <c r="AO16" s="203"/>
      <c r="AP16" s="30"/>
    </row>
    <row r="17" spans="2:43" ht="13.5" customHeight="1" x14ac:dyDescent="0.3">
      <c r="B17" s="205" t="s">
        <v>29</v>
      </c>
      <c r="D17" s="31"/>
      <c r="E17" s="32"/>
      <c r="G17" s="31"/>
      <c r="H17" s="32"/>
      <c r="J17" s="31"/>
      <c r="K17" s="32"/>
      <c r="M17" s="31"/>
      <c r="N17" s="32"/>
      <c r="AO17" s="203"/>
      <c r="AP17" s="30"/>
    </row>
    <row r="18" spans="2:43" ht="13.5" customHeight="1" x14ac:dyDescent="0.3">
      <c r="B18" s="206"/>
      <c r="D18" s="32"/>
      <c r="E18" s="32"/>
      <c r="G18" s="32"/>
      <c r="H18" s="32"/>
      <c r="J18" s="32"/>
      <c r="K18" s="32"/>
      <c r="M18" s="32"/>
      <c r="N18" s="32"/>
      <c r="AO18" s="203"/>
      <c r="AP18" s="30"/>
    </row>
    <row r="19" spans="2:43" ht="13.5" customHeight="1" x14ac:dyDescent="0.3">
      <c r="B19" s="206"/>
      <c r="D19" s="32"/>
      <c r="E19" s="32"/>
      <c r="G19" s="32"/>
      <c r="H19" s="32"/>
      <c r="J19" s="32"/>
      <c r="K19" s="32"/>
      <c r="M19" s="32"/>
      <c r="N19" s="32"/>
      <c r="AO19" s="203"/>
      <c r="AP19" s="30"/>
    </row>
    <row r="20" spans="2:43" ht="13.5" customHeight="1" x14ac:dyDescent="0.3">
      <c r="B20" s="206"/>
      <c r="D20" s="32"/>
      <c r="E20" s="32"/>
      <c r="G20" s="32"/>
      <c r="H20" s="32"/>
      <c r="J20" s="32"/>
      <c r="K20" s="32"/>
      <c r="M20" s="32"/>
      <c r="N20" s="32"/>
      <c r="AO20" s="203"/>
      <c r="AP20" s="30"/>
    </row>
    <row r="21" spans="2:43" ht="13.5" customHeight="1" x14ac:dyDescent="0.3">
      <c r="B21" s="206"/>
      <c r="D21" s="32"/>
      <c r="E21" s="32"/>
      <c r="G21" s="32"/>
      <c r="H21" s="32"/>
      <c r="J21" s="32"/>
      <c r="K21" s="32"/>
      <c r="M21" s="32"/>
      <c r="N21" s="32"/>
      <c r="AO21" s="203"/>
      <c r="AP21" s="30"/>
    </row>
    <row r="22" spans="2:43" ht="13.5" customHeight="1" x14ac:dyDescent="0.3">
      <c r="B22" s="206"/>
      <c r="AO22" s="203"/>
      <c r="AP22" s="30"/>
    </row>
    <row r="23" spans="2:43" ht="13.5" customHeight="1" x14ac:dyDescent="0.3">
      <c r="B23" s="206"/>
      <c r="D23" s="31"/>
      <c r="E23" s="32"/>
      <c r="G23" s="31"/>
      <c r="H23" s="32"/>
      <c r="J23" s="31"/>
      <c r="K23" s="32"/>
      <c r="M23" s="31"/>
      <c r="N23" s="32"/>
      <c r="AO23" s="203"/>
      <c r="AP23" s="30"/>
    </row>
    <row r="24" spans="2:43" ht="13.5" customHeight="1" x14ac:dyDescent="0.3">
      <c r="B24" s="206"/>
      <c r="D24" s="32"/>
      <c r="E24" s="32"/>
      <c r="G24" s="32"/>
      <c r="H24" s="32"/>
      <c r="J24" s="32"/>
      <c r="K24" s="32"/>
      <c r="M24" s="32"/>
      <c r="N24" s="32"/>
      <c r="AO24" s="203"/>
      <c r="AP24" s="30"/>
      <c r="AQ24" s="30"/>
    </row>
    <row r="25" spans="2:43" ht="13.5" customHeight="1" x14ac:dyDescent="0.3">
      <c r="B25" s="206"/>
      <c r="D25" s="32"/>
      <c r="E25" s="32"/>
      <c r="G25" s="32"/>
      <c r="H25" s="32"/>
      <c r="J25" s="32"/>
      <c r="K25" s="32"/>
      <c r="M25" s="32"/>
      <c r="N25" s="32"/>
      <c r="AO25" s="203"/>
    </row>
    <row r="26" spans="2:43" ht="13.5" customHeight="1" x14ac:dyDescent="0.3">
      <c r="B26" s="206"/>
      <c r="D26" s="32"/>
      <c r="E26" s="32"/>
      <c r="G26" s="32"/>
      <c r="H26" s="32"/>
      <c r="J26" s="32"/>
      <c r="K26" s="32"/>
      <c r="M26" s="32"/>
      <c r="N26" s="32"/>
      <c r="AO26" s="203"/>
      <c r="AP26" s="30"/>
      <c r="AQ26" s="30"/>
    </row>
    <row r="27" spans="2:43" ht="13.5" customHeight="1" x14ac:dyDescent="0.3">
      <c r="B27" s="207"/>
      <c r="D27" s="32"/>
      <c r="E27" s="32"/>
      <c r="G27" s="32"/>
      <c r="H27" s="32"/>
      <c r="J27" s="32"/>
      <c r="K27" s="32"/>
      <c r="M27" s="32"/>
      <c r="N27" s="32"/>
      <c r="AO27" s="203"/>
      <c r="AP27" s="30"/>
      <c r="AQ27" s="30"/>
    </row>
    <row r="28" spans="2:43" ht="13.5" customHeight="1" x14ac:dyDescent="0.35">
      <c r="B28" s="33"/>
      <c r="AO28" s="203"/>
      <c r="AP28" s="30"/>
      <c r="AQ28" s="30"/>
    </row>
    <row r="29" spans="2:43" ht="13.5" customHeight="1" x14ac:dyDescent="0.3">
      <c r="B29" s="208" t="s">
        <v>30</v>
      </c>
      <c r="D29" s="190" t="s">
        <v>249</v>
      </c>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203"/>
      <c r="AP29" s="30"/>
      <c r="AQ29" s="30"/>
    </row>
    <row r="30" spans="2:43" ht="13.5" customHeight="1" x14ac:dyDescent="0.3">
      <c r="B30" s="209"/>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203"/>
      <c r="AP30" s="30"/>
      <c r="AQ30" s="30"/>
    </row>
    <row r="31" spans="2:43" ht="13.5" customHeight="1" x14ac:dyDescent="0.3">
      <c r="B31" s="209"/>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203"/>
      <c r="AP31" s="30"/>
      <c r="AQ31" s="30"/>
    </row>
    <row r="32" spans="2:43" ht="13.5" customHeight="1" x14ac:dyDescent="0.3">
      <c r="B32" s="209"/>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204"/>
      <c r="AP32" s="30"/>
      <c r="AQ32" s="30"/>
    </row>
    <row r="33" spans="2:44" ht="43.5" customHeight="1" x14ac:dyDescent="0.3">
      <c r="B33" s="21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3" t="s">
        <v>182</v>
      </c>
      <c r="AP33" s="30"/>
      <c r="AQ33" s="30"/>
    </row>
    <row r="34" spans="2:44" ht="21.75" customHeight="1" x14ac:dyDescent="0.35">
      <c r="B34" s="33"/>
      <c r="AO34" s="194"/>
    </row>
    <row r="35" spans="2:44" ht="13.5" customHeight="1" x14ac:dyDescent="0.3">
      <c r="B35" s="205" t="s">
        <v>31</v>
      </c>
      <c r="D35" s="34"/>
      <c r="E35" s="34"/>
      <c r="F35" s="34"/>
      <c r="G35" s="34"/>
      <c r="H35" s="34"/>
      <c r="M35" s="34"/>
      <c r="N35" s="34"/>
      <c r="O35" s="34"/>
      <c r="P35" s="34"/>
      <c r="Q35" s="34"/>
      <c r="R35" s="34"/>
      <c r="S35" s="34"/>
      <c r="T35" s="34"/>
      <c r="U35" s="34"/>
      <c r="W35" s="217"/>
      <c r="X35" s="217"/>
      <c r="Y35" s="34"/>
      <c r="Z35" s="34"/>
      <c r="AA35" s="34"/>
      <c r="AB35" s="34"/>
      <c r="AC35" s="34"/>
      <c r="AD35" s="31"/>
      <c r="AE35" s="31"/>
      <c r="AO35" s="194"/>
    </row>
    <row r="36" spans="2:44" ht="13.5" customHeight="1" x14ac:dyDescent="0.3">
      <c r="B36" s="215"/>
      <c r="D36" s="34"/>
      <c r="E36" s="34"/>
      <c r="F36" s="34"/>
      <c r="G36" s="34"/>
      <c r="H36" s="34"/>
      <c r="M36" s="34"/>
      <c r="N36" s="34"/>
      <c r="O36" s="34"/>
      <c r="P36" s="34"/>
      <c r="Q36" s="34"/>
      <c r="R36" s="34"/>
      <c r="S36" s="34"/>
      <c r="T36" s="34"/>
      <c r="U36" s="34"/>
      <c r="W36" s="217"/>
      <c r="X36" s="217"/>
      <c r="Y36" s="34"/>
      <c r="Z36" s="34"/>
      <c r="AA36" s="34"/>
      <c r="AB36" s="34"/>
      <c r="AC36" s="34"/>
      <c r="AD36" s="31"/>
      <c r="AE36" s="31"/>
      <c r="AO36" s="194"/>
    </row>
    <row r="37" spans="2:44" ht="13.5" customHeight="1" x14ac:dyDescent="0.3">
      <c r="B37" s="215"/>
      <c r="D37" s="34"/>
      <c r="E37" s="34"/>
      <c r="F37" s="34"/>
      <c r="G37" s="34"/>
      <c r="H37" s="34"/>
      <c r="M37" s="34"/>
      <c r="N37" s="34"/>
      <c r="O37" s="34"/>
      <c r="P37" s="34"/>
      <c r="Q37" s="34"/>
      <c r="R37" s="34"/>
      <c r="S37" s="34"/>
      <c r="T37" s="34"/>
      <c r="U37" s="34"/>
      <c r="W37" s="217"/>
      <c r="X37" s="217"/>
      <c r="Y37" s="34"/>
      <c r="Z37" s="34"/>
      <c r="AA37" s="34"/>
      <c r="AB37" s="34"/>
      <c r="AC37" s="34"/>
      <c r="AD37" s="31"/>
      <c r="AE37" s="31"/>
      <c r="AO37" s="194"/>
    </row>
    <row r="38" spans="2:44" ht="13.5" customHeight="1" x14ac:dyDescent="0.3">
      <c r="B38" s="215"/>
      <c r="D38" s="34"/>
      <c r="E38" s="34"/>
      <c r="F38" s="34"/>
      <c r="G38" s="34"/>
      <c r="H38" s="34"/>
      <c r="M38" s="34"/>
      <c r="N38" s="34"/>
      <c r="O38" s="34"/>
      <c r="P38" s="34"/>
      <c r="Q38" s="34"/>
      <c r="R38" s="34"/>
      <c r="S38" s="34"/>
      <c r="T38" s="34"/>
      <c r="U38" s="34"/>
      <c r="W38" s="217"/>
      <c r="X38" s="217"/>
      <c r="Y38" s="34"/>
      <c r="Z38" s="34"/>
      <c r="AA38" s="34"/>
      <c r="AB38" s="34"/>
      <c r="AC38" s="34"/>
      <c r="AD38" s="31"/>
      <c r="AE38" s="31"/>
      <c r="AO38" s="194"/>
    </row>
    <row r="39" spans="2:44" ht="13.5" customHeight="1" x14ac:dyDescent="0.3">
      <c r="B39" s="215"/>
      <c r="D39" s="34"/>
      <c r="E39" s="34"/>
      <c r="F39" s="34"/>
      <c r="G39" s="34"/>
      <c r="H39" s="34"/>
      <c r="M39" s="34"/>
      <c r="N39" s="34"/>
      <c r="O39" s="34"/>
      <c r="P39" s="34"/>
      <c r="Q39" s="34"/>
      <c r="R39" s="34"/>
      <c r="S39" s="34"/>
      <c r="T39" s="34"/>
      <c r="U39" s="34"/>
      <c r="W39" s="217"/>
      <c r="X39" s="217"/>
      <c r="Y39" s="34"/>
      <c r="Z39" s="34"/>
      <c r="AA39" s="34"/>
      <c r="AB39" s="34"/>
      <c r="AC39" s="34"/>
      <c r="AD39" s="31"/>
      <c r="AE39" s="31"/>
      <c r="AO39" s="194"/>
    </row>
    <row r="40" spans="2:44" ht="13.5" customHeight="1" x14ac:dyDescent="0.3">
      <c r="B40" s="215"/>
      <c r="D40" s="34"/>
      <c r="E40" s="34"/>
      <c r="F40" s="34"/>
      <c r="G40" s="34"/>
      <c r="H40" s="34"/>
      <c r="AO40" s="194"/>
    </row>
    <row r="41" spans="2:44" s="17" customFormat="1" ht="13.5" customHeight="1" x14ac:dyDescent="0.3">
      <c r="B41" s="215"/>
      <c r="D41" s="34"/>
      <c r="E41" s="34"/>
      <c r="F41" s="34"/>
      <c r="G41" s="34"/>
      <c r="H41" s="34"/>
      <c r="J41" s="218"/>
      <c r="K41" s="219"/>
      <c r="M41" s="218"/>
      <c r="N41" s="219"/>
      <c r="AH41" s="21"/>
      <c r="AI41" s="21"/>
      <c r="AJ41" s="21"/>
      <c r="AK41" s="21"/>
      <c r="AL41" s="21"/>
      <c r="AM41" s="21"/>
      <c r="AN41" s="21"/>
      <c r="AO41" s="194"/>
      <c r="AP41" s="21"/>
      <c r="AQ41" s="21"/>
      <c r="AR41" s="21"/>
    </row>
    <row r="42" spans="2:44" s="17" customFormat="1" ht="13.5" customHeight="1" x14ac:dyDescent="0.3">
      <c r="B42" s="215"/>
      <c r="D42" s="34"/>
      <c r="E42" s="34"/>
      <c r="F42" s="34"/>
      <c r="G42" s="34"/>
      <c r="H42" s="34"/>
      <c r="J42" s="219"/>
      <c r="K42" s="219"/>
      <c r="M42" s="219"/>
      <c r="N42" s="219"/>
      <c r="AH42" s="21"/>
      <c r="AI42" s="21"/>
      <c r="AJ42" s="21"/>
      <c r="AK42" s="21"/>
      <c r="AL42" s="21"/>
      <c r="AM42" s="21"/>
      <c r="AN42" s="21"/>
      <c r="AO42" s="194"/>
      <c r="AP42" s="21"/>
      <c r="AQ42" s="21"/>
      <c r="AR42" s="21"/>
    </row>
    <row r="43" spans="2:44" s="17" customFormat="1" ht="13.5" customHeight="1" x14ac:dyDescent="0.3">
      <c r="B43" s="215"/>
      <c r="D43" s="34"/>
      <c r="E43" s="34"/>
      <c r="F43" s="34"/>
      <c r="G43" s="34"/>
      <c r="H43" s="34"/>
      <c r="J43" s="219"/>
      <c r="K43" s="219"/>
      <c r="M43" s="219"/>
      <c r="N43" s="219"/>
      <c r="AH43" s="21"/>
      <c r="AI43" s="21"/>
      <c r="AJ43" s="21"/>
      <c r="AK43" s="21"/>
      <c r="AL43" s="21"/>
      <c r="AM43" s="21"/>
      <c r="AN43" s="21"/>
      <c r="AO43" s="194"/>
      <c r="AP43" s="21"/>
      <c r="AQ43" s="21"/>
    </row>
    <row r="44" spans="2:44" s="17" customFormat="1" ht="13.5" customHeight="1" x14ac:dyDescent="0.3">
      <c r="B44" s="215"/>
      <c r="D44" s="34"/>
      <c r="E44" s="34"/>
      <c r="F44" s="34"/>
      <c r="G44" s="34"/>
      <c r="H44" s="34"/>
      <c r="J44" s="219"/>
      <c r="K44" s="219"/>
      <c r="M44" s="219"/>
      <c r="N44" s="219"/>
      <c r="AH44" s="21"/>
      <c r="AI44" s="21"/>
      <c r="AJ44" s="21"/>
      <c r="AK44" s="21"/>
      <c r="AL44" s="21"/>
      <c r="AM44" s="21"/>
      <c r="AN44" s="21"/>
      <c r="AO44" s="194"/>
      <c r="AP44" s="21"/>
      <c r="AQ44" s="21"/>
    </row>
    <row r="45" spans="2:44" s="17" customFormat="1" ht="13.5" customHeight="1" x14ac:dyDescent="0.3">
      <c r="B45" s="215"/>
      <c r="D45" s="34"/>
      <c r="E45" s="34"/>
      <c r="F45" s="34"/>
      <c r="G45" s="34"/>
      <c r="H45" s="34"/>
      <c r="J45" s="219"/>
      <c r="K45" s="219"/>
      <c r="M45" s="219"/>
      <c r="N45" s="219"/>
      <c r="AH45" s="21"/>
      <c r="AI45" s="21"/>
      <c r="AJ45" s="21"/>
      <c r="AK45" s="21"/>
      <c r="AL45" s="21"/>
      <c r="AM45" s="21"/>
      <c r="AN45" s="21"/>
      <c r="AO45" s="194"/>
      <c r="AP45" s="21"/>
      <c r="AQ45" s="21"/>
    </row>
    <row r="46" spans="2:44" s="17" customFormat="1" ht="13.5" customHeight="1" x14ac:dyDescent="0.3">
      <c r="B46" s="215"/>
      <c r="AH46" s="21"/>
      <c r="AI46" s="21"/>
      <c r="AJ46" s="21"/>
      <c r="AK46" s="21"/>
      <c r="AL46" s="21"/>
      <c r="AM46" s="21"/>
      <c r="AN46" s="21"/>
      <c r="AO46" s="194"/>
    </row>
    <row r="47" spans="2:44" s="17" customFormat="1" ht="13.5" customHeight="1" x14ac:dyDescent="0.3">
      <c r="B47" s="215"/>
      <c r="D47" s="218"/>
      <c r="E47" s="219"/>
      <c r="G47" s="218"/>
      <c r="H47" s="219"/>
      <c r="J47" s="218"/>
      <c r="K47" s="219"/>
      <c r="M47" s="218"/>
      <c r="N47" s="219"/>
      <c r="AH47" s="21"/>
      <c r="AI47" s="21"/>
      <c r="AJ47" s="21"/>
      <c r="AK47" s="21"/>
      <c r="AL47" s="21"/>
      <c r="AM47" s="21"/>
      <c r="AN47" s="21"/>
      <c r="AO47" s="194"/>
    </row>
    <row r="48" spans="2:44" s="17" customFormat="1" ht="13.5" customHeight="1" x14ac:dyDescent="0.3">
      <c r="B48" s="215"/>
      <c r="D48" s="219"/>
      <c r="E48" s="219"/>
      <c r="G48" s="219"/>
      <c r="H48" s="219"/>
      <c r="J48" s="219"/>
      <c r="K48" s="219"/>
      <c r="M48" s="219"/>
      <c r="N48" s="219"/>
      <c r="AH48" s="21"/>
      <c r="AI48" s="21"/>
      <c r="AJ48" s="21"/>
      <c r="AK48" s="21"/>
      <c r="AL48" s="21"/>
      <c r="AM48" s="21"/>
      <c r="AN48" s="21"/>
      <c r="AO48" s="194"/>
    </row>
    <row r="49" spans="2:44" s="17" customFormat="1" ht="13.5" customHeight="1" x14ac:dyDescent="0.3">
      <c r="B49" s="215"/>
      <c r="D49" s="219"/>
      <c r="E49" s="219"/>
      <c r="G49" s="219"/>
      <c r="H49" s="219"/>
      <c r="J49" s="219"/>
      <c r="K49" s="219"/>
      <c r="M49" s="219"/>
      <c r="N49" s="219"/>
      <c r="AH49" s="21"/>
      <c r="AI49" s="21"/>
      <c r="AJ49" s="21"/>
      <c r="AK49" s="21"/>
      <c r="AL49" s="21"/>
      <c r="AM49" s="21"/>
      <c r="AN49" s="21"/>
      <c r="AO49" s="194"/>
    </row>
    <row r="50" spans="2:44" s="17" customFormat="1" ht="13.5" customHeight="1" x14ac:dyDescent="0.3">
      <c r="B50" s="215"/>
      <c r="D50" s="219"/>
      <c r="E50" s="219"/>
      <c r="G50" s="219"/>
      <c r="H50" s="219"/>
      <c r="J50" s="219"/>
      <c r="K50" s="219"/>
      <c r="M50" s="219"/>
      <c r="N50" s="219"/>
      <c r="AH50" s="21"/>
      <c r="AI50" s="21"/>
      <c r="AJ50" s="21"/>
      <c r="AK50" s="21"/>
      <c r="AL50" s="21"/>
      <c r="AM50" s="21"/>
      <c r="AN50" s="21"/>
      <c r="AO50" s="194"/>
    </row>
    <row r="51" spans="2:44" s="17" customFormat="1" ht="13.5" customHeight="1" x14ac:dyDescent="0.3">
      <c r="B51" s="215"/>
      <c r="D51" s="219"/>
      <c r="E51" s="219"/>
      <c r="G51" s="219"/>
      <c r="H51" s="219"/>
      <c r="J51" s="219"/>
      <c r="K51" s="219"/>
      <c r="M51" s="219"/>
      <c r="N51" s="219"/>
      <c r="AH51" s="21"/>
      <c r="AI51" s="21"/>
      <c r="AJ51" s="21"/>
      <c r="AK51" s="21"/>
      <c r="AL51" s="21"/>
      <c r="AM51" s="21"/>
      <c r="AN51" s="21"/>
      <c r="AO51" s="194"/>
    </row>
    <row r="52" spans="2:44" s="17" customFormat="1" ht="13.5" customHeight="1" x14ac:dyDescent="0.3">
      <c r="B52" s="215"/>
      <c r="AH52" s="21"/>
      <c r="AI52" s="21"/>
      <c r="AJ52" s="21"/>
      <c r="AK52" s="21"/>
      <c r="AL52" s="21"/>
      <c r="AM52" s="21"/>
      <c r="AN52" s="21"/>
      <c r="AO52" s="194"/>
    </row>
    <row r="53" spans="2:44" s="17" customFormat="1" ht="13.5" customHeight="1" x14ac:dyDescent="0.3">
      <c r="B53" s="215"/>
      <c r="D53" s="218"/>
      <c r="E53" s="219"/>
      <c r="G53" s="218"/>
      <c r="H53" s="219"/>
      <c r="J53" s="218"/>
      <c r="K53" s="219"/>
      <c r="M53" s="218"/>
      <c r="N53" s="219"/>
      <c r="AH53" s="21"/>
      <c r="AI53" s="21"/>
      <c r="AJ53" s="21"/>
      <c r="AK53" s="21"/>
      <c r="AL53" s="21"/>
      <c r="AM53" s="21"/>
      <c r="AN53" s="21"/>
      <c r="AO53" s="194"/>
    </row>
    <row r="54" spans="2:44" s="17" customFormat="1" ht="13.5" customHeight="1" x14ac:dyDescent="0.3">
      <c r="B54" s="215"/>
      <c r="D54" s="219"/>
      <c r="E54" s="219"/>
      <c r="G54" s="219"/>
      <c r="H54" s="219"/>
      <c r="J54" s="219"/>
      <c r="K54" s="219"/>
      <c r="M54" s="219"/>
      <c r="N54" s="219"/>
      <c r="AH54" s="21"/>
      <c r="AI54" s="21"/>
      <c r="AJ54" s="21"/>
      <c r="AK54" s="21"/>
      <c r="AL54" s="21"/>
      <c r="AM54" s="21"/>
      <c r="AN54" s="21"/>
      <c r="AO54" s="194"/>
    </row>
    <row r="55" spans="2:44" s="17" customFormat="1" ht="13.5" customHeight="1" x14ac:dyDescent="0.3">
      <c r="B55" s="215"/>
      <c r="D55" s="219"/>
      <c r="E55" s="219"/>
      <c r="G55" s="219"/>
      <c r="H55" s="219"/>
      <c r="J55" s="219"/>
      <c r="K55" s="219"/>
      <c r="M55" s="219"/>
      <c r="N55" s="219"/>
      <c r="AH55" s="21"/>
      <c r="AI55" s="21"/>
      <c r="AJ55" s="21"/>
      <c r="AK55" s="21"/>
      <c r="AL55" s="21"/>
      <c r="AM55" s="21"/>
      <c r="AN55" s="21"/>
      <c r="AO55" s="194"/>
    </row>
    <row r="56" spans="2:44" s="17" customFormat="1" ht="13.5" customHeight="1" x14ac:dyDescent="0.3">
      <c r="B56" s="215"/>
      <c r="D56" s="219"/>
      <c r="E56" s="219"/>
      <c r="G56" s="219"/>
      <c r="H56" s="219"/>
      <c r="J56" s="219"/>
      <c r="K56" s="219"/>
      <c r="M56" s="219"/>
      <c r="N56" s="219"/>
      <c r="AH56" s="21"/>
      <c r="AI56" s="21"/>
      <c r="AJ56" s="21"/>
      <c r="AK56" s="21"/>
      <c r="AL56" s="21"/>
      <c r="AM56" s="21"/>
      <c r="AN56" s="21"/>
      <c r="AO56" s="194"/>
    </row>
    <row r="57" spans="2:44" ht="13.5" customHeight="1" x14ac:dyDescent="0.3">
      <c r="B57" s="216"/>
      <c r="D57" s="219"/>
      <c r="E57" s="219"/>
      <c r="G57" s="219"/>
      <c r="H57" s="219"/>
      <c r="J57" s="219"/>
      <c r="K57" s="219"/>
      <c r="M57" s="219"/>
      <c r="N57" s="219"/>
      <c r="AO57" s="194"/>
      <c r="AP57" s="17"/>
      <c r="AQ57" s="17"/>
      <c r="AR57" s="17"/>
    </row>
    <row r="58" spans="2:44" ht="13.5" customHeight="1" x14ac:dyDescent="0.3">
      <c r="AO58" s="194"/>
      <c r="AP58" s="17"/>
      <c r="AQ58" s="17"/>
      <c r="AR58" s="17"/>
    </row>
    <row r="59" spans="2:44" ht="13.5" customHeight="1" x14ac:dyDescent="0.3">
      <c r="AO59" s="194"/>
      <c r="AP59" s="17"/>
      <c r="AQ59" s="17"/>
    </row>
    <row r="60" spans="2:44" ht="13.5" customHeight="1" x14ac:dyDescent="0.3">
      <c r="AO60" s="194"/>
      <c r="AP60" s="17"/>
      <c r="AQ60" s="17"/>
    </row>
    <row r="61" spans="2:44" ht="13.5" customHeight="1" x14ac:dyDescent="0.3">
      <c r="AO61" s="194"/>
      <c r="AP61" s="17"/>
      <c r="AQ61" s="17"/>
    </row>
    <row r="62" spans="2:44" ht="13.5" customHeight="1" x14ac:dyDescent="0.3">
      <c r="AO62" s="194"/>
    </row>
    <row r="63" spans="2:44" ht="13.5" customHeight="1" x14ac:dyDescent="0.3">
      <c r="AO63" s="194"/>
    </row>
    <row r="64" spans="2:44" ht="13.5" customHeight="1" x14ac:dyDescent="0.3">
      <c r="AO64" s="194"/>
    </row>
    <row r="65" spans="1:44" ht="13.5" customHeight="1" x14ac:dyDescent="0.3">
      <c r="AO65" s="194"/>
    </row>
    <row r="66" spans="1:44" ht="13.5" customHeight="1" x14ac:dyDescent="0.3">
      <c r="AO66" s="194"/>
    </row>
    <row r="67" spans="1:44" ht="13.5" customHeight="1" x14ac:dyDescent="0.3">
      <c r="AO67" s="194"/>
    </row>
    <row r="68" spans="1:44" ht="13.5" customHeight="1" x14ac:dyDescent="0.3">
      <c r="AO68" s="194"/>
    </row>
    <row r="69" spans="1:44" ht="13.5" customHeight="1" x14ac:dyDescent="0.3">
      <c r="AO69" s="194"/>
    </row>
    <row r="70" spans="1:44" ht="13.5" customHeight="1" x14ac:dyDescent="0.35">
      <c r="B70" s="18"/>
      <c r="C70" s="19"/>
      <c r="D70" s="220"/>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O70" s="194"/>
    </row>
    <row r="71" spans="1:44" ht="13.5" customHeight="1" x14ac:dyDescent="0.35">
      <c r="B71" s="19"/>
      <c r="C71" s="19"/>
      <c r="D71" s="221"/>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O71" s="194"/>
    </row>
    <row r="72" spans="1:44" ht="13.5" customHeight="1" x14ac:dyDescent="0.35">
      <c r="B72" s="19"/>
      <c r="C72" s="19"/>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O72" s="195"/>
    </row>
    <row r="73" spans="1:44" ht="13.5" customHeight="1" x14ac:dyDescent="0.35">
      <c r="B73" s="19"/>
      <c r="C73" s="19"/>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O73" s="35"/>
    </row>
    <row r="74" spans="1:44" ht="13.5" customHeight="1" x14ac:dyDescent="0.35">
      <c r="B74" s="19"/>
      <c r="C74" s="19"/>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O74" s="35"/>
    </row>
    <row r="75" spans="1:44" ht="47.25" customHeight="1" x14ac:dyDescent="0.35">
      <c r="B75" s="19"/>
      <c r="C75" s="19"/>
      <c r="D75" s="221"/>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O75" s="35"/>
    </row>
    <row r="76" spans="1:44" s="26" customFormat="1" ht="33" customHeight="1" x14ac:dyDescent="0.3">
      <c r="A76" s="24"/>
      <c r="B76" s="200" t="s">
        <v>32</v>
      </c>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196" t="s">
        <v>183</v>
      </c>
      <c r="AP76" s="21"/>
      <c r="AQ76" s="21"/>
      <c r="AR76" s="21"/>
    </row>
    <row r="77" spans="1:44" s="29" customFormat="1" ht="33" customHeight="1" x14ac:dyDescent="0.3">
      <c r="A77" s="27"/>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O77" s="197"/>
      <c r="AP77" s="21"/>
      <c r="AQ77" s="21"/>
      <c r="AR77" s="21"/>
    </row>
    <row r="78" spans="1:44" s="29" customFormat="1" ht="33" customHeight="1" x14ac:dyDescent="0.3">
      <c r="A78" s="27"/>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O78" s="197"/>
      <c r="AP78" s="21"/>
      <c r="AQ78" s="21"/>
      <c r="AR78" s="26"/>
    </row>
    <row r="79" spans="1:44" ht="24" x14ac:dyDescent="0.3">
      <c r="AO79" s="197"/>
      <c r="AR79" s="29"/>
    </row>
    <row r="80" spans="1:44" ht="13.5" customHeight="1" x14ac:dyDescent="0.3">
      <c r="B80" s="205" t="s">
        <v>33</v>
      </c>
      <c r="D80" s="31"/>
      <c r="E80" s="32"/>
      <c r="G80" s="31"/>
      <c r="H80" s="32"/>
      <c r="J80" s="31"/>
      <c r="K80" s="32"/>
      <c r="M80" s="31"/>
      <c r="N80" s="32"/>
      <c r="AO80" s="197"/>
      <c r="AR80" s="29"/>
    </row>
    <row r="81" spans="2:43" ht="24" x14ac:dyDescent="0.3">
      <c r="B81" s="206"/>
      <c r="D81" s="32"/>
      <c r="E81" s="32"/>
      <c r="G81" s="32"/>
      <c r="H81" s="32"/>
      <c r="J81" s="32"/>
      <c r="K81" s="32"/>
      <c r="M81" s="32"/>
      <c r="N81" s="32"/>
      <c r="AO81" s="197"/>
      <c r="AP81" s="26"/>
      <c r="AQ81" s="26"/>
    </row>
    <row r="82" spans="2:43" ht="24" x14ac:dyDescent="0.3">
      <c r="B82" s="206"/>
      <c r="D82" s="32"/>
      <c r="E82" s="32"/>
      <c r="G82" s="32"/>
      <c r="H82" s="32"/>
      <c r="J82" s="32"/>
      <c r="K82" s="32"/>
      <c r="M82" s="32"/>
      <c r="N82" s="32"/>
      <c r="AO82" s="197"/>
      <c r="AP82" s="29"/>
      <c r="AQ82" s="29"/>
    </row>
    <row r="83" spans="2:43" ht="24" x14ac:dyDescent="0.3">
      <c r="B83" s="206"/>
      <c r="D83" s="32"/>
      <c r="E83" s="32"/>
      <c r="G83" s="32"/>
      <c r="H83" s="32"/>
      <c r="J83" s="32"/>
      <c r="K83" s="32"/>
      <c r="M83" s="32"/>
      <c r="N83" s="32"/>
      <c r="AO83" s="197"/>
      <c r="AP83" s="29"/>
      <c r="AQ83" s="29"/>
    </row>
    <row r="84" spans="2:43" ht="15.75" customHeight="1" x14ac:dyDescent="0.3">
      <c r="B84" s="206"/>
      <c r="D84" s="32"/>
      <c r="E84" s="32"/>
      <c r="G84" s="32"/>
      <c r="H84" s="32"/>
      <c r="J84" s="32"/>
      <c r="K84" s="32"/>
      <c r="M84" s="32"/>
      <c r="N84" s="32"/>
      <c r="AO84" s="197"/>
    </row>
    <row r="85" spans="2:43" ht="15.75" customHeight="1" x14ac:dyDescent="0.3">
      <c r="B85" s="206"/>
      <c r="AO85" s="197"/>
    </row>
    <row r="86" spans="2:43" ht="15.75" customHeight="1" x14ac:dyDescent="0.3">
      <c r="B86" s="206"/>
      <c r="D86" s="31"/>
      <c r="E86" s="32"/>
      <c r="G86" s="31"/>
      <c r="H86" s="32"/>
      <c r="J86" s="31"/>
      <c r="K86" s="32"/>
      <c r="M86" s="31"/>
      <c r="N86" s="32"/>
      <c r="AO86" s="197"/>
    </row>
    <row r="87" spans="2:43" ht="15.75" customHeight="1" x14ac:dyDescent="0.3">
      <c r="B87" s="206"/>
      <c r="D87" s="32"/>
      <c r="E87" s="32"/>
      <c r="G87" s="32"/>
      <c r="H87" s="32"/>
      <c r="J87" s="32"/>
      <c r="K87" s="32"/>
      <c r="M87" s="32"/>
      <c r="N87" s="32"/>
      <c r="AO87" s="197"/>
    </row>
    <row r="88" spans="2:43" ht="15.75" customHeight="1" x14ac:dyDescent="0.3">
      <c r="B88" s="206"/>
      <c r="D88" s="32"/>
      <c r="E88" s="32"/>
      <c r="G88" s="32"/>
      <c r="H88" s="32"/>
      <c r="J88" s="32"/>
      <c r="K88" s="32"/>
      <c r="M88" s="32"/>
      <c r="N88" s="32"/>
      <c r="AO88" s="197"/>
    </row>
    <row r="89" spans="2:43" ht="18.75" customHeight="1" x14ac:dyDescent="0.3">
      <c r="B89" s="206"/>
      <c r="D89" s="32"/>
      <c r="E89" s="32"/>
      <c r="G89" s="32"/>
      <c r="H89" s="32"/>
      <c r="J89" s="32"/>
      <c r="K89" s="32"/>
      <c r="M89" s="32"/>
      <c r="N89" s="32"/>
      <c r="AO89" s="197"/>
    </row>
    <row r="90" spans="2:43" ht="18.75" customHeight="1" x14ac:dyDescent="0.3">
      <c r="B90" s="207"/>
      <c r="D90" s="32"/>
      <c r="E90" s="32"/>
      <c r="G90" s="32"/>
      <c r="H90" s="32"/>
      <c r="J90" s="32"/>
      <c r="K90" s="32"/>
      <c r="M90" s="32"/>
      <c r="N90" s="32"/>
      <c r="AO90" s="197"/>
    </row>
    <row r="91" spans="2:43" ht="21" x14ac:dyDescent="0.35">
      <c r="B91" s="33"/>
      <c r="AO91" s="197"/>
    </row>
    <row r="92" spans="2:43" ht="13.5" customHeight="1" x14ac:dyDescent="0.3">
      <c r="B92" s="208" t="s">
        <v>34</v>
      </c>
      <c r="D92" s="190" t="s">
        <v>250</v>
      </c>
      <c r="E92" s="190"/>
      <c r="F92" s="190"/>
      <c r="G92" s="190"/>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98"/>
    </row>
    <row r="93" spans="2:43" ht="18.75" customHeight="1" x14ac:dyDescent="0.3">
      <c r="B93" s="209"/>
      <c r="D93" s="190"/>
      <c r="E93" s="190"/>
      <c r="F93" s="190"/>
      <c r="G93" s="190"/>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36"/>
    </row>
    <row r="94" spans="2:43" ht="18.75" customHeight="1" x14ac:dyDescent="0.3">
      <c r="B94" s="209"/>
      <c r="D94" s="190"/>
      <c r="E94" s="190"/>
      <c r="F94" s="190"/>
      <c r="G94" s="190"/>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c r="AH94" s="190"/>
      <c r="AI94" s="190"/>
      <c r="AJ94" s="190"/>
      <c r="AK94" s="190"/>
      <c r="AL94" s="190"/>
      <c r="AM94" s="190"/>
      <c r="AN94" s="190"/>
      <c r="AO94" s="36"/>
    </row>
    <row r="95" spans="2:43" ht="21.75" customHeight="1" x14ac:dyDescent="0.4">
      <c r="B95" s="209"/>
      <c r="D95" s="190"/>
      <c r="E95" s="190"/>
      <c r="F95" s="190"/>
      <c r="G95" s="190"/>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c r="AH95" s="190"/>
      <c r="AI95" s="190"/>
      <c r="AJ95" s="190"/>
      <c r="AK95" s="190"/>
      <c r="AL95" s="190"/>
      <c r="AM95" s="190"/>
      <c r="AN95" s="190"/>
    </row>
    <row r="96" spans="2:43" ht="21.75" customHeight="1" x14ac:dyDescent="0.4">
      <c r="B96" s="210"/>
      <c r="D96" s="190"/>
      <c r="E96" s="190"/>
      <c r="F96" s="190"/>
      <c r="G96" s="190"/>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c r="AH96" s="190"/>
      <c r="AI96" s="190"/>
      <c r="AJ96" s="190"/>
      <c r="AK96" s="190"/>
      <c r="AL96" s="190"/>
      <c r="AM96" s="190"/>
      <c r="AN96" s="190"/>
    </row>
    <row r="97" spans="2:44" ht="21.75" customHeight="1" x14ac:dyDescent="0.4">
      <c r="B97" s="33"/>
    </row>
    <row r="98" spans="2:44" ht="13.5" customHeight="1" x14ac:dyDescent="0.4">
      <c r="B98" s="205" t="s">
        <v>35</v>
      </c>
      <c r="D98" s="34"/>
      <c r="E98" s="34"/>
      <c r="F98" s="34"/>
      <c r="G98" s="34"/>
      <c r="H98" s="34"/>
      <c r="M98" s="34"/>
      <c r="N98" s="34"/>
      <c r="O98" s="34"/>
      <c r="P98" s="34"/>
      <c r="Q98" s="34"/>
      <c r="R98" s="34"/>
      <c r="S98" s="34"/>
      <c r="T98" s="34"/>
      <c r="U98" s="34"/>
      <c r="W98" s="217"/>
      <c r="X98" s="217"/>
      <c r="Y98" s="34"/>
      <c r="Z98" s="34"/>
      <c r="AA98" s="34"/>
      <c r="AB98" s="34"/>
      <c r="AC98" s="34"/>
      <c r="AD98" s="31"/>
      <c r="AE98" s="31"/>
    </row>
    <row r="99" spans="2:44" x14ac:dyDescent="0.4">
      <c r="B99" s="215"/>
      <c r="D99" s="34"/>
      <c r="E99" s="34"/>
      <c r="F99" s="34"/>
      <c r="G99" s="34"/>
      <c r="H99" s="34"/>
      <c r="M99" s="34"/>
      <c r="N99" s="34"/>
      <c r="O99" s="34"/>
      <c r="P99" s="34"/>
      <c r="Q99" s="34"/>
      <c r="R99" s="34"/>
      <c r="S99" s="34"/>
      <c r="T99" s="34"/>
      <c r="U99" s="34"/>
      <c r="W99" s="217"/>
      <c r="X99" s="217"/>
      <c r="Y99" s="34"/>
      <c r="Z99" s="34"/>
      <c r="AA99" s="34"/>
      <c r="AB99" s="34"/>
      <c r="AC99" s="34"/>
      <c r="AD99" s="31"/>
      <c r="AE99" s="31"/>
    </row>
    <row r="100" spans="2:44" x14ac:dyDescent="0.4">
      <c r="B100" s="215"/>
      <c r="D100" s="34"/>
      <c r="E100" s="34"/>
      <c r="F100" s="34"/>
      <c r="G100" s="34"/>
      <c r="H100" s="34"/>
      <c r="M100" s="34"/>
      <c r="N100" s="34"/>
      <c r="O100" s="34"/>
      <c r="P100" s="34"/>
      <c r="Q100" s="34"/>
      <c r="R100" s="34"/>
      <c r="S100" s="34"/>
      <c r="T100" s="34"/>
      <c r="U100" s="34"/>
      <c r="W100" s="217"/>
      <c r="X100" s="217"/>
      <c r="Y100" s="34"/>
      <c r="Z100" s="34"/>
      <c r="AA100" s="34"/>
      <c r="AB100" s="34"/>
      <c r="AC100" s="34"/>
      <c r="AD100" s="31"/>
      <c r="AE100" s="31"/>
    </row>
    <row r="101" spans="2:44" x14ac:dyDescent="0.4">
      <c r="B101" s="215"/>
      <c r="D101" s="34"/>
      <c r="E101" s="34"/>
      <c r="F101" s="34"/>
      <c r="G101" s="34"/>
      <c r="H101" s="34"/>
      <c r="M101" s="34"/>
      <c r="N101" s="34"/>
      <c r="O101" s="34"/>
      <c r="P101" s="34"/>
      <c r="Q101" s="34"/>
      <c r="R101" s="34"/>
      <c r="S101" s="34"/>
      <c r="T101" s="34"/>
      <c r="U101" s="34"/>
      <c r="W101" s="217"/>
      <c r="X101" s="217"/>
      <c r="Y101" s="34"/>
      <c r="Z101" s="34"/>
      <c r="AA101" s="34"/>
      <c r="AB101" s="34"/>
      <c r="AC101" s="34"/>
      <c r="AD101" s="31"/>
      <c r="AE101" s="31"/>
    </row>
    <row r="102" spans="2:44" x14ac:dyDescent="0.4">
      <c r="B102" s="215"/>
      <c r="D102" s="34"/>
      <c r="E102" s="34"/>
      <c r="F102" s="34"/>
      <c r="G102" s="34"/>
      <c r="H102" s="34"/>
      <c r="M102" s="34"/>
      <c r="N102" s="34"/>
      <c r="O102" s="34"/>
      <c r="P102" s="34"/>
      <c r="Q102" s="34"/>
      <c r="R102" s="34"/>
      <c r="S102" s="34"/>
      <c r="T102" s="34"/>
      <c r="U102" s="34"/>
      <c r="W102" s="217"/>
      <c r="X102" s="217"/>
      <c r="Y102" s="34"/>
      <c r="Z102" s="34"/>
      <c r="AA102" s="34"/>
      <c r="AB102" s="34"/>
      <c r="AC102" s="34"/>
      <c r="AD102" s="31"/>
      <c r="AE102" s="31"/>
    </row>
    <row r="103" spans="2:44" x14ac:dyDescent="0.4">
      <c r="B103" s="215"/>
      <c r="D103" s="34"/>
      <c r="E103" s="34"/>
      <c r="F103" s="34"/>
      <c r="G103" s="34"/>
      <c r="H103" s="34"/>
    </row>
    <row r="104" spans="2:44" x14ac:dyDescent="0.4">
      <c r="B104" s="215"/>
      <c r="D104" s="34"/>
      <c r="E104" s="34"/>
      <c r="F104" s="34"/>
      <c r="G104" s="34"/>
      <c r="H104" s="34"/>
      <c r="J104" s="218"/>
      <c r="K104" s="219"/>
      <c r="M104" s="218"/>
      <c r="N104" s="219"/>
    </row>
    <row r="105" spans="2:44" x14ac:dyDescent="0.4">
      <c r="B105" s="215"/>
      <c r="D105" s="34"/>
      <c r="E105" s="34"/>
      <c r="F105" s="34"/>
      <c r="G105" s="34"/>
      <c r="H105" s="34"/>
      <c r="J105" s="219"/>
      <c r="K105" s="219"/>
      <c r="M105" s="219"/>
      <c r="N105" s="219"/>
    </row>
    <row r="106" spans="2:44" x14ac:dyDescent="0.4">
      <c r="B106" s="215"/>
      <c r="D106" s="34"/>
      <c r="E106" s="34"/>
      <c r="F106" s="34"/>
      <c r="G106" s="34"/>
      <c r="H106" s="34"/>
      <c r="J106" s="219"/>
      <c r="K106" s="219"/>
      <c r="M106" s="219"/>
      <c r="N106" s="219"/>
    </row>
    <row r="107" spans="2:44" s="17" customFormat="1" x14ac:dyDescent="0.4">
      <c r="B107" s="215"/>
      <c r="D107" s="34"/>
      <c r="E107" s="34"/>
      <c r="F107" s="34"/>
      <c r="G107" s="34"/>
      <c r="H107" s="34"/>
      <c r="J107" s="219"/>
      <c r="K107" s="219"/>
      <c r="M107" s="219"/>
      <c r="N107" s="219"/>
      <c r="AH107" s="21"/>
      <c r="AI107" s="21"/>
      <c r="AJ107" s="21"/>
      <c r="AK107" s="21"/>
      <c r="AL107" s="21"/>
      <c r="AM107" s="21"/>
      <c r="AN107" s="21"/>
      <c r="AO107" s="22"/>
      <c r="AP107" s="21"/>
      <c r="AQ107" s="21"/>
      <c r="AR107" s="21"/>
    </row>
    <row r="108" spans="2:44" s="17" customFormat="1" x14ac:dyDescent="0.4">
      <c r="B108" s="215"/>
      <c r="D108" s="34"/>
      <c r="E108" s="34"/>
      <c r="F108" s="34"/>
      <c r="G108" s="34"/>
      <c r="H108" s="34"/>
      <c r="J108" s="219"/>
      <c r="K108" s="219"/>
      <c r="M108" s="219"/>
      <c r="N108" s="219"/>
      <c r="AH108" s="21"/>
      <c r="AI108" s="21"/>
      <c r="AJ108" s="21"/>
      <c r="AK108" s="21"/>
      <c r="AL108" s="21"/>
      <c r="AM108" s="21"/>
      <c r="AN108" s="21"/>
      <c r="AO108" s="22"/>
      <c r="AP108" s="21"/>
      <c r="AQ108" s="21"/>
      <c r="AR108" s="21"/>
    </row>
    <row r="109" spans="2:44" s="17" customFormat="1" x14ac:dyDescent="0.4">
      <c r="B109" s="215"/>
      <c r="AH109" s="21"/>
      <c r="AI109" s="21"/>
      <c r="AJ109" s="21"/>
      <c r="AK109" s="21"/>
      <c r="AL109" s="21"/>
      <c r="AM109" s="21"/>
      <c r="AN109" s="21"/>
      <c r="AO109" s="22"/>
      <c r="AP109" s="21"/>
      <c r="AQ109" s="21"/>
    </row>
    <row r="110" spans="2:44" s="17" customFormat="1" x14ac:dyDescent="0.4">
      <c r="B110" s="215"/>
      <c r="D110" s="218"/>
      <c r="E110" s="219"/>
      <c r="G110" s="218"/>
      <c r="H110" s="219"/>
      <c r="J110" s="218"/>
      <c r="K110" s="219"/>
      <c r="M110" s="218"/>
      <c r="N110" s="219"/>
      <c r="AH110" s="21"/>
      <c r="AI110" s="21"/>
      <c r="AJ110" s="21"/>
      <c r="AK110" s="21"/>
      <c r="AL110" s="21"/>
      <c r="AM110" s="21"/>
      <c r="AN110" s="21"/>
      <c r="AO110" s="22"/>
      <c r="AP110" s="21"/>
      <c r="AQ110" s="21"/>
    </row>
    <row r="111" spans="2:44" s="17" customFormat="1" x14ac:dyDescent="0.4">
      <c r="B111" s="215"/>
      <c r="D111" s="219"/>
      <c r="E111" s="219"/>
      <c r="G111" s="219"/>
      <c r="H111" s="219"/>
      <c r="J111" s="219"/>
      <c r="K111" s="219"/>
      <c r="M111" s="219"/>
      <c r="N111" s="219"/>
      <c r="AH111" s="21"/>
      <c r="AI111" s="21"/>
      <c r="AJ111" s="21"/>
      <c r="AK111" s="21"/>
      <c r="AL111" s="21"/>
      <c r="AM111" s="21"/>
      <c r="AN111" s="21"/>
      <c r="AO111" s="22"/>
      <c r="AP111" s="21"/>
      <c r="AQ111" s="21"/>
    </row>
    <row r="112" spans="2:44" s="17" customFormat="1" ht="18.75" x14ac:dyDescent="0.3">
      <c r="B112" s="215"/>
      <c r="D112" s="219"/>
      <c r="E112" s="219"/>
      <c r="G112" s="219"/>
      <c r="H112" s="219"/>
      <c r="J112" s="219"/>
      <c r="K112" s="219"/>
      <c r="M112" s="219"/>
      <c r="N112" s="219"/>
      <c r="AH112" s="21"/>
      <c r="AI112" s="21"/>
      <c r="AJ112" s="21"/>
      <c r="AK112" s="21"/>
      <c r="AL112" s="21"/>
      <c r="AM112" s="21"/>
      <c r="AN112" s="21"/>
      <c r="AO112" s="23"/>
    </row>
    <row r="113" spans="2:44" s="17" customFormat="1" ht="18.75" x14ac:dyDescent="0.3">
      <c r="B113" s="215"/>
      <c r="D113" s="219"/>
      <c r="E113" s="219"/>
      <c r="G113" s="219"/>
      <c r="H113" s="219"/>
      <c r="J113" s="219"/>
      <c r="K113" s="219"/>
      <c r="M113" s="219"/>
      <c r="N113" s="219"/>
      <c r="AH113" s="21"/>
      <c r="AI113" s="21"/>
      <c r="AJ113" s="21"/>
      <c r="AK113" s="21"/>
      <c r="AL113" s="21"/>
      <c r="AM113" s="21"/>
      <c r="AN113" s="21"/>
      <c r="AO113" s="23"/>
    </row>
    <row r="114" spans="2:44" s="17" customFormat="1" ht="18.75" x14ac:dyDescent="0.3">
      <c r="B114" s="215"/>
      <c r="D114" s="219"/>
      <c r="E114" s="219"/>
      <c r="G114" s="219"/>
      <c r="H114" s="219"/>
      <c r="J114" s="219"/>
      <c r="K114" s="219"/>
      <c r="M114" s="219"/>
      <c r="N114" s="219"/>
      <c r="AH114" s="21"/>
      <c r="AI114" s="21"/>
      <c r="AJ114" s="21"/>
      <c r="AK114" s="21"/>
      <c r="AL114" s="21"/>
      <c r="AM114" s="21"/>
      <c r="AN114" s="21"/>
      <c r="AO114" s="23"/>
    </row>
    <row r="115" spans="2:44" s="17" customFormat="1" ht="18.75" x14ac:dyDescent="0.3">
      <c r="B115" s="215"/>
      <c r="AH115" s="21"/>
      <c r="AI115" s="21"/>
      <c r="AJ115" s="21"/>
      <c r="AK115" s="21"/>
      <c r="AL115" s="21"/>
      <c r="AM115" s="21"/>
      <c r="AN115" s="21"/>
      <c r="AO115" s="23"/>
    </row>
    <row r="116" spans="2:44" s="17" customFormat="1" ht="18.75" x14ac:dyDescent="0.3">
      <c r="B116" s="215"/>
      <c r="D116" s="218"/>
      <c r="E116" s="219"/>
      <c r="G116" s="218"/>
      <c r="H116" s="219"/>
      <c r="J116" s="218"/>
      <c r="K116" s="219"/>
      <c r="M116" s="218"/>
      <c r="N116" s="219"/>
      <c r="AH116" s="21"/>
      <c r="AI116" s="21"/>
      <c r="AJ116" s="21"/>
      <c r="AK116" s="21"/>
      <c r="AL116" s="21"/>
      <c r="AM116" s="21"/>
      <c r="AN116" s="21"/>
      <c r="AO116" s="23"/>
    </row>
    <row r="117" spans="2:44" s="17" customFormat="1" ht="18.75" x14ac:dyDescent="0.3">
      <c r="B117" s="215"/>
      <c r="D117" s="219"/>
      <c r="E117" s="219"/>
      <c r="G117" s="219"/>
      <c r="H117" s="219"/>
      <c r="J117" s="219"/>
      <c r="K117" s="219"/>
      <c r="M117" s="219"/>
      <c r="N117" s="219"/>
      <c r="AH117" s="21"/>
      <c r="AI117" s="21"/>
      <c r="AJ117" s="21"/>
      <c r="AK117" s="21"/>
      <c r="AL117" s="21"/>
      <c r="AM117" s="21"/>
      <c r="AN117" s="21"/>
      <c r="AO117" s="23"/>
    </row>
    <row r="118" spans="2:44" s="17" customFormat="1" ht="18.75" x14ac:dyDescent="0.3">
      <c r="B118" s="215"/>
      <c r="D118" s="219"/>
      <c r="E118" s="219"/>
      <c r="G118" s="219"/>
      <c r="H118" s="219"/>
      <c r="J118" s="219"/>
      <c r="K118" s="219"/>
      <c r="M118" s="219"/>
      <c r="N118" s="219"/>
      <c r="AH118" s="21"/>
      <c r="AI118" s="21"/>
      <c r="AJ118" s="21"/>
      <c r="AK118" s="21"/>
      <c r="AL118" s="21"/>
      <c r="AM118" s="21"/>
      <c r="AN118" s="21"/>
      <c r="AO118" s="23"/>
    </row>
    <row r="119" spans="2:44" s="17" customFormat="1" ht="18.75" x14ac:dyDescent="0.3">
      <c r="B119" s="215"/>
      <c r="D119" s="219"/>
      <c r="E119" s="219"/>
      <c r="G119" s="219"/>
      <c r="H119" s="219"/>
      <c r="J119" s="219"/>
      <c r="K119" s="219"/>
      <c r="M119" s="219"/>
      <c r="N119" s="219"/>
      <c r="AH119" s="21"/>
      <c r="AI119" s="21"/>
      <c r="AJ119" s="21"/>
      <c r="AK119" s="21"/>
      <c r="AL119" s="21"/>
      <c r="AM119" s="21"/>
      <c r="AN119" s="21"/>
      <c r="AO119" s="23"/>
    </row>
    <row r="120" spans="2:44" s="17" customFormat="1" ht="18.75" x14ac:dyDescent="0.3">
      <c r="B120" s="216"/>
      <c r="D120" s="219"/>
      <c r="E120" s="219"/>
      <c r="G120" s="219"/>
      <c r="H120" s="219"/>
      <c r="J120" s="219"/>
      <c r="K120" s="219"/>
      <c r="M120" s="219"/>
      <c r="N120" s="219"/>
      <c r="AH120" s="21"/>
      <c r="AI120" s="21"/>
      <c r="AJ120" s="21"/>
      <c r="AK120" s="21"/>
      <c r="AL120" s="21"/>
      <c r="AM120" s="21"/>
      <c r="AN120" s="21"/>
      <c r="AO120" s="23"/>
    </row>
    <row r="121" spans="2:44" ht="18.75" x14ac:dyDescent="0.3">
      <c r="AO121" s="23"/>
      <c r="AP121" s="17"/>
      <c r="AQ121" s="17"/>
      <c r="AR121" s="17"/>
    </row>
    <row r="122" spans="2:44" ht="18.75" x14ac:dyDescent="0.3">
      <c r="AO122" s="23"/>
      <c r="AP122" s="17"/>
      <c r="AQ122" s="17"/>
      <c r="AR122" s="17"/>
    </row>
    <row r="123" spans="2:44" ht="18.75" x14ac:dyDescent="0.3">
      <c r="AO123" s="23"/>
      <c r="AP123" s="17"/>
      <c r="AQ123" s="17"/>
    </row>
    <row r="124" spans="2:44" ht="18.75" x14ac:dyDescent="0.3">
      <c r="AO124" s="23"/>
      <c r="AP124" s="17"/>
      <c r="AQ124" s="17"/>
    </row>
    <row r="127" spans="2:44" ht="49.5" customHeight="1" x14ac:dyDescent="0.4">
      <c r="B127" s="200" t="s">
        <v>36</v>
      </c>
      <c r="C127" s="201"/>
      <c r="D127" s="201"/>
      <c r="E127" s="201"/>
      <c r="F127" s="201"/>
      <c r="G127" s="201"/>
      <c r="H127" s="201"/>
      <c r="I127" s="201"/>
      <c r="J127" s="201"/>
      <c r="K127" s="201"/>
      <c r="L127" s="201"/>
      <c r="M127" s="201"/>
      <c r="N127" s="201"/>
      <c r="O127" s="201"/>
      <c r="P127" s="201"/>
      <c r="Q127" s="201"/>
      <c r="R127" s="201"/>
      <c r="S127" s="201"/>
      <c r="T127" s="201"/>
      <c r="U127" s="201"/>
      <c r="V127" s="201"/>
      <c r="W127" s="201"/>
      <c r="X127" s="201"/>
      <c r="Y127" s="201"/>
      <c r="Z127" s="201"/>
      <c r="AA127" s="201"/>
      <c r="AB127" s="201"/>
      <c r="AC127" s="201"/>
      <c r="AD127" s="201"/>
      <c r="AE127" s="201"/>
      <c r="AF127" s="201"/>
      <c r="AG127" s="201"/>
      <c r="AH127" s="201"/>
      <c r="AI127" s="201"/>
      <c r="AJ127" s="201"/>
      <c r="AK127" s="201"/>
      <c r="AL127" s="201"/>
      <c r="AM127" s="201"/>
      <c r="AN127" s="201"/>
    </row>
    <row r="128" spans="2:44" ht="30.75" customHeight="1" x14ac:dyDescent="0.4">
      <c r="B128" s="222" t="s">
        <v>37</v>
      </c>
      <c r="C128" s="223"/>
      <c r="D128" s="223"/>
      <c r="E128" s="223"/>
      <c r="F128" s="223"/>
      <c r="G128" s="223"/>
      <c r="H128" s="223"/>
      <c r="I128" s="223"/>
      <c r="J128" s="223"/>
      <c r="K128" s="223"/>
      <c r="L128" s="223"/>
      <c r="M128" s="223"/>
      <c r="N128" s="223"/>
      <c r="O128" s="223"/>
      <c r="P128" s="223"/>
      <c r="Q128" s="223"/>
      <c r="R128" s="223"/>
      <c r="S128" s="223"/>
      <c r="T128" s="223"/>
      <c r="U128" s="223"/>
      <c r="V128" s="223"/>
      <c r="W128" s="223"/>
      <c r="X128" s="223"/>
      <c r="Y128" s="223"/>
      <c r="Z128" s="223"/>
      <c r="AA128" s="223"/>
      <c r="AB128" s="223"/>
      <c r="AC128" s="223"/>
      <c r="AD128" s="223"/>
      <c r="AE128" s="223"/>
      <c r="AF128" s="223"/>
      <c r="AG128" s="223"/>
      <c r="AH128" s="223"/>
      <c r="AI128" s="223"/>
      <c r="AJ128" s="224"/>
      <c r="AK128" s="224"/>
      <c r="AL128" s="224"/>
      <c r="AM128" s="224"/>
      <c r="AN128" s="225"/>
    </row>
    <row r="129" spans="2:40" x14ac:dyDescent="0.4">
      <c r="B129" s="226" t="s">
        <v>251</v>
      </c>
      <c r="C129" s="227"/>
      <c r="D129" s="227"/>
      <c r="E129" s="227"/>
      <c r="F129" s="227"/>
      <c r="G129" s="227"/>
      <c r="H129" s="227"/>
      <c r="I129" s="227"/>
      <c r="J129" s="227"/>
      <c r="K129" s="227"/>
      <c r="L129" s="227"/>
      <c r="M129" s="227"/>
      <c r="N129" s="227"/>
      <c r="O129" s="227"/>
      <c r="P129" s="227"/>
      <c r="Q129" s="227"/>
      <c r="R129" s="227"/>
      <c r="S129" s="227"/>
      <c r="T129" s="227"/>
      <c r="U129" s="227"/>
      <c r="V129" s="227"/>
      <c r="W129" s="227"/>
      <c r="X129" s="227"/>
      <c r="Y129" s="227"/>
      <c r="Z129" s="227"/>
      <c r="AA129" s="227"/>
      <c r="AB129" s="227"/>
      <c r="AC129" s="227"/>
      <c r="AD129" s="227"/>
      <c r="AE129" s="227"/>
      <c r="AF129" s="227"/>
      <c r="AG129" s="227"/>
      <c r="AH129" s="227"/>
      <c r="AI129" s="227"/>
      <c r="AJ129" s="228"/>
      <c r="AK129" s="228"/>
      <c r="AL129" s="228"/>
      <c r="AM129" s="228"/>
      <c r="AN129" s="229"/>
    </row>
    <row r="130" spans="2:40" x14ac:dyDescent="0.4">
      <c r="B130" s="230"/>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2"/>
    </row>
    <row r="131" spans="2:40" x14ac:dyDescent="0.4">
      <c r="B131" s="230"/>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232"/>
    </row>
    <row r="132" spans="2:40" x14ac:dyDescent="0.4">
      <c r="B132" s="230"/>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232"/>
    </row>
    <row r="133" spans="2:40" x14ac:dyDescent="0.4">
      <c r="B133" s="230"/>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231"/>
      <c r="AL133" s="231"/>
      <c r="AM133" s="231"/>
      <c r="AN133" s="232"/>
    </row>
    <row r="134" spans="2:40" x14ac:dyDescent="0.4">
      <c r="B134" s="233"/>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5"/>
      <c r="AK134" s="235"/>
      <c r="AL134" s="235"/>
      <c r="AM134" s="235"/>
      <c r="AN134" s="236"/>
    </row>
  </sheetData>
  <mergeCells count="52">
    <mergeCell ref="B127:AN127"/>
    <mergeCell ref="B128:AN128"/>
    <mergeCell ref="B129:AN134"/>
    <mergeCell ref="B98:B120"/>
    <mergeCell ref="W98:X102"/>
    <mergeCell ref="J104:K108"/>
    <mergeCell ref="M104:N108"/>
    <mergeCell ref="D110:E114"/>
    <mergeCell ref="G110:H114"/>
    <mergeCell ref="J110:K114"/>
    <mergeCell ref="M110:N114"/>
    <mergeCell ref="D116:E120"/>
    <mergeCell ref="G116:H120"/>
    <mergeCell ref="D70:AG75"/>
    <mergeCell ref="B76:AN76"/>
    <mergeCell ref="B80:B90"/>
    <mergeCell ref="B92:B96"/>
    <mergeCell ref="J116:K120"/>
    <mergeCell ref="M116:N120"/>
    <mergeCell ref="B35:B57"/>
    <mergeCell ref="W35:X39"/>
    <mergeCell ref="J41:K45"/>
    <mergeCell ref="M41:N45"/>
    <mergeCell ref="D47:E51"/>
    <mergeCell ref="G47:H51"/>
    <mergeCell ref="J47:K51"/>
    <mergeCell ref="M47:N51"/>
    <mergeCell ref="D53:E57"/>
    <mergeCell ref="G53:H57"/>
    <mergeCell ref="J53:K57"/>
    <mergeCell ref="M53:N57"/>
    <mergeCell ref="A2:AN2"/>
    <mergeCell ref="B4:AN4"/>
    <mergeCell ref="B6:AN6"/>
    <mergeCell ref="B7:H7"/>
    <mergeCell ref="I7:AN7"/>
    <mergeCell ref="D29:AN33"/>
    <mergeCell ref="D92:AN96"/>
    <mergeCell ref="B8:H8"/>
    <mergeCell ref="I8:AN8"/>
    <mergeCell ref="AO33:AO72"/>
    <mergeCell ref="AO76:AO92"/>
    <mergeCell ref="B9:H9"/>
    <mergeCell ref="I9:AN9"/>
    <mergeCell ref="B10:H10"/>
    <mergeCell ref="I10:AN10"/>
    <mergeCell ref="B11:H11"/>
    <mergeCell ref="I11:AN11"/>
    <mergeCell ref="B13:AN13"/>
    <mergeCell ref="AO13:AO32"/>
    <mergeCell ref="B17:B27"/>
    <mergeCell ref="B29:B33"/>
  </mergeCells>
  <printOptions horizontalCentered="1"/>
  <pageMargins left="0.25" right="0.25" top="0.75" bottom="0.75" header="0.3" footer="0.3"/>
  <pageSetup scale="30" fitToHeight="0" orientation="landscape" r:id="rId1"/>
  <rowBreaks count="1" manualBreakCount="1">
    <brk id="75"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A5089"/>
    <outlinePr summaryBelow="0" summaryRight="0"/>
    <pageSetUpPr autoPageBreaks="0" fitToPage="1"/>
  </sheetPr>
  <dimension ref="A1:L28"/>
  <sheetViews>
    <sheetView showGridLines="0" tabSelected="1" view="pageBreakPreview" topLeftCell="A25" zoomScale="90" zoomScaleNormal="85" zoomScaleSheetLayoutView="90" workbookViewId="0">
      <selection activeCell="A14" sqref="A14:AN38"/>
    </sheetView>
  </sheetViews>
  <sheetFormatPr baseColWidth="10" defaultColWidth="9.140625" defaultRowHeight="15" x14ac:dyDescent="0.3"/>
  <cols>
    <col min="1" max="1" width="26.42578125" style="42" customWidth="1"/>
    <col min="2" max="2" width="33.28515625" style="42" customWidth="1"/>
    <col min="3" max="9" width="25.7109375" style="42" customWidth="1"/>
    <col min="10" max="16384" width="9.140625" style="39"/>
  </cols>
  <sheetData>
    <row r="1" spans="1:12" s="3" customFormat="1" ht="86.25" customHeight="1" x14ac:dyDescent="0.2">
      <c r="A1" s="256" t="s">
        <v>0</v>
      </c>
      <c r="B1" s="256"/>
      <c r="C1" s="256"/>
      <c r="D1" s="256"/>
      <c r="E1" s="256"/>
      <c r="F1" s="256"/>
      <c r="G1" s="256"/>
      <c r="H1" s="256"/>
      <c r="I1" s="256"/>
    </row>
    <row r="2" spans="1:12" s="5" customFormat="1" ht="27.75" customHeight="1" x14ac:dyDescent="0.2">
      <c r="A2" s="257" t="s">
        <v>184</v>
      </c>
      <c r="B2" s="258"/>
      <c r="C2" s="258"/>
      <c r="D2" s="258"/>
      <c r="E2" s="258"/>
      <c r="F2" s="258"/>
      <c r="G2" s="258"/>
      <c r="H2" s="258"/>
      <c r="I2" s="258"/>
    </row>
    <row r="3" spans="1:12" s="5" customFormat="1" ht="10.5" customHeight="1" x14ac:dyDescent="0.2">
      <c r="A3" s="168"/>
      <c r="B3" s="168"/>
      <c r="C3" s="168"/>
      <c r="D3" s="168"/>
      <c r="E3" s="168"/>
      <c r="F3" s="168"/>
      <c r="G3" s="168"/>
      <c r="H3" s="168"/>
      <c r="I3" s="168"/>
    </row>
    <row r="4" spans="1:12" s="7" customFormat="1" ht="17.25" customHeight="1" x14ac:dyDescent="0.3">
      <c r="A4" s="37" t="s">
        <v>1</v>
      </c>
      <c r="B4" s="38"/>
      <c r="C4" s="8"/>
      <c r="D4" s="8"/>
      <c r="E4" s="8"/>
      <c r="F4" s="8"/>
      <c r="G4" s="8"/>
      <c r="H4" s="8"/>
      <c r="I4" s="8"/>
      <c r="J4" s="8"/>
      <c r="K4" s="8"/>
      <c r="L4" s="8"/>
    </row>
    <row r="5" spans="1:12" s="7" customFormat="1" ht="17.100000000000001" customHeight="1" x14ac:dyDescent="0.25">
      <c r="A5" s="248" t="s">
        <v>2</v>
      </c>
      <c r="B5" s="248"/>
      <c r="C5" s="163" t="s">
        <v>213</v>
      </c>
      <c r="D5" s="163"/>
      <c r="E5" s="163"/>
      <c r="F5" s="163"/>
      <c r="G5" s="163"/>
      <c r="H5" s="163"/>
      <c r="I5" s="163"/>
      <c r="J5" s="8"/>
      <c r="K5" s="8"/>
      <c r="L5" s="8"/>
    </row>
    <row r="6" spans="1:12" s="7" customFormat="1" ht="17.100000000000001" customHeight="1" x14ac:dyDescent="0.25">
      <c r="A6" s="248" t="s">
        <v>3</v>
      </c>
      <c r="B6" s="248"/>
      <c r="C6" s="163">
        <v>2024</v>
      </c>
      <c r="D6" s="163"/>
      <c r="E6" s="163"/>
      <c r="F6" s="163"/>
      <c r="G6" s="163"/>
      <c r="H6" s="163"/>
      <c r="I6" s="163"/>
      <c r="J6" s="8"/>
      <c r="K6" s="8"/>
      <c r="L6" s="8"/>
    </row>
    <row r="7" spans="1:12" s="7" customFormat="1" ht="18.75" x14ac:dyDescent="0.3">
      <c r="A7" s="252" t="s">
        <v>4</v>
      </c>
      <c r="B7" s="252"/>
      <c r="C7" s="253" t="s">
        <v>237</v>
      </c>
      <c r="D7" s="253"/>
      <c r="E7" s="253"/>
      <c r="F7" s="253"/>
      <c r="G7" s="253"/>
      <c r="H7" s="253"/>
      <c r="I7" s="253"/>
      <c r="J7" s="8"/>
      <c r="K7" s="8"/>
      <c r="L7" s="8"/>
    </row>
    <row r="8" spans="1:12" s="7" customFormat="1" ht="17.100000000000001" customHeight="1" x14ac:dyDescent="0.25">
      <c r="A8" s="248" t="s">
        <v>5</v>
      </c>
      <c r="B8" s="248"/>
      <c r="C8" s="169" t="s">
        <v>214</v>
      </c>
      <c r="D8" s="169"/>
      <c r="E8" s="169"/>
      <c r="F8" s="169"/>
      <c r="G8" s="169"/>
      <c r="H8" s="169"/>
      <c r="I8" s="169"/>
      <c r="J8" s="8"/>
      <c r="K8" s="8"/>
      <c r="L8" s="8"/>
    </row>
    <row r="9" spans="1:12" s="7" customFormat="1" ht="34.5" customHeight="1" x14ac:dyDescent="0.2">
      <c r="A9" s="254" t="s">
        <v>6</v>
      </c>
      <c r="B9" s="254"/>
      <c r="C9" s="255" t="s">
        <v>238</v>
      </c>
      <c r="D9" s="255"/>
      <c r="E9" s="255"/>
      <c r="F9" s="255"/>
      <c r="G9" s="255"/>
      <c r="H9" s="255"/>
      <c r="I9" s="255"/>
    </row>
    <row r="12" spans="1:12" ht="21" customHeight="1" x14ac:dyDescent="0.3">
      <c r="A12" s="240" t="s">
        <v>185</v>
      </c>
      <c r="B12" s="240"/>
      <c r="C12" s="241"/>
      <c r="D12" s="237" t="s">
        <v>187</v>
      </c>
      <c r="E12" s="239"/>
      <c r="F12" s="239"/>
      <c r="G12" s="238"/>
      <c r="H12" s="250" t="s">
        <v>40</v>
      </c>
      <c r="I12" s="241"/>
    </row>
    <row r="13" spans="1:12" ht="40.5" customHeight="1" x14ac:dyDescent="0.3">
      <c r="A13" s="242"/>
      <c r="B13" s="242"/>
      <c r="C13" s="243"/>
      <c r="D13" s="237" t="s">
        <v>186</v>
      </c>
      <c r="E13" s="238"/>
      <c r="F13" s="237" t="s">
        <v>131</v>
      </c>
      <c r="G13" s="238"/>
      <c r="H13" s="251"/>
      <c r="I13" s="243"/>
    </row>
    <row r="14" spans="1:12" ht="57.75" customHeight="1" x14ac:dyDescent="0.3">
      <c r="A14" s="118" t="s">
        <v>38</v>
      </c>
      <c r="B14" s="244" t="s">
        <v>252</v>
      </c>
      <c r="C14" s="245"/>
      <c r="D14" s="247" t="s">
        <v>254</v>
      </c>
      <c r="E14" s="247"/>
      <c r="F14" s="247" t="s">
        <v>255</v>
      </c>
      <c r="G14" s="247"/>
      <c r="H14" s="249" t="s">
        <v>256</v>
      </c>
      <c r="I14" s="249"/>
    </row>
    <row r="15" spans="1:12" ht="57" customHeight="1" x14ac:dyDescent="0.3">
      <c r="A15" s="118" t="s">
        <v>39</v>
      </c>
      <c r="B15" s="244" t="s">
        <v>253</v>
      </c>
      <c r="C15" s="246"/>
      <c r="D15" s="247" t="s">
        <v>254</v>
      </c>
      <c r="E15" s="247"/>
      <c r="F15" s="247" t="s">
        <v>255</v>
      </c>
      <c r="G15" s="247"/>
      <c r="H15" s="249" t="s">
        <v>256</v>
      </c>
      <c r="I15" s="249"/>
    </row>
    <row r="16" spans="1:12" ht="21" x14ac:dyDescent="0.3">
      <c r="A16" s="116"/>
      <c r="B16" s="116"/>
      <c r="C16" s="116"/>
      <c r="D16" s="116"/>
      <c r="E16" s="117"/>
      <c r="F16" s="117"/>
      <c r="G16" s="117"/>
      <c r="H16" s="117"/>
      <c r="I16" s="117"/>
    </row>
    <row r="17" spans="1:9" ht="30" customHeight="1" x14ac:dyDescent="0.3">
      <c r="A17" s="260" t="s">
        <v>188</v>
      </c>
      <c r="B17" s="260"/>
      <c r="C17" s="260"/>
      <c r="D17" s="260"/>
      <c r="E17" s="260"/>
      <c r="F17" s="260"/>
      <c r="G17" s="260"/>
      <c r="H17" s="260"/>
      <c r="I17" s="260"/>
    </row>
    <row r="18" spans="1:9" ht="60" customHeight="1" x14ac:dyDescent="0.3">
      <c r="A18" s="40" t="s">
        <v>41</v>
      </c>
      <c r="B18" s="259" t="s">
        <v>257</v>
      </c>
      <c r="C18" s="259"/>
      <c r="D18" s="259"/>
      <c r="E18" s="259"/>
      <c r="F18" s="259"/>
      <c r="G18" s="259"/>
      <c r="H18" s="259"/>
      <c r="I18" s="259"/>
    </row>
    <row r="19" spans="1:9" ht="60" customHeight="1" x14ac:dyDescent="0.3">
      <c r="A19" s="40" t="s">
        <v>42</v>
      </c>
      <c r="B19" s="261" t="s">
        <v>258</v>
      </c>
      <c r="C19" s="259"/>
      <c r="D19" s="259"/>
      <c r="E19" s="259"/>
      <c r="F19" s="259"/>
      <c r="G19" s="259"/>
      <c r="H19" s="259"/>
      <c r="I19" s="259"/>
    </row>
    <row r="20" spans="1:9" ht="60" customHeight="1" x14ac:dyDescent="0.3">
      <c r="A20" s="40" t="s">
        <v>43</v>
      </c>
      <c r="B20" s="259" t="s">
        <v>259</v>
      </c>
      <c r="C20" s="259"/>
      <c r="D20" s="259"/>
      <c r="E20" s="259"/>
      <c r="F20" s="259"/>
      <c r="G20" s="259"/>
      <c r="H20" s="259"/>
      <c r="I20" s="259"/>
    </row>
    <row r="21" spans="1:9" ht="60" customHeight="1" x14ac:dyDescent="0.3">
      <c r="A21" s="40" t="s">
        <v>44</v>
      </c>
      <c r="B21" s="259" t="s">
        <v>260</v>
      </c>
      <c r="C21" s="259"/>
      <c r="D21" s="259"/>
      <c r="E21" s="259"/>
      <c r="F21" s="259"/>
      <c r="G21" s="259"/>
      <c r="H21" s="259"/>
      <c r="I21" s="259"/>
    </row>
    <row r="22" spans="1:9" s="41" customFormat="1" ht="30" customHeight="1" x14ac:dyDescent="0.5">
      <c r="A22" s="260" t="s">
        <v>189</v>
      </c>
      <c r="B22" s="260"/>
      <c r="C22" s="260"/>
      <c r="D22" s="260"/>
      <c r="E22" s="260"/>
      <c r="F22" s="260"/>
      <c r="G22" s="260"/>
      <c r="H22" s="260"/>
      <c r="I22" s="260"/>
    </row>
    <row r="23" spans="1:9" ht="60" customHeight="1" x14ac:dyDescent="0.3">
      <c r="A23" s="40" t="s">
        <v>41</v>
      </c>
      <c r="B23" s="259" t="s">
        <v>261</v>
      </c>
      <c r="C23" s="259"/>
      <c r="D23" s="259"/>
      <c r="E23" s="259"/>
      <c r="F23" s="259"/>
      <c r="G23" s="259"/>
      <c r="H23" s="259"/>
      <c r="I23" s="259"/>
    </row>
    <row r="24" spans="1:9" ht="60" customHeight="1" x14ac:dyDescent="0.3">
      <c r="A24" s="40" t="s">
        <v>45</v>
      </c>
      <c r="B24" s="259" t="s">
        <v>262</v>
      </c>
      <c r="C24" s="259"/>
      <c r="D24" s="259"/>
      <c r="E24" s="259"/>
      <c r="F24" s="259"/>
      <c r="G24" s="259"/>
      <c r="H24" s="259"/>
      <c r="I24" s="259"/>
    </row>
    <row r="25" spans="1:9" ht="60" customHeight="1" x14ac:dyDescent="0.3">
      <c r="A25" s="40" t="s">
        <v>42</v>
      </c>
      <c r="B25" s="261" t="s">
        <v>263</v>
      </c>
      <c r="C25" s="259"/>
      <c r="D25" s="259"/>
      <c r="E25" s="259"/>
      <c r="F25" s="259"/>
      <c r="G25" s="259"/>
      <c r="H25" s="259"/>
      <c r="I25" s="259"/>
    </row>
    <row r="26" spans="1:9" ht="60" customHeight="1" x14ac:dyDescent="0.3">
      <c r="A26" s="40" t="s">
        <v>43</v>
      </c>
      <c r="B26" s="259" t="s">
        <v>264</v>
      </c>
      <c r="C26" s="259"/>
      <c r="D26" s="259"/>
      <c r="E26" s="259"/>
      <c r="F26" s="259"/>
      <c r="G26" s="259"/>
      <c r="H26" s="259"/>
      <c r="I26" s="259"/>
    </row>
    <row r="27" spans="1:9" ht="60" customHeight="1" x14ac:dyDescent="0.3">
      <c r="A27" s="40" t="s">
        <v>44</v>
      </c>
      <c r="B27" s="259" t="s">
        <v>266</v>
      </c>
      <c r="C27" s="259"/>
      <c r="D27" s="259"/>
      <c r="E27" s="259"/>
      <c r="F27" s="259"/>
      <c r="G27" s="259"/>
      <c r="H27" s="259"/>
      <c r="I27" s="259"/>
    </row>
    <row r="28" spans="1:9" ht="60" customHeight="1" x14ac:dyDescent="0.3">
      <c r="A28" s="40" t="s">
        <v>46</v>
      </c>
      <c r="B28" s="259" t="s">
        <v>265</v>
      </c>
      <c r="C28" s="259"/>
      <c r="D28" s="259"/>
      <c r="E28" s="259"/>
      <c r="F28" s="259"/>
      <c r="G28" s="259"/>
      <c r="H28" s="259"/>
      <c r="I28" s="259"/>
    </row>
  </sheetData>
  <mergeCells count="38">
    <mergeCell ref="B28:I28"/>
    <mergeCell ref="A17:I17"/>
    <mergeCell ref="B18:I18"/>
    <mergeCell ref="B19:I19"/>
    <mergeCell ref="B20:I20"/>
    <mergeCell ref="B21:I21"/>
    <mergeCell ref="A22:I22"/>
    <mergeCell ref="B23:I23"/>
    <mergeCell ref="B24:I24"/>
    <mergeCell ref="B25:I25"/>
    <mergeCell ref="B26:I26"/>
    <mergeCell ref="B27:I27"/>
    <mergeCell ref="A1:I1"/>
    <mergeCell ref="A2:I2"/>
    <mergeCell ref="A3:I3"/>
    <mergeCell ref="A5:B5"/>
    <mergeCell ref="C5:I5"/>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D13:E13"/>
    <mergeCell ref="F13:G13"/>
    <mergeCell ref="D12:G12"/>
    <mergeCell ref="A12:C13"/>
    <mergeCell ref="B14:C14"/>
  </mergeCells>
  <dataValidations count="14">
    <dataValidation allowBlank="1" showInputMessage="1" showErrorMessage="1" promptTitle="Líneas de Acción" prompt="Escribir el (los) número (s) del (de los) indicador(es) del PED vigente, a la(s) cual(es) se alinea el Pp." sqref="B28:I28" xr:uid="{00000000-0002-0000-0300-000000000000}"/>
    <dataValidation allowBlank="1" showInputMessage="1" showErrorMessage="1" promptTitle="Objetivo" prompt="Escribir número y nombre de la Temática del PED vigente, al cual se alinea el Pp." sqref="B24:I24" xr:uid="{00000000-0002-0000-0300-000001000000}"/>
    <dataValidation allowBlank="1" showInputMessage="1" showErrorMessage="1" promptTitle="Líneas de Acción" prompt="Escribir el (los) número (s) de la (s) Línea(s) de Acción del PED vigente, a la(s) cual(es) se alinea el Pp." sqref="B27:I27" xr:uid="{00000000-0002-0000-0300-000002000000}"/>
    <dataValidation allowBlank="1" showInputMessage="1" showErrorMessage="1" promptTitle="Estrategia" prompt="Escribir número y nombre de la Estrategia del PED vigente, a la que se alinea el Pp." sqref="B26:I26" xr:uid="{00000000-0002-0000-0300-000003000000}"/>
    <dataValidation allowBlank="1" showInputMessage="1" showErrorMessage="1" promptTitle="Objetivo" prompt="Escribir número y nombre del Objetivo PED vigente, al cual se alinea el Pp." sqref="B25:I25" xr:uid="{00000000-0002-0000-0300-000004000000}"/>
    <dataValidation allowBlank="1" showInputMessage="1" showErrorMessage="1" promptTitle="Eje" prompt="Escribir número y nombre del Eje del PED vigente, al cual se alinea el Pp." sqref="B23:I23" xr:uid="{00000000-0002-0000-0300-000005000000}"/>
    <dataValidation allowBlank="1" showInputMessage="1" showErrorMessage="1" promptTitle="Líneas de Acción" prompt="Escribir el (los) número (s) de la Líneas de Acción del PMD, a la(s) cual(es) se alinea el Pp." sqref="B21:I21" xr:uid="{00000000-0002-0000-0300-000006000000}"/>
    <dataValidation allowBlank="1" showInputMessage="1" showErrorMessage="1" promptTitle="Estrategia" prompt="Escribir número y nombre de la Estrategia del PMD, a la que se alinea el Pp." sqref="B20:I20" xr:uid="{00000000-0002-0000-0300-000007000000}"/>
    <dataValidation allowBlank="1" showInputMessage="1" showErrorMessage="1" promptTitle="Objetivo" prompt="Escribir número y nombre del Objetivo del PMD, al cual se alinea el Pp." sqref="B19:I19" xr:uid="{00000000-0002-0000-0300-000008000000}"/>
    <dataValidation allowBlank="1" showInputMessage="1" showErrorMessage="1" promptTitle="Eje" prompt="Escribir número y nombre del Eje del PMD, al cual se alinea el Pp." sqref="B18:I18" xr:uid="{00000000-0002-0000-0300-000009000000}"/>
    <dataValidation allowBlank="1" showInputMessage="1" showErrorMessage="1" promptTitle="Resumen Narrativo de Fin" prompt="(Llenar antes pestaña 4. MIR)" sqref="B14" xr:uid="{00000000-0002-0000-0300-00000A000000}"/>
    <dataValidation allowBlank="1" showInputMessage="1" showErrorMessage="1" promptTitle="Resumen Narrativo de Propósito" prompt="(Llenar antes pestaña 4. MIR)" sqref="B15 A16" xr:uid="{00000000-0002-0000-0300-00000B000000}"/>
    <dataValidation allowBlank="1" showInputMessage="1" showErrorMessage="1" promptTitle="ODS" prompt="Escribir número y descripción corta del Objetivo de Desarrollo Sostenible (ODS), se sugiere consultar el sitio de Internet: https://agenda2030.puebla.gob.mx/" sqref="D14:E15" xr:uid="{00000000-0002-0000-0300-00000C000000}"/>
    <dataValidation allowBlank="1" showInputMessage="1" showErrorMessage="1" promptTitle="ODS" prompt="Escribir la meta del ODS seleccionado en la casilla anterior, se sugiere consultar el sitio de Internet: https://agenda2030.puebla.gob.mx/" sqref="F14:G15" xr:uid="{00000000-0002-0000-0300-00000D000000}"/>
  </dataValidations>
  <printOptions horizontalCentered="1"/>
  <pageMargins left="0.25" right="0.25" top="0.75" bottom="0.75" header="0.3" footer="0.3"/>
  <pageSetup scale="57" fitToHeight="0" orientation="landscape" r:id="rId1"/>
  <rowBreaks count="1" manualBreakCount="1">
    <brk id="2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4AC9-6FCD-4D5A-8722-810226AC1483}">
  <sheetPr>
    <tabColor rgb="FF6A5089"/>
    <outlinePr summaryBelow="0" summaryRight="0"/>
    <pageSetUpPr autoPageBreaks="0" fitToPage="1"/>
  </sheetPr>
  <dimension ref="A1:S120"/>
  <sheetViews>
    <sheetView showGridLines="0" tabSelected="1" view="pageBreakPreview" topLeftCell="A100" zoomScale="90" zoomScaleNormal="90" zoomScaleSheetLayoutView="90" workbookViewId="0">
      <selection activeCell="A14" sqref="A14:AN38"/>
    </sheetView>
  </sheetViews>
  <sheetFormatPr baseColWidth="10" defaultColWidth="9.140625" defaultRowHeight="18.75" x14ac:dyDescent="0.3"/>
  <cols>
    <col min="1" max="1" width="1" style="3" customWidth="1"/>
    <col min="2" max="2" width="24.28515625" style="59" customWidth="1"/>
    <col min="3" max="3" width="6" style="59" customWidth="1"/>
    <col min="4" max="18" width="11.7109375" style="59" customWidth="1"/>
    <col min="19" max="19" width="68.85546875" style="3" customWidth="1"/>
    <col min="20" max="16384" width="9.140625" style="3"/>
  </cols>
  <sheetData>
    <row r="1" spans="1:19" ht="75" customHeight="1" x14ac:dyDescent="0.2">
      <c r="A1" s="256" t="s">
        <v>0</v>
      </c>
      <c r="B1" s="256"/>
      <c r="C1" s="256"/>
      <c r="D1" s="256"/>
      <c r="E1" s="256"/>
      <c r="F1" s="256"/>
      <c r="G1" s="256"/>
      <c r="H1" s="256"/>
      <c r="I1" s="256"/>
      <c r="J1" s="256"/>
      <c r="K1" s="256"/>
      <c r="L1" s="256"/>
      <c r="M1" s="256"/>
      <c r="N1" s="256"/>
      <c r="O1" s="256"/>
      <c r="P1" s="256"/>
      <c r="Q1" s="256"/>
      <c r="R1" s="256"/>
    </row>
    <row r="2" spans="1:19" s="5" customFormat="1" ht="30" customHeight="1" x14ac:dyDescent="0.2">
      <c r="A2" s="294" t="s">
        <v>190</v>
      </c>
      <c r="B2" s="295"/>
      <c r="C2" s="295"/>
      <c r="D2" s="295"/>
      <c r="E2" s="295"/>
      <c r="F2" s="295"/>
      <c r="G2" s="295"/>
      <c r="H2" s="295"/>
      <c r="I2" s="295"/>
      <c r="J2" s="295"/>
      <c r="K2" s="295"/>
      <c r="L2" s="295"/>
      <c r="M2" s="295"/>
      <c r="N2" s="295"/>
      <c r="O2" s="295"/>
      <c r="P2" s="295"/>
      <c r="Q2" s="295"/>
      <c r="R2" s="295"/>
    </row>
    <row r="3" spans="1:19" s="5" customFormat="1" ht="10.5" customHeight="1" x14ac:dyDescent="0.2">
      <c r="A3" s="168"/>
      <c r="B3" s="168"/>
      <c r="C3" s="168"/>
      <c r="D3" s="168"/>
      <c r="E3" s="168"/>
      <c r="F3" s="168"/>
      <c r="G3" s="168"/>
      <c r="H3" s="168"/>
      <c r="I3" s="168"/>
      <c r="J3" s="168"/>
      <c r="K3" s="168"/>
      <c r="L3" s="168"/>
      <c r="M3" s="168"/>
      <c r="N3" s="168"/>
      <c r="O3" s="168"/>
      <c r="P3" s="168"/>
      <c r="Q3" s="168"/>
      <c r="R3" s="168"/>
    </row>
    <row r="4" spans="1:19" s="7" customFormat="1" ht="17.25" customHeight="1" x14ac:dyDescent="0.2">
      <c r="A4" s="6" t="s">
        <v>1</v>
      </c>
    </row>
    <row r="5" spans="1:19" s="43" customFormat="1" ht="15" x14ac:dyDescent="0.2">
      <c r="A5" s="287" t="s">
        <v>2</v>
      </c>
      <c r="B5" s="287"/>
      <c r="C5" s="287"/>
      <c r="D5" s="287"/>
      <c r="E5" s="287"/>
      <c r="F5" s="288" t="s">
        <v>213</v>
      </c>
      <c r="G5" s="288"/>
      <c r="H5" s="288"/>
      <c r="I5" s="288"/>
      <c r="J5" s="288"/>
      <c r="K5" s="288"/>
      <c r="L5" s="288"/>
      <c r="M5" s="288"/>
      <c r="N5" s="288"/>
      <c r="O5" s="288"/>
      <c r="P5" s="288"/>
      <c r="Q5" s="288"/>
      <c r="R5" s="289"/>
    </row>
    <row r="6" spans="1:19" s="43" customFormat="1" ht="15" x14ac:dyDescent="0.2">
      <c r="A6" s="287" t="s">
        <v>3</v>
      </c>
      <c r="B6" s="287"/>
      <c r="C6" s="287"/>
      <c r="D6" s="287"/>
      <c r="E6" s="287"/>
      <c r="F6" s="288">
        <v>2024</v>
      </c>
      <c r="G6" s="288"/>
      <c r="H6" s="288"/>
      <c r="I6" s="288"/>
      <c r="J6" s="288"/>
      <c r="K6" s="288"/>
      <c r="L6" s="288"/>
      <c r="M6" s="288"/>
      <c r="N6" s="288"/>
      <c r="O6" s="288"/>
      <c r="P6" s="288"/>
      <c r="Q6" s="288"/>
      <c r="R6" s="289"/>
    </row>
    <row r="7" spans="1:19" s="43" customFormat="1" ht="15" x14ac:dyDescent="0.2">
      <c r="A7" s="287" t="s">
        <v>4</v>
      </c>
      <c r="B7" s="287"/>
      <c r="C7" s="287"/>
      <c r="D7" s="287"/>
      <c r="E7" s="287"/>
      <c r="F7" s="288" t="s">
        <v>237</v>
      </c>
      <c r="G7" s="288"/>
      <c r="H7" s="288"/>
      <c r="I7" s="288"/>
      <c r="J7" s="288"/>
      <c r="K7" s="288"/>
      <c r="L7" s="288"/>
      <c r="M7" s="288"/>
      <c r="N7" s="288"/>
      <c r="O7" s="288"/>
      <c r="P7" s="288"/>
      <c r="Q7" s="288"/>
      <c r="R7" s="289"/>
    </row>
    <row r="8" spans="1:19" s="43" customFormat="1" ht="15" x14ac:dyDescent="0.2">
      <c r="A8" s="287" t="s">
        <v>5</v>
      </c>
      <c r="B8" s="287"/>
      <c r="C8" s="287"/>
      <c r="D8" s="287"/>
      <c r="E8" s="287"/>
      <c r="F8" s="290" t="s">
        <v>214</v>
      </c>
      <c r="G8" s="290"/>
      <c r="H8" s="290"/>
      <c r="I8" s="290"/>
      <c r="J8" s="290"/>
      <c r="K8" s="290"/>
      <c r="L8" s="290"/>
      <c r="M8" s="290"/>
      <c r="N8" s="290"/>
      <c r="O8" s="290"/>
      <c r="P8" s="290"/>
      <c r="Q8" s="290"/>
      <c r="R8" s="291"/>
    </row>
    <row r="9" spans="1:19" s="43" customFormat="1" ht="36" customHeight="1" x14ac:dyDescent="0.2">
      <c r="A9" s="292" t="s">
        <v>6</v>
      </c>
      <c r="B9" s="292"/>
      <c r="C9" s="292"/>
      <c r="D9" s="292"/>
      <c r="E9" s="292"/>
      <c r="F9" s="253" t="s">
        <v>238</v>
      </c>
      <c r="G9" s="253"/>
      <c r="H9" s="253"/>
      <c r="I9" s="253"/>
      <c r="J9" s="253"/>
      <c r="K9" s="253"/>
      <c r="L9" s="253"/>
      <c r="M9" s="253"/>
      <c r="N9" s="253"/>
      <c r="O9" s="253"/>
      <c r="P9" s="253"/>
      <c r="Q9" s="253"/>
      <c r="R9" s="293"/>
    </row>
    <row r="10" spans="1:19" ht="13.5" customHeight="1" x14ac:dyDescent="0.5">
      <c r="B10" s="44"/>
      <c r="C10" s="45"/>
      <c r="D10" s="45"/>
      <c r="E10" s="45"/>
      <c r="F10" s="45"/>
      <c r="G10" s="45"/>
      <c r="H10" s="45"/>
      <c r="I10" s="45"/>
      <c r="J10" s="45"/>
      <c r="K10" s="45"/>
      <c r="L10" s="45"/>
      <c r="M10" s="45"/>
      <c r="N10" s="45"/>
      <c r="O10" s="45"/>
      <c r="P10" s="45"/>
      <c r="Q10" s="45"/>
      <c r="R10" s="45"/>
      <c r="S10" s="45"/>
    </row>
    <row r="11" spans="1:19" s="46" customFormat="1" ht="65.25" customHeight="1" x14ac:dyDescent="0.25">
      <c r="B11" s="278" t="s">
        <v>47</v>
      </c>
      <c r="C11" s="279"/>
      <c r="D11" s="280" t="s">
        <v>48</v>
      </c>
      <c r="E11" s="281"/>
      <c r="F11" s="281"/>
      <c r="G11" s="281"/>
      <c r="H11" s="282"/>
      <c r="I11" s="283" t="s">
        <v>49</v>
      </c>
      <c r="J11" s="284"/>
      <c r="K11" s="285"/>
      <c r="L11" s="283" t="s">
        <v>50</v>
      </c>
      <c r="M11" s="284"/>
      <c r="N11" s="285"/>
      <c r="O11" s="280" t="s">
        <v>51</v>
      </c>
      <c r="P11" s="281"/>
      <c r="Q11" s="281"/>
      <c r="R11" s="282"/>
      <c r="S11" s="47" t="s">
        <v>52</v>
      </c>
    </row>
    <row r="12" spans="1:19" ht="105" customHeight="1" x14ac:dyDescent="0.2">
      <c r="B12" s="286" t="s">
        <v>53</v>
      </c>
      <c r="C12" s="286"/>
      <c r="D12" s="268" t="s">
        <v>252</v>
      </c>
      <c r="E12" s="268"/>
      <c r="F12" s="268"/>
      <c r="G12" s="268"/>
      <c r="H12" s="268"/>
      <c r="I12" s="268" t="s">
        <v>268</v>
      </c>
      <c r="J12" s="268"/>
      <c r="K12" s="268"/>
      <c r="L12" s="268" t="s">
        <v>269</v>
      </c>
      <c r="M12" s="268"/>
      <c r="N12" s="268"/>
      <c r="O12" s="261" t="s">
        <v>270</v>
      </c>
      <c r="P12" s="261"/>
      <c r="Q12" s="261"/>
      <c r="R12" s="268"/>
      <c r="S12" s="48" t="s">
        <v>54</v>
      </c>
    </row>
    <row r="13" spans="1:19" ht="68.25" customHeight="1" x14ac:dyDescent="0.2">
      <c r="B13" s="286" t="s">
        <v>55</v>
      </c>
      <c r="C13" s="286"/>
      <c r="D13" s="265" t="s">
        <v>253</v>
      </c>
      <c r="E13" s="265"/>
      <c r="F13" s="265"/>
      <c r="G13" s="265"/>
      <c r="H13" s="265"/>
      <c r="I13" s="265" t="s">
        <v>273</v>
      </c>
      <c r="J13" s="265"/>
      <c r="K13" s="265"/>
      <c r="L13" s="265" t="s">
        <v>274</v>
      </c>
      <c r="M13" s="265"/>
      <c r="N13" s="265"/>
      <c r="O13" s="296" t="s">
        <v>275</v>
      </c>
      <c r="P13" s="296"/>
      <c r="Q13" s="296"/>
      <c r="R13" s="265"/>
      <c r="S13" s="48" t="s">
        <v>56</v>
      </c>
    </row>
    <row r="14" spans="1:19" ht="64.5" customHeight="1" x14ac:dyDescent="0.2">
      <c r="B14" s="302" t="s">
        <v>57</v>
      </c>
      <c r="C14" s="119">
        <v>1</v>
      </c>
      <c r="D14" s="268" t="s">
        <v>276</v>
      </c>
      <c r="E14" s="268"/>
      <c r="F14" s="268"/>
      <c r="G14" s="268"/>
      <c r="H14" s="268"/>
      <c r="I14" s="268" t="s">
        <v>277</v>
      </c>
      <c r="J14" s="268"/>
      <c r="K14" s="268"/>
      <c r="L14" s="268" t="s">
        <v>278</v>
      </c>
      <c r="M14" s="268"/>
      <c r="N14" s="268"/>
      <c r="O14" s="261" t="s">
        <v>279</v>
      </c>
      <c r="P14" s="261"/>
      <c r="Q14" s="261"/>
      <c r="R14" s="268"/>
      <c r="S14" s="48" t="s">
        <v>58</v>
      </c>
    </row>
    <row r="15" spans="1:19" ht="50.1" customHeight="1" x14ac:dyDescent="0.2">
      <c r="B15" s="303"/>
      <c r="C15" s="119">
        <v>2</v>
      </c>
      <c r="D15" s="265" t="s">
        <v>288</v>
      </c>
      <c r="E15" s="265"/>
      <c r="F15" s="265"/>
      <c r="G15" s="265"/>
      <c r="H15" s="265"/>
      <c r="I15" s="265" t="s">
        <v>290</v>
      </c>
      <c r="J15" s="265"/>
      <c r="K15" s="265"/>
      <c r="L15" s="265" t="s">
        <v>291</v>
      </c>
      <c r="M15" s="265"/>
      <c r="N15" s="265"/>
      <c r="O15" s="296" t="s">
        <v>292</v>
      </c>
      <c r="P15" s="296"/>
      <c r="Q15" s="296"/>
      <c r="R15" s="265"/>
      <c r="S15" s="48" t="s">
        <v>59</v>
      </c>
    </row>
    <row r="16" spans="1:19" ht="50.1" customHeight="1" x14ac:dyDescent="0.2">
      <c r="B16" s="303"/>
      <c r="C16" s="119">
        <v>3</v>
      </c>
      <c r="D16" s="268" t="s">
        <v>284</v>
      </c>
      <c r="E16" s="268"/>
      <c r="F16" s="268"/>
      <c r="G16" s="268"/>
      <c r="H16" s="268"/>
      <c r="I16" s="268" t="s">
        <v>285</v>
      </c>
      <c r="J16" s="268"/>
      <c r="K16" s="268"/>
      <c r="L16" s="268" t="s">
        <v>286</v>
      </c>
      <c r="M16" s="268"/>
      <c r="N16" s="268"/>
      <c r="O16" s="261" t="s">
        <v>287</v>
      </c>
      <c r="P16" s="261"/>
      <c r="Q16" s="261"/>
      <c r="R16" s="268"/>
      <c r="S16" s="49" t="s">
        <v>60</v>
      </c>
    </row>
    <row r="17" spans="2:19" ht="50.1" customHeight="1" x14ac:dyDescent="0.2">
      <c r="B17" s="303"/>
      <c r="C17" s="120">
        <v>4</v>
      </c>
      <c r="D17" s="265" t="s">
        <v>293</v>
      </c>
      <c r="E17" s="265"/>
      <c r="F17" s="265"/>
      <c r="G17" s="265"/>
      <c r="H17" s="265"/>
      <c r="I17" s="265" t="s">
        <v>294</v>
      </c>
      <c r="J17" s="265"/>
      <c r="K17" s="265"/>
      <c r="L17" s="265" t="s">
        <v>295</v>
      </c>
      <c r="M17" s="265"/>
      <c r="N17" s="265"/>
      <c r="O17" s="296" t="s">
        <v>296</v>
      </c>
      <c r="P17" s="296"/>
      <c r="Q17" s="296"/>
      <c r="R17" s="265"/>
      <c r="S17" s="297" t="s">
        <v>61</v>
      </c>
    </row>
    <row r="18" spans="2:19" ht="50.1" customHeight="1" x14ac:dyDescent="0.2">
      <c r="B18" s="303"/>
      <c r="C18" s="120">
        <v>5</v>
      </c>
      <c r="D18" s="268" t="s">
        <v>297</v>
      </c>
      <c r="E18" s="268"/>
      <c r="F18" s="268"/>
      <c r="G18" s="268"/>
      <c r="H18" s="268"/>
      <c r="I18" s="268" t="s">
        <v>298</v>
      </c>
      <c r="J18" s="268"/>
      <c r="K18" s="268"/>
      <c r="L18" s="268" t="s">
        <v>299</v>
      </c>
      <c r="M18" s="268"/>
      <c r="N18" s="268"/>
      <c r="O18" s="261" t="s">
        <v>300</v>
      </c>
      <c r="P18" s="261"/>
      <c r="Q18" s="261"/>
      <c r="R18" s="268"/>
      <c r="S18" s="298"/>
    </row>
    <row r="19" spans="2:19" ht="68.25" customHeight="1" x14ac:dyDescent="0.2">
      <c r="B19" s="303"/>
      <c r="C19" s="119">
        <v>6</v>
      </c>
      <c r="D19" s="268" t="s">
        <v>301</v>
      </c>
      <c r="E19" s="268"/>
      <c r="F19" s="268"/>
      <c r="G19" s="268"/>
      <c r="H19" s="268"/>
      <c r="I19" s="299" t="s">
        <v>302</v>
      </c>
      <c r="J19" s="299"/>
      <c r="K19" s="299"/>
      <c r="L19" s="299" t="s">
        <v>303</v>
      </c>
      <c r="M19" s="299"/>
      <c r="N19" s="300"/>
      <c r="O19" s="261" t="s">
        <v>304</v>
      </c>
      <c r="P19" s="261"/>
      <c r="Q19" s="261"/>
      <c r="R19" s="268"/>
    </row>
    <row r="20" spans="2:19" ht="50.1" customHeight="1" x14ac:dyDescent="0.2">
      <c r="B20" s="303"/>
      <c r="C20" s="119">
        <v>7</v>
      </c>
      <c r="D20" s="265" t="s">
        <v>305</v>
      </c>
      <c r="E20" s="265"/>
      <c r="F20" s="265"/>
      <c r="G20" s="265"/>
      <c r="H20" s="265"/>
      <c r="I20" s="266" t="s">
        <v>306</v>
      </c>
      <c r="J20" s="266"/>
      <c r="K20" s="266"/>
      <c r="L20" s="266" t="s">
        <v>307</v>
      </c>
      <c r="M20" s="266"/>
      <c r="N20" s="267"/>
      <c r="O20" s="301" t="s">
        <v>308</v>
      </c>
      <c r="P20" s="301"/>
      <c r="Q20" s="301"/>
      <c r="R20" s="267"/>
    </row>
    <row r="21" spans="2:19" ht="50.1" customHeight="1" x14ac:dyDescent="0.2">
      <c r="B21" s="303"/>
      <c r="C21" s="119">
        <v>8</v>
      </c>
      <c r="D21" s="268" t="s">
        <v>309</v>
      </c>
      <c r="E21" s="268"/>
      <c r="F21" s="268"/>
      <c r="G21" s="268"/>
      <c r="H21" s="268"/>
      <c r="I21" s="299" t="s">
        <v>310</v>
      </c>
      <c r="J21" s="299"/>
      <c r="K21" s="299"/>
      <c r="L21" s="299" t="s">
        <v>311</v>
      </c>
      <c r="M21" s="299"/>
      <c r="N21" s="300"/>
      <c r="O21" s="261" t="s">
        <v>312</v>
      </c>
      <c r="P21" s="261"/>
      <c r="Q21" s="261"/>
      <c r="R21" s="268"/>
    </row>
    <row r="22" spans="2:19" ht="50.1" customHeight="1" x14ac:dyDescent="0.2">
      <c r="B22" s="303"/>
      <c r="C22" s="120">
        <v>9</v>
      </c>
      <c r="D22" s="265" t="s">
        <v>313</v>
      </c>
      <c r="E22" s="265"/>
      <c r="F22" s="265"/>
      <c r="G22" s="265"/>
      <c r="H22" s="265"/>
      <c r="I22" s="265" t="s">
        <v>314</v>
      </c>
      <c r="J22" s="265"/>
      <c r="K22" s="265"/>
      <c r="L22" s="265" t="s">
        <v>315</v>
      </c>
      <c r="M22" s="265"/>
      <c r="N22" s="265"/>
      <c r="O22" s="296" t="s">
        <v>316</v>
      </c>
      <c r="P22" s="296"/>
      <c r="Q22" s="296"/>
      <c r="R22" s="265"/>
    </row>
    <row r="23" spans="2:19" ht="102.75" customHeight="1" x14ac:dyDescent="0.2">
      <c r="B23" s="303"/>
      <c r="C23" s="120">
        <v>10</v>
      </c>
      <c r="D23" s="268" t="s">
        <v>317</v>
      </c>
      <c r="E23" s="268"/>
      <c r="F23" s="268"/>
      <c r="G23" s="268"/>
      <c r="H23" s="268"/>
      <c r="I23" s="268" t="s">
        <v>318</v>
      </c>
      <c r="J23" s="268"/>
      <c r="K23" s="268"/>
      <c r="L23" s="268" t="s">
        <v>319</v>
      </c>
      <c r="M23" s="268"/>
      <c r="N23" s="268"/>
      <c r="O23" s="261" t="s">
        <v>320</v>
      </c>
      <c r="P23" s="261"/>
      <c r="Q23" s="261"/>
      <c r="R23" s="268"/>
    </row>
    <row r="24" spans="2:19" ht="66.75" customHeight="1" x14ac:dyDescent="0.2">
      <c r="B24" s="303"/>
      <c r="C24" s="119">
        <v>11</v>
      </c>
      <c r="D24" s="268" t="s">
        <v>321</v>
      </c>
      <c r="E24" s="268"/>
      <c r="F24" s="268"/>
      <c r="G24" s="268"/>
      <c r="H24" s="268"/>
      <c r="I24" s="268" t="s">
        <v>322</v>
      </c>
      <c r="J24" s="268"/>
      <c r="K24" s="268"/>
      <c r="L24" s="268" t="s">
        <v>323</v>
      </c>
      <c r="M24" s="268"/>
      <c r="N24" s="268"/>
      <c r="O24" s="261" t="s">
        <v>275</v>
      </c>
      <c r="P24" s="261"/>
      <c r="Q24" s="261"/>
      <c r="R24" s="268"/>
    </row>
    <row r="25" spans="2:19" ht="54" customHeight="1" x14ac:dyDescent="0.2">
      <c r="B25" s="303"/>
      <c r="C25" s="119">
        <v>12</v>
      </c>
      <c r="D25" s="265" t="s">
        <v>324</v>
      </c>
      <c r="E25" s="265"/>
      <c r="F25" s="265"/>
      <c r="G25" s="265"/>
      <c r="H25" s="265"/>
      <c r="I25" s="265" t="s">
        <v>325</v>
      </c>
      <c r="J25" s="265"/>
      <c r="K25" s="265"/>
      <c r="L25" s="265" t="s">
        <v>326</v>
      </c>
      <c r="M25" s="265"/>
      <c r="N25" s="265"/>
      <c r="O25" s="296" t="s">
        <v>327</v>
      </c>
      <c r="P25" s="296"/>
      <c r="Q25" s="296"/>
      <c r="R25" s="265"/>
    </row>
    <row r="26" spans="2:19" ht="72" customHeight="1" x14ac:dyDescent="0.2">
      <c r="B26" s="303"/>
      <c r="C26" s="119">
        <v>13</v>
      </c>
      <c r="D26" s="268" t="s">
        <v>328</v>
      </c>
      <c r="E26" s="268"/>
      <c r="F26" s="268"/>
      <c r="G26" s="268"/>
      <c r="H26" s="268"/>
      <c r="I26" s="268" t="s">
        <v>329</v>
      </c>
      <c r="J26" s="268"/>
      <c r="K26" s="268"/>
      <c r="L26" s="268" t="s">
        <v>330</v>
      </c>
      <c r="M26" s="268"/>
      <c r="N26" s="268"/>
      <c r="O26" s="261" t="s">
        <v>331</v>
      </c>
      <c r="P26" s="261"/>
      <c r="Q26" s="261"/>
      <c r="R26" s="268"/>
    </row>
    <row r="27" spans="2:19" ht="71.25" customHeight="1" x14ac:dyDescent="0.2">
      <c r="B27" s="303"/>
      <c r="C27" s="120">
        <v>14</v>
      </c>
      <c r="D27" s="265" t="s">
        <v>332</v>
      </c>
      <c r="E27" s="265"/>
      <c r="F27" s="265"/>
      <c r="G27" s="265"/>
      <c r="H27" s="265"/>
      <c r="I27" s="265" t="s">
        <v>333</v>
      </c>
      <c r="J27" s="265"/>
      <c r="K27" s="265"/>
      <c r="L27" s="265" t="s">
        <v>334</v>
      </c>
      <c r="M27" s="265"/>
      <c r="N27" s="265"/>
      <c r="O27" s="296" t="s">
        <v>335</v>
      </c>
      <c r="P27" s="296"/>
      <c r="Q27" s="296"/>
      <c r="R27" s="265"/>
    </row>
    <row r="28" spans="2:19" ht="50.1" customHeight="1" x14ac:dyDescent="0.2">
      <c r="B28" s="303"/>
      <c r="C28" s="120">
        <v>15</v>
      </c>
      <c r="D28" s="268" t="s">
        <v>336</v>
      </c>
      <c r="E28" s="268"/>
      <c r="F28" s="268"/>
      <c r="G28" s="268"/>
      <c r="H28" s="268"/>
      <c r="I28" s="268" t="s">
        <v>337</v>
      </c>
      <c r="J28" s="268"/>
      <c r="K28" s="268"/>
      <c r="L28" s="268" t="s">
        <v>338</v>
      </c>
      <c r="M28" s="268"/>
      <c r="N28" s="268"/>
      <c r="O28" s="261" t="s">
        <v>339</v>
      </c>
      <c r="P28" s="261"/>
      <c r="Q28" s="261"/>
      <c r="R28" s="268"/>
    </row>
    <row r="29" spans="2:19" ht="50.1" customHeight="1" x14ac:dyDescent="0.2">
      <c r="B29" s="303"/>
      <c r="C29" s="119">
        <v>16</v>
      </c>
      <c r="D29" s="268" t="s">
        <v>340</v>
      </c>
      <c r="E29" s="268"/>
      <c r="F29" s="268"/>
      <c r="G29" s="268"/>
      <c r="H29" s="268"/>
      <c r="I29" s="299" t="s">
        <v>341</v>
      </c>
      <c r="J29" s="299"/>
      <c r="K29" s="299"/>
      <c r="L29" s="268" t="s">
        <v>342</v>
      </c>
      <c r="M29" s="268"/>
      <c r="N29" s="268"/>
      <c r="O29" s="261" t="s">
        <v>343</v>
      </c>
      <c r="P29" s="261"/>
      <c r="Q29" s="261"/>
      <c r="R29" s="268"/>
    </row>
    <row r="30" spans="2:19" ht="50.1" customHeight="1" x14ac:dyDescent="0.2">
      <c r="B30" s="303"/>
      <c r="C30" s="119">
        <v>17</v>
      </c>
      <c r="D30" s="265" t="s">
        <v>344</v>
      </c>
      <c r="E30" s="265"/>
      <c r="F30" s="265"/>
      <c r="G30" s="265"/>
      <c r="H30" s="265"/>
      <c r="I30" s="265" t="s">
        <v>345</v>
      </c>
      <c r="J30" s="265"/>
      <c r="K30" s="265"/>
      <c r="L30" s="265" t="s">
        <v>346</v>
      </c>
      <c r="M30" s="265"/>
      <c r="N30" s="265"/>
      <c r="O30" s="296" t="s">
        <v>347</v>
      </c>
      <c r="P30" s="296"/>
      <c r="Q30" s="296"/>
      <c r="R30" s="265"/>
    </row>
    <row r="31" spans="2:19" ht="59.25" customHeight="1" x14ac:dyDescent="0.2">
      <c r="B31" s="303"/>
      <c r="C31" s="119">
        <v>18</v>
      </c>
      <c r="D31" s="268" t="s">
        <v>348</v>
      </c>
      <c r="E31" s="268"/>
      <c r="F31" s="268"/>
      <c r="G31" s="268"/>
      <c r="H31" s="268"/>
      <c r="I31" s="268" t="s">
        <v>349</v>
      </c>
      <c r="J31" s="268"/>
      <c r="K31" s="268"/>
      <c r="L31" s="268" t="s">
        <v>350</v>
      </c>
      <c r="M31" s="268"/>
      <c r="N31" s="268"/>
      <c r="O31" s="261" t="s">
        <v>351</v>
      </c>
      <c r="P31" s="261"/>
      <c r="Q31" s="261"/>
      <c r="R31" s="268"/>
    </row>
    <row r="32" spans="2:19" ht="60" customHeight="1" x14ac:dyDescent="0.2">
      <c r="B32" s="303"/>
      <c r="C32" s="120">
        <v>19</v>
      </c>
      <c r="D32" s="265" t="s">
        <v>352</v>
      </c>
      <c r="E32" s="265"/>
      <c r="F32" s="265"/>
      <c r="G32" s="265"/>
      <c r="H32" s="265"/>
      <c r="I32" s="265" t="s">
        <v>353</v>
      </c>
      <c r="J32" s="265"/>
      <c r="K32" s="265"/>
      <c r="L32" s="265" t="s">
        <v>354</v>
      </c>
      <c r="M32" s="265"/>
      <c r="N32" s="265"/>
      <c r="O32" s="296" t="s">
        <v>355</v>
      </c>
      <c r="P32" s="296"/>
      <c r="Q32" s="296"/>
      <c r="R32" s="265"/>
    </row>
    <row r="33" spans="2:18" ht="50.1" customHeight="1" x14ac:dyDescent="0.2">
      <c r="B33" s="303"/>
      <c r="C33" s="120">
        <v>20</v>
      </c>
      <c r="D33" s="268" t="s">
        <v>356</v>
      </c>
      <c r="E33" s="268"/>
      <c r="F33" s="268"/>
      <c r="G33" s="268"/>
      <c r="H33" s="268"/>
      <c r="I33" s="268" t="s">
        <v>357</v>
      </c>
      <c r="J33" s="268"/>
      <c r="K33" s="268"/>
      <c r="L33" s="268" t="s">
        <v>358</v>
      </c>
      <c r="M33" s="268"/>
      <c r="N33" s="268"/>
      <c r="O33" s="261" t="s">
        <v>359</v>
      </c>
      <c r="P33" s="261"/>
      <c r="Q33" s="261"/>
      <c r="R33" s="268"/>
    </row>
    <row r="34" spans="2:18" ht="50.1" customHeight="1" x14ac:dyDescent="0.2">
      <c r="B34" s="303"/>
      <c r="C34" s="120">
        <v>21</v>
      </c>
      <c r="D34" s="268" t="s">
        <v>280</v>
      </c>
      <c r="E34" s="268"/>
      <c r="F34" s="268"/>
      <c r="G34" s="268"/>
      <c r="H34" s="268"/>
      <c r="I34" s="268" t="s">
        <v>281</v>
      </c>
      <c r="J34" s="268"/>
      <c r="K34" s="268"/>
      <c r="L34" s="268" t="s">
        <v>282</v>
      </c>
      <c r="M34" s="268"/>
      <c r="N34" s="268"/>
      <c r="O34" s="261" t="s">
        <v>283</v>
      </c>
      <c r="P34" s="261"/>
      <c r="Q34" s="261"/>
      <c r="R34" s="268"/>
    </row>
    <row r="35" spans="2:18" ht="60.75" customHeight="1" x14ac:dyDescent="0.2">
      <c r="B35" s="286" t="s">
        <v>62</v>
      </c>
      <c r="C35" s="119">
        <v>1.1000000000000001</v>
      </c>
      <c r="D35" s="265" t="s">
        <v>362</v>
      </c>
      <c r="E35" s="265"/>
      <c r="F35" s="265"/>
      <c r="G35" s="265"/>
      <c r="H35" s="265"/>
      <c r="I35" s="265" t="s">
        <v>361</v>
      </c>
      <c r="J35" s="265"/>
      <c r="K35" s="265"/>
      <c r="L35" s="266" t="s">
        <v>365</v>
      </c>
      <c r="M35" s="266"/>
      <c r="N35" s="267"/>
      <c r="O35" s="304" t="s">
        <v>279</v>
      </c>
      <c r="P35" s="305"/>
      <c r="Q35" s="305"/>
      <c r="R35" s="306"/>
    </row>
    <row r="36" spans="2:18" ht="50.25" customHeight="1" x14ac:dyDescent="0.2">
      <c r="B36" s="286"/>
      <c r="C36" s="119">
        <v>1.2</v>
      </c>
      <c r="D36" s="265" t="s">
        <v>363</v>
      </c>
      <c r="E36" s="265"/>
      <c r="F36" s="265"/>
      <c r="G36" s="265"/>
      <c r="H36" s="265"/>
      <c r="I36" s="265" t="s">
        <v>361</v>
      </c>
      <c r="J36" s="265"/>
      <c r="K36" s="265"/>
      <c r="L36" s="266" t="s">
        <v>366</v>
      </c>
      <c r="M36" s="266"/>
      <c r="N36" s="267"/>
      <c r="O36" s="304" t="s">
        <v>279</v>
      </c>
      <c r="P36" s="305"/>
      <c r="Q36" s="305"/>
      <c r="R36" s="306"/>
    </row>
    <row r="37" spans="2:18" ht="54" customHeight="1" x14ac:dyDescent="0.2">
      <c r="B37" s="286"/>
      <c r="C37" s="120">
        <v>1.3</v>
      </c>
      <c r="D37" s="265" t="s">
        <v>364</v>
      </c>
      <c r="E37" s="265"/>
      <c r="F37" s="265"/>
      <c r="G37" s="265"/>
      <c r="H37" s="265"/>
      <c r="I37" s="265" t="s">
        <v>361</v>
      </c>
      <c r="J37" s="265"/>
      <c r="K37" s="265"/>
      <c r="L37" s="266" t="s">
        <v>367</v>
      </c>
      <c r="M37" s="266"/>
      <c r="N37" s="267"/>
      <c r="O37" s="304" t="s">
        <v>368</v>
      </c>
      <c r="P37" s="305"/>
      <c r="Q37" s="305"/>
      <c r="R37" s="306"/>
    </row>
    <row r="38" spans="2:18" ht="48.75" customHeight="1" x14ac:dyDescent="0.2">
      <c r="B38" s="286" t="s">
        <v>63</v>
      </c>
      <c r="C38" s="119">
        <v>2.1</v>
      </c>
      <c r="D38" s="268" t="s">
        <v>369</v>
      </c>
      <c r="E38" s="268"/>
      <c r="F38" s="268"/>
      <c r="G38" s="268"/>
      <c r="H38" s="268"/>
      <c r="I38" s="268" t="s">
        <v>361</v>
      </c>
      <c r="J38" s="268"/>
      <c r="K38" s="268"/>
      <c r="L38" s="268" t="s">
        <v>372</v>
      </c>
      <c r="M38" s="268"/>
      <c r="N38" s="268"/>
      <c r="O38" s="269" t="s">
        <v>375</v>
      </c>
      <c r="P38" s="270"/>
      <c r="Q38" s="270"/>
      <c r="R38" s="271"/>
    </row>
    <row r="39" spans="2:18" ht="37.5" customHeight="1" x14ac:dyDescent="0.2">
      <c r="B39" s="286"/>
      <c r="C39" s="119">
        <v>2.2000000000000002</v>
      </c>
      <c r="D39" s="268" t="s">
        <v>370</v>
      </c>
      <c r="E39" s="268"/>
      <c r="F39" s="268"/>
      <c r="G39" s="268"/>
      <c r="H39" s="268"/>
      <c r="I39" s="268" t="s">
        <v>361</v>
      </c>
      <c r="J39" s="268"/>
      <c r="K39" s="268"/>
      <c r="L39" s="268" t="s">
        <v>373</v>
      </c>
      <c r="M39" s="268"/>
      <c r="N39" s="268"/>
      <c r="O39" s="269" t="s">
        <v>292</v>
      </c>
      <c r="P39" s="270"/>
      <c r="Q39" s="270"/>
      <c r="R39" s="271"/>
    </row>
    <row r="40" spans="2:18" ht="47.25" customHeight="1" x14ac:dyDescent="0.2">
      <c r="B40" s="286"/>
      <c r="C40" s="119">
        <v>2.2999999999999998</v>
      </c>
      <c r="D40" s="268" t="s">
        <v>371</v>
      </c>
      <c r="E40" s="268"/>
      <c r="F40" s="268"/>
      <c r="G40" s="268"/>
      <c r="H40" s="268"/>
      <c r="I40" s="268" t="s">
        <v>361</v>
      </c>
      <c r="J40" s="268"/>
      <c r="K40" s="268"/>
      <c r="L40" s="268" t="s">
        <v>374</v>
      </c>
      <c r="M40" s="268"/>
      <c r="N40" s="268"/>
      <c r="O40" s="269" t="s">
        <v>292</v>
      </c>
      <c r="P40" s="270"/>
      <c r="Q40" s="270"/>
      <c r="R40" s="271"/>
    </row>
    <row r="41" spans="2:18" ht="38.25" customHeight="1" x14ac:dyDescent="0.2">
      <c r="B41" s="262" t="s">
        <v>64</v>
      </c>
      <c r="C41" s="119">
        <v>3.1</v>
      </c>
      <c r="D41" s="265" t="s">
        <v>384</v>
      </c>
      <c r="E41" s="265"/>
      <c r="F41" s="265"/>
      <c r="G41" s="265"/>
      <c r="H41" s="265"/>
      <c r="I41" s="265" t="s">
        <v>361</v>
      </c>
      <c r="J41" s="265"/>
      <c r="K41" s="265"/>
      <c r="L41" s="266" t="s">
        <v>391</v>
      </c>
      <c r="M41" s="266"/>
      <c r="N41" s="267"/>
      <c r="O41" s="272" t="s">
        <v>392</v>
      </c>
      <c r="P41" s="273"/>
      <c r="Q41" s="273"/>
      <c r="R41" s="274"/>
    </row>
    <row r="42" spans="2:18" ht="37.5" customHeight="1" x14ac:dyDescent="0.2">
      <c r="B42" s="263"/>
      <c r="C42" s="119">
        <v>3.2</v>
      </c>
      <c r="D42" s="265" t="s">
        <v>385</v>
      </c>
      <c r="E42" s="265"/>
      <c r="F42" s="265"/>
      <c r="G42" s="265"/>
      <c r="H42" s="265"/>
      <c r="I42" s="265" t="s">
        <v>361</v>
      </c>
      <c r="J42" s="265"/>
      <c r="K42" s="265"/>
      <c r="L42" s="266" t="s">
        <v>391</v>
      </c>
      <c r="M42" s="266"/>
      <c r="N42" s="267"/>
      <c r="O42" s="272" t="s">
        <v>392</v>
      </c>
      <c r="P42" s="273"/>
      <c r="Q42" s="273"/>
      <c r="R42" s="274"/>
    </row>
    <row r="43" spans="2:18" ht="42" customHeight="1" x14ac:dyDescent="0.2">
      <c r="B43" s="263"/>
      <c r="C43" s="119">
        <v>3.3</v>
      </c>
      <c r="D43" s="265" t="s">
        <v>386</v>
      </c>
      <c r="E43" s="265"/>
      <c r="F43" s="265"/>
      <c r="G43" s="265"/>
      <c r="H43" s="265"/>
      <c r="I43" s="265" t="s">
        <v>361</v>
      </c>
      <c r="J43" s="265"/>
      <c r="K43" s="265"/>
      <c r="L43" s="266" t="s">
        <v>391</v>
      </c>
      <c r="M43" s="266"/>
      <c r="N43" s="267"/>
      <c r="O43" s="272" t="s">
        <v>392</v>
      </c>
      <c r="P43" s="273"/>
      <c r="Q43" s="273"/>
      <c r="R43" s="274"/>
    </row>
    <row r="44" spans="2:18" ht="34.5" customHeight="1" x14ac:dyDescent="0.2">
      <c r="B44" s="263"/>
      <c r="C44" s="119">
        <v>3.4</v>
      </c>
      <c r="D44" s="265" t="s">
        <v>387</v>
      </c>
      <c r="E44" s="265"/>
      <c r="F44" s="265"/>
      <c r="G44" s="265"/>
      <c r="H44" s="265"/>
      <c r="I44" s="265" t="s">
        <v>361</v>
      </c>
      <c r="J44" s="265"/>
      <c r="K44" s="265"/>
      <c r="L44" s="266" t="s">
        <v>391</v>
      </c>
      <c r="M44" s="266"/>
      <c r="N44" s="267"/>
      <c r="O44" s="272" t="s">
        <v>392</v>
      </c>
      <c r="P44" s="273"/>
      <c r="Q44" s="273"/>
      <c r="R44" s="274"/>
    </row>
    <row r="45" spans="2:18" ht="33.75" customHeight="1" x14ac:dyDescent="0.2">
      <c r="B45" s="263"/>
      <c r="C45" s="119">
        <v>3.5</v>
      </c>
      <c r="D45" s="265" t="s">
        <v>388</v>
      </c>
      <c r="E45" s="265"/>
      <c r="F45" s="265"/>
      <c r="G45" s="265"/>
      <c r="H45" s="265"/>
      <c r="I45" s="265" t="s">
        <v>361</v>
      </c>
      <c r="J45" s="265"/>
      <c r="K45" s="265"/>
      <c r="L45" s="266" t="s">
        <v>391</v>
      </c>
      <c r="M45" s="266"/>
      <c r="N45" s="267"/>
      <c r="O45" s="272" t="s">
        <v>392</v>
      </c>
      <c r="P45" s="273"/>
      <c r="Q45" s="273"/>
      <c r="R45" s="274"/>
    </row>
    <row r="46" spans="2:18" ht="33" customHeight="1" x14ac:dyDescent="0.2">
      <c r="B46" s="263"/>
      <c r="C46" s="119">
        <v>3.6</v>
      </c>
      <c r="D46" s="265" t="s">
        <v>389</v>
      </c>
      <c r="E46" s="265"/>
      <c r="F46" s="265"/>
      <c r="G46" s="265"/>
      <c r="H46" s="265"/>
      <c r="I46" s="265" t="s">
        <v>361</v>
      </c>
      <c r="J46" s="265"/>
      <c r="K46" s="265"/>
      <c r="L46" s="266" t="s">
        <v>391</v>
      </c>
      <c r="M46" s="266"/>
      <c r="N46" s="267"/>
      <c r="O46" s="272" t="s">
        <v>392</v>
      </c>
      <c r="P46" s="273"/>
      <c r="Q46" s="273"/>
      <c r="R46" s="274"/>
    </row>
    <row r="47" spans="2:18" ht="41.25" customHeight="1" x14ac:dyDescent="0.2">
      <c r="B47" s="264"/>
      <c r="C47" s="119">
        <v>3.7</v>
      </c>
      <c r="D47" s="265" t="s">
        <v>390</v>
      </c>
      <c r="E47" s="265"/>
      <c r="F47" s="265"/>
      <c r="G47" s="265"/>
      <c r="H47" s="265"/>
      <c r="I47" s="265" t="s">
        <v>361</v>
      </c>
      <c r="J47" s="265"/>
      <c r="K47" s="265"/>
      <c r="L47" s="266" t="s">
        <v>391</v>
      </c>
      <c r="M47" s="266"/>
      <c r="N47" s="267"/>
      <c r="O47" s="272" t="s">
        <v>392</v>
      </c>
      <c r="P47" s="273"/>
      <c r="Q47" s="273"/>
      <c r="R47" s="274"/>
    </row>
    <row r="48" spans="2:18" ht="49.5" customHeight="1" x14ac:dyDescent="0.2">
      <c r="B48" s="137" t="s">
        <v>65</v>
      </c>
      <c r="C48" s="119">
        <v>4.0999999999999996</v>
      </c>
      <c r="D48" s="268" t="s">
        <v>393</v>
      </c>
      <c r="E48" s="268"/>
      <c r="F48" s="268"/>
      <c r="G48" s="268"/>
      <c r="H48" s="268"/>
      <c r="I48" s="268" t="s">
        <v>361</v>
      </c>
      <c r="J48" s="268"/>
      <c r="K48" s="268"/>
      <c r="L48" s="299" t="s">
        <v>295</v>
      </c>
      <c r="M48" s="299"/>
      <c r="N48" s="300"/>
      <c r="O48" s="269" t="s">
        <v>394</v>
      </c>
      <c r="P48" s="270"/>
      <c r="Q48" s="270"/>
      <c r="R48" s="271"/>
    </row>
    <row r="49" spans="2:18" ht="53.25" customHeight="1" x14ac:dyDescent="0.2">
      <c r="B49" s="137" t="s">
        <v>66</v>
      </c>
      <c r="C49" s="119">
        <v>5.0999999999999996</v>
      </c>
      <c r="D49" s="265" t="s">
        <v>395</v>
      </c>
      <c r="E49" s="265"/>
      <c r="F49" s="265"/>
      <c r="G49" s="265"/>
      <c r="H49" s="265"/>
      <c r="I49" s="265" t="s">
        <v>361</v>
      </c>
      <c r="J49" s="265"/>
      <c r="K49" s="265"/>
      <c r="L49" s="266" t="s">
        <v>396</v>
      </c>
      <c r="M49" s="266"/>
      <c r="N49" s="267"/>
      <c r="O49" s="272" t="s">
        <v>397</v>
      </c>
      <c r="P49" s="273"/>
      <c r="Q49" s="273"/>
      <c r="R49" s="274"/>
    </row>
    <row r="50" spans="2:18" ht="35.1" customHeight="1" x14ac:dyDescent="0.2">
      <c r="B50" s="262" t="s">
        <v>217</v>
      </c>
      <c r="C50" s="119">
        <v>6.1</v>
      </c>
      <c r="D50" s="268" t="s">
        <v>398</v>
      </c>
      <c r="E50" s="268"/>
      <c r="F50" s="268"/>
      <c r="G50" s="268"/>
      <c r="H50" s="268"/>
      <c r="I50" s="268" t="s">
        <v>361</v>
      </c>
      <c r="J50" s="268"/>
      <c r="K50" s="268"/>
      <c r="L50" s="268" t="s">
        <v>405</v>
      </c>
      <c r="M50" s="268"/>
      <c r="N50" s="268"/>
      <c r="O50" s="269" t="s">
        <v>304</v>
      </c>
      <c r="P50" s="270" t="s">
        <v>304</v>
      </c>
      <c r="Q50" s="270" t="s">
        <v>304</v>
      </c>
      <c r="R50" s="271" t="s">
        <v>304</v>
      </c>
    </row>
    <row r="51" spans="2:18" ht="35.1" customHeight="1" x14ac:dyDescent="0.2">
      <c r="B51" s="263"/>
      <c r="C51" s="119">
        <v>6.2</v>
      </c>
      <c r="D51" s="268" t="s">
        <v>399</v>
      </c>
      <c r="E51" s="268"/>
      <c r="F51" s="268"/>
      <c r="G51" s="268"/>
      <c r="H51" s="268"/>
      <c r="I51" s="268" t="s">
        <v>361</v>
      </c>
      <c r="J51" s="268"/>
      <c r="K51" s="268"/>
      <c r="L51" s="268" t="s">
        <v>303</v>
      </c>
      <c r="M51" s="268"/>
      <c r="N51" s="268"/>
      <c r="O51" s="269" t="s">
        <v>304</v>
      </c>
      <c r="P51" s="270" t="s">
        <v>304</v>
      </c>
      <c r="Q51" s="270" t="s">
        <v>304</v>
      </c>
      <c r="R51" s="271" t="s">
        <v>304</v>
      </c>
    </row>
    <row r="52" spans="2:18" ht="35.1" customHeight="1" x14ac:dyDescent="0.2">
      <c r="B52" s="263"/>
      <c r="C52" s="119">
        <v>6.3</v>
      </c>
      <c r="D52" s="268" t="s">
        <v>400</v>
      </c>
      <c r="E52" s="268"/>
      <c r="F52" s="268"/>
      <c r="G52" s="268"/>
      <c r="H52" s="268"/>
      <c r="I52" s="268" t="s">
        <v>361</v>
      </c>
      <c r="J52" s="268"/>
      <c r="K52" s="268"/>
      <c r="L52" s="268" t="s">
        <v>406</v>
      </c>
      <c r="M52" s="268"/>
      <c r="N52" s="268"/>
      <c r="O52" s="269" t="s">
        <v>409</v>
      </c>
      <c r="P52" s="270" t="s">
        <v>409</v>
      </c>
      <c r="Q52" s="270" t="s">
        <v>409</v>
      </c>
      <c r="R52" s="271" t="s">
        <v>409</v>
      </c>
    </row>
    <row r="53" spans="2:18" ht="35.1" customHeight="1" x14ac:dyDescent="0.2">
      <c r="B53" s="263"/>
      <c r="C53" s="119">
        <v>6.4</v>
      </c>
      <c r="D53" s="268" t="s">
        <v>401</v>
      </c>
      <c r="E53" s="268"/>
      <c r="F53" s="268"/>
      <c r="G53" s="268"/>
      <c r="H53" s="268"/>
      <c r="I53" s="268" t="s">
        <v>361</v>
      </c>
      <c r="J53" s="268"/>
      <c r="K53" s="268"/>
      <c r="L53" s="268" t="s">
        <v>407</v>
      </c>
      <c r="M53" s="268" t="s">
        <v>407</v>
      </c>
      <c r="N53" s="268" t="s">
        <v>407</v>
      </c>
      <c r="O53" s="269" t="s">
        <v>410</v>
      </c>
      <c r="P53" s="270" t="s">
        <v>410</v>
      </c>
      <c r="Q53" s="270" t="s">
        <v>410</v>
      </c>
      <c r="R53" s="271" t="s">
        <v>410</v>
      </c>
    </row>
    <row r="54" spans="2:18" ht="35.1" customHeight="1" x14ac:dyDescent="0.2">
      <c r="B54" s="263"/>
      <c r="C54" s="119">
        <v>6.5</v>
      </c>
      <c r="D54" s="268" t="s">
        <v>402</v>
      </c>
      <c r="E54" s="268"/>
      <c r="F54" s="268"/>
      <c r="G54" s="268"/>
      <c r="H54" s="268"/>
      <c r="I54" s="268" t="s">
        <v>361</v>
      </c>
      <c r="J54" s="268"/>
      <c r="K54" s="268"/>
      <c r="L54" s="268" t="s">
        <v>407</v>
      </c>
      <c r="M54" s="268" t="s">
        <v>407</v>
      </c>
      <c r="N54" s="268" t="s">
        <v>407</v>
      </c>
      <c r="O54" s="269" t="s">
        <v>304</v>
      </c>
      <c r="P54" s="270" t="s">
        <v>304</v>
      </c>
      <c r="Q54" s="270" t="s">
        <v>304</v>
      </c>
      <c r="R54" s="271" t="s">
        <v>304</v>
      </c>
    </row>
    <row r="55" spans="2:18" ht="35.1" customHeight="1" x14ac:dyDescent="0.2">
      <c r="B55" s="263"/>
      <c r="C55" s="119">
        <v>6.6</v>
      </c>
      <c r="D55" s="268" t="s">
        <v>403</v>
      </c>
      <c r="E55" s="268"/>
      <c r="F55" s="268"/>
      <c r="G55" s="268"/>
      <c r="H55" s="268"/>
      <c r="I55" s="268" t="s">
        <v>361</v>
      </c>
      <c r="J55" s="268"/>
      <c r="K55" s="268"/>
      <c r="L55" s="268" t="s">
        <v>408</v>
      </c>
      <c r="M55" s="268" t="s">
        <v>408</v>
      </c>
      <c r="N55" s="268" t="s">
        <v>408</v>
      </c>
      <c r="O55" s="269" t="s">
        <v>411</v>
      </c>
      <c r="P55" s="270" t="s">
        <v>411</v>
      </c>
      <c r="Q55" s="270" t="s">
        <v>411</v>
      </c>
      <c r="R55" s="271" t="s">
        <v>411</v>
      </c>
    </row>
    <row r="56" spans="2:18" ht="35.1" customHeight="1" x14ac:dyDescent="0.2">
      <c r="B56" s="264"/>
      <c r="C56" s="119">
        <v>6.7</v>
      </c>
      <c r="D56" s="268" t="s">
        <v>404</v>
      </c>
      <c r="E56" s="268"/>
      <c r="F56" s="268"/>
      <c r="G56" s="268"/>
      <c r="H56" s="268"/>
      <c r="I56" s="268" t="s">
        <v>361</v>
      </c>
      <c r="J56" s="268"/>
      <c r="K56" s="268"/>
      <c r="L56" s="268" t="s">
        <v>407</v>
      </c>
      <c r="M56" s="268" t="s">
        <v>407</v>
      </c>
      <c r="N56" s="268" t="s">
        <v>407</v>
      </c>
      <c r="O56" s="269" t="s">
        <v>411</v>
      </c>
      <c r="P56" s="270" t="s">
        <v>411</v>
      </c>
      <c r="Q56" s="270" t="s">
        <v>411</v>
      </c>
      <c r="R56" s="271" t="s">
        <v>411</v>
      </c>
    </row>
    <row r="57" spans="2:18" ht="35.1" customHeight="1" x14ac:dyDescent="0.2">
      <c r="B57" s="262" t="s">
        <v>218</v>
      </c>
      <c r="C57" s="119">
        <v>7.1</v>
      </c>
      <c r="D57" s="265" t="s">
        <v>412</v>
      </c>
      <c r="E57" s="265" t="s">
        <v>412</v>
      </c>
      <c r="F57" s="265" t="s">
        <v>412</v>
      </c>
      <c r="G57" s="265" t="s">
        <v>412</v>
      </c>
      <c r="H57" s="265" t="s">
        <v>412</v>
      </c>
      <c r="I57" s="265" t="s">
        <v>361</v>
      </c>
      <c r="J57" s="265"/>
      <c r="K57" s="265"/>
      <c r="L57" s="266" t="s">
        <v>418</v>
      </c>
      <c r="M57" s="266" t="s">
        <v>418</v>
      </c>
      <c r="N57" s="267" t="s">
        <v>418</v>
      </c>
      <c r="O57" s="272" t="s">
        <v>421</v>
      </c>
      <c r="P57" s="273" t="s">
        <v>421</v>
      </c>
      <c r="Q57" s="273" t="s">
        <v>421</v>
      </c>
      <c r="R57" s="274" t="s">
        <v>421</v>
      </c>
    </row>
    <row r="58" spans="2:18" ht="35.1" customHeight="1" x14ac:dyDescent="0.2">
      <c r="B58" s="263"/>
      <c r="C58" s="119">
        <v>7.2</v>
      </c>
      <c r="D58" s="265" t="s">
        <v>413</v>
      </c>
      <c r="E58" s="265" t="s">
        <v>413</v>
      </c>
      <c r="F58" s="265" t="s">
        <v>413</v>
      </c>
      <c r="G58" s="265" t="s">
        <v>413</v>
      </c>
      <c r="H58" s="265" t="s">
        <v>413</v>
      </c>
      <c r="I58" s="265" t="s">
        <v>361</v>
      </c>
      <c r="J58" s="265"/>
      <c r="K58" s="265"/>
      <c r="L58" s="266" t="s">
        <v>419</v>
      </c>
      <c r="M58" s="266" t="s">
        <v>419</v>
      </c>
      <c r="N58" s="267" t="s">
        <v>419</v>
      </c>
      <c r="O58" s="272" t="s">
        <v>422</v>
      </c>
      <c r="P58" s="273" t="s">
        <v>422</v>
      </c>
      <c r="Q58" s="273" t="s">
        <v>422</v>
      </c>
      <c r="R58" s="274" t="s">
        <v>422</v>
      </c>
    </row>
    <row r="59" spans="2:18" ht="35.1" customHeight="1" x14ac:dyDescent="0.2">
      <c r="B59" s="263"/>
      <c r="C59" s="119">
        <v>7.3</v>
      </c>
      <c r="D59" s="265" t="s">
        <v>414</v>
      </c>
      <c r="E59" s="265" t="s">
        <v>414</v>
      </c>
      <c r="F59" s="265" t="s">
        <v>414</v>
      </c>
      <c r="G59" s="265" t="s">
        <v>414</v>
      </c>
      <c r="H59" s="265" t="s">
        <v>414</v>
      </c>
      <c r="I59" s="265" t="s">
        <v>361</v>
      </c>
      <c r="J59" s="265"/>
      <c r="K59" s="265"/>
      <c r="L59" s="266" t="s">
        <v>420</v>
      </c>
      <c r="M59" s="266" t="s">
        <v>420</v>
      </c>
      <c r="N59" s="267" t="s">
        <v>420</v>
      </c>
      <c r="O59" s="272" t="s">
        <v>423</v>
      </c>
      <c r="P59" s="273" t="s">
        <v>423</v>
      </c>
      <c r="Q59" s="273" t="s">
        <v>423</v>
      </c>
      <c r="R59" s="274" t="s">
        <v>423</v>
      </c>
    </row>
    <row r="60" spans="2:18" ht="35.1" customHeight="1" x14ac:dyDescent="0.2">
      <c r="B60" s="263"/>
      <c r="C60" s="119">
        <v>7.4</v>
      </c>
      <c r="D60" s="265" t="s">
        <v>415</v>
      </c>
      <c r="E60" s="265" t="s">
        <v>415</v>
      </c>
      <c r="F60" s="265" t="s">
        <v>415</v>
      </c>
      <c r="G60" s="265" t="s">
        <v>415</v>
      </c>
      <c r="H60" s="265" t="s">
        <v>415</v>
      </c>
      <c r="I60" s="265" t="s">
        <v>361</v>
      </c>
      <c r="J60" s="265"/>
      <c r="K60" s="265"/>
      <c r="L60" s="266" t="s">
        <v>420</v>
      </c>
      <c r="M60" s="266" t="s">
        <v>420</v>
      </c>
      <c r="N60" s="267" t="s">
        <v>420</v>
      </c>
      <c r="O60" s="272" t="s">
        <v>424</v>
      </c>
      <c r="P60" s="273" t="s">
        <v>424</v>
      </c>
      <c r="Q60" s="273" t="s">
        <v>424</v>
      </c>
      <c r="R60" s="274" t="s">
        <v>424</v>
      </c>
    </row>
    <row r="61" spans="2:18" ht="35.1" customHeight="1" x14ac:dyDescent="0.2">
      <c r="B61" s="263"/>
      <c r="C61" s="119">
        <v>7.5</v>
      </c>
      <c r="D61" s="265" t="s">
        <v>416</v>
      </c>
      <c r="E61" s="265" t="s">
        <v>416</v>
      </c>
      <c r="F61" s="265" t="s">
        <v>416</v>
      </c>
      <c r="G61" s="265" t="s">
        <v>416</v>
      </c>
      <c r="H61" s="265" t="s">
        <v>416</v>
      </c>
      <c r="I61" s="265" t="s">
        <v>361</v>
      </c>
      <c r="J61" s="265"/>
      <c r="K61" s="265"/>
      <c r="L61" s="266" t="s">
        <v>420</v>
      </c>
      <c r="M61" s="266" t="s">
        <v>420</v>
      </c>
      <c r="N61" s="267" t="s">
        <v>420</v>
      </c>
      <c r="O61" s="272" t="s">
        <v>425</v>
      </c>
      <c r="P61" s="273" t="s">
        <v>425</v>
      </c>
      <c r="Q61" s="273" t="s">
        <v>425</v>
      </c>
      <c r="R61" s="274" t="s">
        <v>425</v>
      </c>
    </row>
    <row r="62" spans="2:18" ht="59.25" customHeight="1" x14ac:dyDescent="0.2">
      <c r="B62" s="264"/>
      <c r="C62" s="119">
        <v>7.6</v>
      </c>
      <c r="D62" s="265" t="s">
        <v>417</v>
      </c>
      <c r="E62" s="265" t="s">
        <v>417</v>
      </c>
      <c r="F62" s="265" t="s">
        <v>417</v>
      </c>
      <c r="G62" s="265" t="s">
        <v>417</v>
      </c>
      <c r="H62" s="265" t="s">
        <v>417</v>
      </c>
      <c r="I62" s="265" t="s">
        <v>361</v>
      </c>
      <c r="J62" s="265"/>
      <c r="K62" s="265"/>
      <c r="L62" s="266" t="s">
        <v>420</v>
      </c>
      <c r="M62" s="266" t="s">
        <v>420</v>
      </c>
      <c r="N62" s="267" t="s">
        <v>420</v>
      </c>
      <c r="O62" s="272" t="s">
        <v>425</v>
      </c>
      <c r="P62" s="273" t="s">
        <v>425</v>
      </c>
      <c r="Q62" s="273" t="s">
        <v>425</v>
      </c>
      <c r="R62" s="274" t="s">
        <v>425</v>
      </c>
    </row>
    <row r="63" spans="2:18" ht="41.25" customHeight="1" x14ac:dyDescent="0.2">
      <c r="B63" s="286" t="s">
        <v>219</v>
      </c>
      <c r="C63" s="119">
        <v>8.1</v>
      </c>
      <c r="D63" s="268" t="s">
        <v>426</v>
      </c>
      <c r="E63" s="268" t="s">
        <v>426</v>
      </c>
      <c r="F63" s="268" t="s">
        <v>426</v>
      </c>
      <c r="G63" s="268" t="s">
        <v>426</v>
      </c>
      <c r="H63" s="268" t="s">
        <v>426</v>
      </c>
      <c r="I63" s="268" t="s">
        <v>361</v>
      </c>
      <c r="J63" s="268"/>
      <c r="K63" s="268"/>
      <c r="L63" s="268" t="s">
        <v>430</v>
      </c>
      <c r="M63" s="268" t="s">
        <v>430</v>
      </c>
      <c r="N63" s="268" t="s">
        <v>430</v>
      </c>
      <c r="O63" s="275" t="s">
        <v>433</v>
      </c>
      <c r="P63" s="276" t="s">
        <v>433</v>
      </c>
      <c r="Q63" s="276" t="s">
        <v>433</v>
      </c>
      <c r="R63" s="277" t="s">
        <v>433</v>
      </c>
    </row>
    <row r="64" spans="2:18" ht="39" customHeight="1" x14ac:dyDescent="0.2">
      <c r="B64" s="286"/>
      <c r="C64" s="119">
        <v>8.1999999999999993</v>
      </c>
      <c r="D64" s="268" t="s">
        <v>427</v>
      </c>
      <c r="E64" s="268" t="s">
        <v>427</v>
      </c>
      <c r="F64" s="268" t="s">
        <v>427</v>
      </c>
      <c r="G64" s="268" t="s">
        <v>427</v>
      </c>
      <c r="H64" s="268" t="s">
        <v>427</v>
      </c>
      <c r="I64" s="268" t="s">
        <v>361</v>
      </c>
      <c r="J64" s="268"/>
      <c r="K64" s="268"/>
      <c r="L64" s="268" t="s">
        <v>431</v>
      </c>
      <c r="M64" s="268" t="s">
        <v>431</v>
      </c>
      <c r="N64" s="268" t="s">
        <v>431</v>
      </c>
      <c r="O64" s="275" t="s">
        <v>433</v>
      </c>
      <c r="P64" s="276" t="s">
        <v>433</v>
      </c>
      <c r="Q64" s="276" t="s">
        <v>433</v>
      </c>
      <c r="R64" s="277" t="s">
        <v>433</v>
      </c>
    </row>
    <row r="65" spans="2:18" ht="36.75" customHeight="1" x14ac:dyDescent="0.2">
      <c r="B65" s="286"/>
      <c r="C65" s="119">
        <v>8.3000000000000007</v>
      </c>
      <c r="D65" s="268" t="s">
        <v>428</v>
      </c>
      <c r="E65" s="268" t="s">
        <v>428</v>
      </c>
      <c r="F65" s="268" t="s">
        <v>428</v>
      </c>
      <c r="G65" s="268" t="s">
        <v>428</v>
      </c>
      <c r="H65" s="268" t="s">
        <v>428</v>
      </c>
      <c r="I65" s="268" t="s">
        <v>361</v>
      </c>
      <c r="J65" s="268"/>
      <c r="K65" s="268"/>
      <c r="L65" s="268" t="s">
        <v>374</v>
      </c>
      <c r="M65" s="268" t="s">
        <v>374</v>
      </c>
      <c r="N65" s="268" t="s">
        <v>374</v>
      </c>
      <c r="O65" s="275" t="s">
        <v>434</v>
      </c>
      <c r="P65" s="276" t="s">
        <v>434</v>
      </c>
      <c r="Q65" s="276" t="s">
        <v>434</v>
      </c>
      <c r="R65" s="277" t="s">
        <v>434</v>
      </c>
    </row>
    <row r="66" spans="2:18" ht="51.75" customHeight="1" x14ac:dyDescent="0.2">
      <c r="B66" s="286"/>
      <c r="C66" s="119">
        <v>8.4</v>
      </c>
      <c r="D66" s="268" t="s">
        <v>429</v>
      </c>
      <c r="E66" s="268" t="s">
        <v>429</v>
      </c>
      <c r="F66" s="268" t="s">
        <v>429</v>
      </c>
      <c r="G66" s="268" t="s">
        <v>429</v>
      </c>
      <c r="H66" s="268" t="s">
        <v>429</v>
      </c>
      <c r="I66" s="268" t="s">
        <v>361</v>
      </c>
      <c r="J66" s="268"/>
      <c r="K66" s="268"/>
      <c r="L66" s="268" t="s">
        <v>432</v>
      </c>
      <c r="M66" s="268" t="s">
        <v>432</v>
      </c>
      <c r="N66" s="268" t="s">
        <v>432</v>
      </c>
      <c r="O66" s="275" t="s">
        <v>435</v>
      </c>
      <c r="P66" s="276" t="s">
        <v>435</v>
      </c>
      <c r="Q66" s="276" t="s">
        <v>435</v>
      </c>
      <c r="R66" s="277" t="s">
        <v>435</v>
      </c>
    </row>
    <row r="67" spans="2:18" ht="30" customHeight="1" x14ac:dyDescent="0.2">
      <c r="B67" s="286" t="s">
        <v>220</v>
      </c>
      <c r="C67" s="119">
        <v>9.1</v>
      </c>
      <c r="D67" s="265" t="s">
        <v>436</v>
      </c>
      <c r="E67" s="265" t="s">
        <v>436</v>
      </c>
      <c r="F67" s="265" t="s">
        <v>436</v>
      </c>
      <c r="G67" s="265" t="s">
        <v>436</v>
      </c>
      <c r="H67" s="265" t="s">
        <v>436</v>
      </c>
      <c r="I67" s="265" t="s">
        <v>361</v>
      </c>
      <c r="J67" s="265"/>
      <c r="K67" s="265"/>
      <c r="L67" s="265" t="s">
        <v>438</v>
      </c>
      <c r="M67" s="265" t="s">
        <v>438</v>
      </c>
      <c r="N67" s="265" t="s">
        <v>438</v>
      </c>
      <c r="O67" s="304" t="s">
        <v>439</v>
      </c>
      <c r="P67" s="305" t="s">
        <v>439</v>
      </c>
      <c r="Q67" s="305" t="s">
        <v>439</v>
      </c>
      <c r="R67" s="306" t="s">
        <v>439</v>
      </c>
    </row>
    <row r="68" spans="2:18" ht="30" customHeight="1" x14ac:dyDescent="0.2">
      <c r="B68" s="286"/>
      <c r="C68" s="119">
        <v>9.1999999999999993</v>
      </c>
      <c r="D68" s="265" t="s">
        <v>437</v>
      </c>
      <c r="E68" s="265" t="s">
        <v>437</v>
      </c>
      <c r="F68" s="265" t="s">
        <v>437</v>
      </c>
      <c r="G68" s="265" t="s">
        <v>437</v>
      </c>
      <c r="H68" s="265" t="s">
        <v>437</v>
      </c>
      <c r="I68" s="265" t="s">
        <v>361</v>
      </c>
      <c r="J68" s="265"/>
      <c r="K68" s="265"/>
      <c r="L68" s="265" t="s">
        <v>438</v>
      </c>
      <c r="M68" s="265" t="s">
        <v>438</v>
      </c>
      <c r="N68" s="265" t="s">
        <v>438</v>
      </c>
      <c r="O68" s="304" t="s">
        <v>440</v>
      </c>
      <c r="P68" s="305" t="s">
        <v>440</v>
      </c>
      <c r="Q68" s="305" t="s">
        <v>440</v>
      </c>
      <c r="R68" s="306" t="s">
        <v>440</v>
      </c>
    </row>
    <row r="69" spans="2:18" ht="56.25" x14ac:dyDescent="0.2">
      <c r="B69" s="137" t="s">
        <v>221</v>
      </c>
      <c r="C69" s="119">
        <v>10.1</v>
      </c>
      <c r="D69" s="268" t="s">
        <v>441</v>
      </c>
      <c r="E69" s="268"/>
      <c r="F69" s="268"/>
      <c r="G69" s="268"/>
      <c r="H69" s="268"/>
      <c r="I69" s="268" t="s">
        <v>361</v>
      </c>
      <c r="J69" s="268"/>
      <c r="K69" s="268"/>
      <c r="L69" s="268" t="s">
        <v>319</v>
      </c>
      <c r="M69" s="268"/>
      <c r="N69" s="268"/>
      <c r="O69" s="269" t="s">
        <v>320</v>
      </c>
      <c r="P69" s="270"/>
      <c r="Q69" s="270"/>
      <c r="R69" s="271"/>
    </row>
    <row r="70" spans="2:18" ht="43.5" customHeight="1" x14ac:dyDescent="0.2">
      <c r="B70" s="286" t="s">
        <v>222</v>
      </c>
      <c r="C70" s="119">
        <v>11.1</v>
      </c>
      <c r="D70" s="265" t="s">
        <v>442</v>
      </c>
      <c r="E70" s="265" t="s">
        <v>442</v>
      </c>
      <c r="F70" s="265" t="s">
        <v>442</v>
      </c>
      <c r="G70" s="265" t="s">
        <v>442</v>
      </c>
      <c r="H70" s="265" t="s">
        <v>442</v>
      </c>
      <c r="I70" s="265" t="s">
        <v>361</v>
      </c>
      <c r="J70" s="265"/>
      <c r="K70" s="265"/>
      <c r="L70" s="266" t="s">
        <v>445</v>
      </c>
      <c r="M70" s="266" t="s">
        <v>445</v>
      </c>
      <c r="N70" s="267" t="s">
        <v>445</v>
      </c>
      <c r="O70" s="272" t="s">
        <v>275</v>
      </c>
      <c r="P70" s="273" t="s">
        <v>275</v>
      </c>
      <c r="Q70" s="273" t="s">
        <v>275</v>
      </c>
      <c r="R70" s="274" t="s">
        <v>275</v>
      </c>
    </row>
    <row r="71" spans="2:18" ht="39" customHeight="1" x14ac:dyDescent="0.2">
      <c r="B71" s="286"/>
      <c r="C71" s="119">
        <v>11.2</v>
      </c>
      <c r="D71" s="265" t="s">
        <v>443</v>
      </c>
      <c r="E71" s="265" t="s">
        <v>443</v>
      </c>
      <c r="F71" s="265" t="s">
        <v>443</v>
      </c>
      <c r="G71" s="265" t="s">
        <v>443</v>
      </c>
      <c r="H71" s="265" t="s">
        <v>443</v>
      </c>
      <c r="I71" s="265" t="s">
        <v>361</v>
      </c>
      <c r="J71" s="265"/>
      <c r="K71" s="265"/>
      <c r="L71" s="266" t="s">
        <v>446</v>
      </c>
      <c r="M71" s="266" t="s">
        <v>446</v>
      </c>
      <c r="N71" s="267" t="s">
        <v>446</v>
      </c>
      <c r="O71" s="272" t="s">
        <v>275</v>
      </c>
      <c r="P71" s="273" t="s">
        <v>275</v>
      </c>
      <c r="Q71" s="273" t="s">
        <v>275</v>
      </c>
      <c r="R71" s="274" t="s">
        <v>275</v>
      </c>
    </row>
    <row r="72" spans="2:18" ht="51" customHeight="1" x14ac:dyDescent="0.2">
      <c r="B72" s="286"/>
      <c r="C72" s="120">
        <v>11.3</v>
      </c>
      <c r="D72" s="265" t="s">
        <v>444</v>
      </c>
      <c r="E72" s="265" t="s">
        <v>444</v>
      </c>
      <c r="F72" s="265" t="s">
        <v>444</v>
      </c>
      <c r="G72" s="265" t="s">
        <v>444</v>
      </c>
      <c r="H72" s="265" t="s">
        <v>444</v>
      </c>
      <c r="I72" s="265" t="s">
        <v>361</v>
      </c>
      <c r="J72" s="265"/>
      <c r="K72" s="265"/>
      <c r="L72" s="266" t="s">
        <v>323</v>
      </c>
      <c r="M72" s="266" t="s">
        <v>323</v>
      </c>
      <c r="N72" s="267" t="s">
        <v>323</v>
      </c>
      <c r="O72" s="272" t="s">
        <v>275</v>
      </c>
      <c r="P72" s="273" t="s">
        <v>275</v>
      </c>
      <c r="Q72" s="273" t="s">
        <v>275</v>
      </c>
      <c r="R72" s="274" t="s">
        <v>275</v>
      </c>
    </row>
    <row r="73" spans="2:18" ht="35.1" customHeight="1" x14ac:dyDescent="0.2">
      <c r="B73" s="286" t="s">
        <v>223</v>
      </c>
      <c r="C73" s="119">
        <v>12.1</v>
      </c>
      <c r="D73" s="268" t="s">
        <v>447</v>
      </c>
      <c r="E73" s="268" t="s">
        <v>447</v>
      </c>
      <c r="F73" s="268" t="s">
        <v>447</v>
      </c>
      <c r="G73" s="268" t="s">
        <v>447</v>
      </c>
      <c r="H73" s="268" t="s">
        <v>447</v>
      </c>
      <c r="I73" s="268" t="s">
        <v>361</v>
      </c>
      <c r="J73" s="268"/>
      <c r="K73" s="268"/>
      <c r="L73" s="299" t="s">
        <v>452</v>
      </c>
      <c r="M73" s="299" t="s">
        <v>452</v>
      </c>
      <c r="N73" s="300" t="s">
        <v>452</v>
      </c>
      <c r="O73" s="269" t="s">
        <v>456</v>
      </c>
      <c r="P73" s="270" t="s">
        <v>456</v>
      </c>
      <c r="Q73" s="270" t="s">
        <v>456</v>
      </c>
      <c r="R73" s="271" t="s">
        <v>456</v>
      </c>
    </row>
    <row r="74" spans="2:18" ht="48.75" customHeight="1" x14ac:dyDescent="0.2">
      <c r="B74" s="286"/>
      <c r="C74" s="119">
        <v>12.2</v>
      </c>
      <c r="D74" s="268" t="s">
        <v>448</v>
      </c>
      <c r="E74" s="268" t="s">
        <v>448</v>
      </c>
      <c r="F74" s="268" t="s">
        <v>448</v>
      </c>
      <c r="G74" s="268" t="s">
        <v>448</v>
      </c>
      <c r="H74" s="268" t="s">
        <v>448</v>
      </c>
      <c r="I74" s="268" t="s">
        <v>361</v>
      </c>
      <c r="J74" s="268"/>
      <c r="K74" s="268"/>
      <c r="L74" s="299" t="s">
        <v>453</v>
      </c>
      <c r="M74" s="299" t="s">
        <v>453</v>
      </c>
      <c r="N74" s="300" t="s">
        <v>453</v>
      </c>
      <c r="O74" s="269" t="s">
        <v>457</v>
      </c>
      <c r="P74" s="270" t="s">
        <v>457</v>
      </c>
      <c r="Q74" s="270" t="s">
        <v>457</v>
      </c>
      <c r="R74" s="271" t="s">
        <v>457</v>
      </c>
    </row>
    <row r="75" spans="2:18" ht="49.5" customHeight="1" x14ac:dyDescent="0.2">
      <c r="B75" s="286"/>
      <c r="C75" s="119">
        <v>12.3</v>
      </c>
      <c r="D75" s="268" t="s">
        <v>449</v>
      </c>
      <c r="E75" s="268" t="s">
        <v>449</v>
      </c>
      <c r="F75" s="268" t="s">
        <v>449</v>
      </c>
      <c r="G75" s="268" t="s">
        <v>449</v>
      </c>
      <c r="H75" s="268" t="s">
        <v>449</v>
      </c>
      <c r="I75" s="268" t="s">
        <v>361</v>
      </c>
      <c r="J75" s="268"/>
      <c r="K75" s="268"/>
      <c r="L75" s="299" t="s">
        <v>454</v>
      </c>
      <c r="M75" s="299" t="s">
        <v>454</v>
      </c>
      <c r="N75" s="300" t="s">
        <v>454</v>
      </c>
      <c r="O75" s="269" t="s">
        <v>458</v>
      </c>
      <c r="P75" s="270" t="s">
        <v>458</v>
      </c>
      <c r="Q75" s="270" t="s">
        <v>458</v>
      </c>
      <c r="R75" s="271" t="s">
        <v>458</v>
      </c>
    </row>
    <row r="76" spans="2:18" ht="35.1" customHeight="1" x14ac:dyDescent="0.2">
      <c r="B76" s="286"/>
      <c r="C76" s="119">
        <v>12.4</v>
      </c>
      <c r="D76" s="268" t="s">
        <v>450</v>
      </c>
      <c r="E76" s="268" t="s">
        <v>450</v>
      </c>
      <c r="F76" s="268" t="s">
        <v>450</v>
      </c>
      <c r="G76" s="268" t="s">
        <v>450</v>
      </c>
      <c r="H76" s="268" t="s">
        <v>450</v>
      </c>
      <c r="I76" s="268" t="s">
        <v>361</v>
      </c>
      <c r="J76" s="268"/>
      <c r="K76" s="268"/>
      <c r="L76" s="299" t="s">
        <v>455</v>
      </c>
      <c r="M76" s="299" t="s">
        <v>455</v>
      </c>
      <c r="N76" s="300" t="s">
        <v>455</v>
      </c>
      <c r="O76" s="269" t="s">
        <v>459</v>
      </c>
      <c r="P76" s="270" t="s">
        <v>459</v>
      </c>
      <c r="Q76" s="270" t="s">
        <v>459</v>
      </c>
      <c r="R76" s="271" t="s">
        <v>459</v>
      </c>
    </row>
    <row r="77" spans="2:18" ht="35.1" customHeight="1" x14ac:dyDescent="0.2">
      <c r="B77" s="286"/>
      <c r="C77" s="119">
        <v>12.5</v>
      </c>
      <c r="D77" s="268" t="s">
        <v>451</v>
      </c>
      <c r="E77" s="268" t="s">
        <v>451</v>
      </c>
      <c r="F77" s="268" t="s">
        <v>451</v>
      </c>
      <c r="G77" s="268" t="s">
        <v>451</v>
      </c>
      <c r="H77" s="268" t="s">
        <v>451</v>
      </c>
      <c r="I77" s="268" t="s">
        <v>361</v>
      </c>
      <c r="J77" s="268"/>
      <c r="K77" s="268"/>
      <c r="L77" s="299" t="s">
        <v>374</v>
      </c>
      <c r="M77" s="299" t="s">
        <v>374</v>
      </c>
      <c r="N77" s="300" t="s">
        <v>374</v>
      </c>
      <c r="O77" s="269" t="s">
        <v>460</v>
      </c>
      <c r="P77" s="270" t="s">
        <v>460</v>
      </c>
      <c r="Q77" s="270" t="s">
        <v>460</v>
      </c>
      <c r="R77" s="271" t="s">
        <v>460</v>
      </c>
    </row>
    <row r="78" spans="2:18" ht="35.1" customHeight="1" x14ac:dyDescent="0.2">
      <c r="B78" s="286" t="s">
        <v>224</v>
      </c>
      <c r="C78" s="119">
        <v>13.1</v>
      </c>
      <c r="D78" s="265" t="s">
        <v>461</v>
      </c>
      <c r="E78" s="265" t="s">
        <v>461</v>
      </c>
      <c r="F78" s="265" t="s">
        <v>461</v>
      </c>
      <c r="G78" s="265" t="s">
        <v>461</v>
      </c>
      <c r="H78" s="265" t="s">
        <v>461</v>
      </c>
      <c r="I78" s="265" t="s">
        <v>361</v>
      </c>
      <c r="J78" s="265"/>
      <c r="K78" s="265"/>
      <c r="L78" s="265" t="s">
        <v>464</v>
      </c>
      <c r="M78" s="265" t="s">
        <v>464</v>
      </c>
      <c r="N78" s="265" t="s">
        <v>464</v>
      </c>
      <c r="O78" s="304" t="s">
        <v>466</v>
      </c>
      <c r="P78" s="305" t="s">
        <v>466</v>
      </c>
      <c r="Q78" s="305" t="s">
        <v>466</v>
      </c>
      <c r="R78" s="306" t="s">
        <v>466</v>
      </c>
    </row>
    <row r="79" spans="2:18" ht="35.1" customHeight="1" x14ac:dyDescent="0.2">
      <c r="B79" s="286"/>
      <c r="C79" s="119">
        <v>13.2</v>
      </c>
      <c r="D79" s="265" t="s">
        <v>462</v>
      </c>
      <c r="E79" s="265" t="s">
        <v>462</v>
      </c>
      <c r="F79" s="265" t="s">
        <v>462</v>
      </c>
      <c r="G79" s="265" t="s">
        <v>462</v>
      </c>
      <c r="H79" s="265" t="s">
        <v>462</v>
      </c>
      <c r="I79" s="265" t="s">
        <v>361</v>
      </c>
      <c r="J79" s="265"/>
      <c r="K79" s="265"/>
      <c r="L79" s="265" t="s">
        <v>465</v>
      </c>
      <c r="M79" s="265" t="s">
        <v>465</v>
      </c>
      <c r="N79" s="265" t="s">
        <v>465</v>
      </c>
      <c r="O79" s="304" t="s">
        <v>467</v>
      </c>
      <c r="P79" s="305" t="s">
        <v>467</v>
      </c>
      <c r="Q79" s="305" t="s">
        <v>467</v>
      </c>
      <c r="R79" s="306" t="s">
        <v>467</v>
      </c>
    </row>
    <row r="80" spans="2:18" ht="35.1" customHeight="1" x14ac:dyDescent="0.2">
      <c r="B80" s="286"/>
      <c r="C80" s="119">
        <v>13.3</v>
      </c>
      <c r="D80" s="265" t="s">
        <v>463</v>
      </c>
      <c r="E80" s="265" t="s">
        <v>463</v>
      </c>
      <c r="F80" s="265" t="s">
        <v>463</v>
      </c>
      <c r="G80" s="265" t="s">
        <v>463</v>
      </c>
      <c r="H80" s="265" t="s">
        <v>463</v>
      </c>
      <c r="I80" s="265" t="s">
        <v>361</v>
      </c>
      <c r="J80" s="265"/>
      <c r="K80" s="265"/>
      <c r="L80" s="265" t="s">
        <v>374</v>
      </c>
      <c r="M80" s="265" t="s">
        <v>374</v>
      </c>
      <c r="N80" s="265" t="s">
        <v>374</v>
      </c>
      <c r="O80" s="304" t="s">
        <v>468</v>
      </c>
      <c r="P80" s="305" t="s">
        <v>468</v>
      </c>
      <c r="Q80" s="305" t="s">
        <v>468</v>
      </c>
      <c r="R80" s="306" t="s">
        <v>468</v>
      </c>
    </row>
    <row r="81" spans="2:18" ht="63.75" customHeight="1" x14ac:dyDescent="0.2">
      <c r="B81" s="137" t="s">
        <v>225</v>
      </c>
      <c r="C81" s="119">
        <v>14.1</v>
      </c>
      <c r="D81" s="268" t="s">
        <v>469</v>
      </c>
      <c r="E81" s="268"/>
      <c r="F81" s="268"/>
      <c r="G81" s="268"/>
      <c r="H81" s="268"/>
      <c r="I81" s="268" t="s">
        <v>361</v>
      </c>
      <c r="J81" s="268"/>
      <c r="K81" s="268"/>
      <c r="L81" s="268" t="s">
        <v>334</v>
      </c>
      <c r="M81" s="268"/>
      <c r="N81" s="268"/>
      <c r="O81" s="269" t="s">
        <v>335</v>
      </c>
      <c r="P81" s="270"/>
      <c r="Q81" s="270"/>
      <c r="R81" s="271"/>
    </row>
    <row r="82" spans="2:18" ht="39.950000000000003" customHeight="1" x14ac:dyDescent="0.2">
      <c r="B82" s="286" t="s">
        <v>226</v>
      </c>
      <c r="C82" s="119">
        <v>15.1</v>
      </c>
      <c r="D82" s="265" t="s">
        <v>470</v>
      </c>
      <c r="E82" s="265" t="s">
        <v>470</v>
      </c>
      <c r="F82" s="265" t="s">
        <v>470</v>
      </c>
      <c r="G82" s="265" t="s">
        <v>470</v>
      </c>
      <c r="H82" s="265" t="s">
        <v>470</v>
      </c>
      <c r="I82" s="265" t="s">
        <v>361</v>
      </c>
      <c r="J82" s="265"/>
      <c r="K82" s="265"/>
      <c r="L82" s="265" t="s">
        <v>473</v>
      </c>
      <c r="M82" s="265" t="s">
        <v>473</v>
      </c>
      <c r="N82" s="265" t="s">
        <v>473</v>
      </c>
      <c r="O82" s="304" t="s">
        <v>476</v>
      </c>
      <c r="P82" s="305" t="s">
        <v>476</v>
      </c>
      <c r="Q82" s="305" t="s">
        <v>476</v>
      </c>
      <c r="R82" s="306" t="s">
        <v>476</v>
      </c>
    </row>
    <row r="83" spans="2:18" ht="39.950000000000003" customHeight="1" x14ac:dyDescent="0.2">
      <c r="B83" s="286"/>
      <c r="C83" s="119">
        <v>15.2</v>
      </c>
      <c r="D83" s="265" t="s">
        <v>471</v>
      </c>
      <c r="E83" s="265" t="s">
        <v>471</v>
      </c>
      <c r="F83" s="265" t="s">
        <v>471</v>
      </c>
      <c r="G83" s="265" t="s">
        <v>471</v>
      </c>
      <c r="H83" s="265" t="s">
        <v>471</v>
      </c>
      <c r="I83" s="265" t="s">
        <v>361</v>
      </c>
      <c r="J83" s="265"/>
      <c r="K83" s="265"/>
      <c r="L83" s="265" t="s">
        <v>474</v>
      </c>
      <c r="M83" s="265" t="s">
        <v>474</v>
      </c>
      <c r="N83" s="265" t="s">
        <v>474</v>
      </c>
      <c r="O83" s="304" t="s">
        <v>476</v>
      </c>
      <c r="P83" s="305" t="s">
        <v>476</v>
      </c>
      <c r="Q83" s="305" t="s">
        <v>476</v>
      </c>
      <c r="R83" s="306" t="s">
        <v>476</v>
      </c>
    </row>
    <row r="84" spans="2:18" ht="39.950000000000003" customHeight="1" x14ac:dyDescent="0.2">
      <c r="B84" s="286"/>
      <c r="C84" s="119">
        <v>15.3</v>
      </c>
      <c r="D84" s="265" t="s">
        <v>472</v>
      </c>
      <c r="E84" s="265" t="s">
        <v>472</v>
      </c>
      <c r="F84" s="265" t="s">
        <v>472</v>
      </c>
      <c r="G84" s="265" t="s">
        <v>472</v>
      </c>
      <c r="H84" s="265" t="s">
        <v>472</v>
      </c>
      <c r="I84" s="265" t="s">
        <v>361</v>
      </c>
      <c r="J84" s="265"/>
      <c r="K84" s="265"/>
      <c r="L84" s="265" t="s">
        <v>475</v>
      </c>
      <c r="M84" s="265" t="s">
        <v>475</v>
      </c>
      <c r="N84" s="265" t="s">
        <v>475</v>
      </c>
      <c r="O84" s="304" t="s">
        <v>477</v>
      </c>
      <c r="P84" s="305" t="s">
        <v>477</v>
      </c>
      <c r="Q84" s="305" t="s">
        <v>477</v>
      </c>
      <c r="R84" s="306" t="s">
        <v>477</v>
      </c>
    </row>
    <row r="85" spans="2:18" ht="35.1" customHeight="1" x14ac:dyDescent="0.2">
      <c r="B85" s="286" t="s">
        <v>227</v>
      </c>
      <c r="C85" s="119">
        <v>16.100000000000001</v>
      </c>
      <c r="D85" s="268" t="s">
        <v>478</v>
      </c>
      <c r="E85" s="268" t="s">
        <v>478</v>
      </c>
      <c r="F85" s="268" t="s">
        <v>478</v>
      </c>
      <c r="G85" s="268" t="s">
        <v>478</v>
      </c>
      <c r="H85" s="268" t="s">
        <v>478</v>
      </c>
      <c r="I85" s="268" t="s">
        <v>361</v>
      </c>
      <c r="J85" s="268"/>
      <c r="K85" s="268"/>
      <c r="L85" s="268" t="s">
        <v>484</v>
      </c>
      <c r="M85" s="268" t="s">
        <v>484</v>
      </c>
      <c r="N85" s="268" t="s">
        <v>484</v>
      </c>
      <c r="O85" s="269" t="s">
        <v>488</v>
      </c>
      <c r="P85" s="270" t="s">
        <v>488</v>
      </c>
      <c r="Q85" s="270" t="s">
        <v>488</v>
      </c>
      <c r="R85" s="271" t="s">
        <v>488</v>
      </c>
    </row>
    <row r="86" spans="2:18" ht="35.1" customHeight="1" x14ac:dyDescent="0.2">
      <c r="B86" s="286"/>
      <c r="C86" s="119">
        <v>16.2</v>
      </c>
      <c r="D86" s="268" t="s">
        <v>479</v>
      </c>
      <c r="E86" s="268" t="s">
        <v>479</v>
      </c>
      <c r="F86" s="268" t="s">
        <v>479</v>
      </c>
      <c r="G86" s="268" t="s">
        <v>479</v>
      </c>
      <c r="H86" s="268" t="s">
        <v>479</v>
      </c>
      <c r="I86" s="268" t="s">
        <v>361</v>
      </c>
      <c r="J86" s="268"/>
      <c r="K86" s="268"/>
      <c r="L86" s="268" t="s">
        <v>474</v>
      </c>
      <c r="M86" s="268" t="s">
        <v>474</v>
      </c>
      <c r="N86" s="268" t="s">
        <v>474</v>
      </c>
      <c r="O86" s="269" t="s">
        <v>489</v>
      </c>
      <c r="P86" s="270" t="s">
        <v>489</v>
      </c>
      <c r="Q86" s="270" t="s">
        <v>489</v>
      </c>
      <c r="R86" s="271" t="s">
        <v>489</v>
      </c>
    </row>
    <row r="87" spans="2:18" ht="35.1" customHeight="1" x14ac:dyDescent="0.2">
      <c r="B87" s="286"/>
      <c r="C87" s="119">
        <v>16.3</v>
      </c>
      <c r="D87" s="268" t="s">
        <v>480</v>
      </c>
      <c r="E87" s="268" t="s">
        <v>480</v>
      </c>
      <c r="F87" s="268" t="s">
        <v>480</v>
      </c>
      <c r="G87" s="268" t="s">
        <v>480</v>
      </c>
      <c r="H87" s="268" t="s">
        <v>480</v>
      </c>
      <c r="I87" s="268" t="s">
        <v>361</v>
      </c>
      <c r="J87" s="268"/>
      <c r="K87" s="268"/>
      <c r="L87" s="268" t="s">
        <v>474</v>
      </c>
      <c r="M87" s="268" t="s">
        <v>474</v>
      </c>
      <c r="N87" s="268" t="s">
        <v>474</v>
      </c>
      <c r="O87" s="269" t="s">
        <v>489</v>
      </c>
      <c r="P87" s="270" t="s">
        <v>489</v>
      </c>
      <c r="Q87" s="270" t="s">
        <v>489</v>
      </c>
      <c r="R87" s="271" t="s">
        <v>489</v>
      </c>
    </row>
    <row r="88" spans="2:18" ht="35.1" customHeight="1" x14ac:dyDescent="0.2">
      <c r="B88" s="286"/>
      <c r="C88" s="119">
        <v>16.399999999999999</v>
      </c>
      <c r="D88" s="268" t="s">
        <v>481</v>
      </c>
      <c r="E88" s="268" t="s">
        <v>481</v>
      </c>
      <c r="F88" s="268" t="s">
        <v>481</v>
      </c>
      <c r="G88" s="268" t="s">
        <v>481</v>
      </c>
      <c r="H88" s="268" t="s">
        <v>481</v>
      </c>
      <c r="I88" s="268" t="s">
        <v>361</v>
      </c>
      <c r="J88" s="268"/>
      <c r="K88" s="268"/>
      <c r="L88" s="268" t="s">
        <v>485</v>
      </c>
      <c r="M88" s="268" t="s">
        <v>485</v>
      </c>
      <c r="N88" s="268" t="s">
        <v>485</v>
      </c>
      <c r="O88" s="269" t="s">
        <v>490</v>
      </c>
      <c r="P88" s="270" t="s">
        <v>490</v>
      </c>
      <c r="Q88" s="270" t="s">
        <v>490</v>
      </c>
      <c r="R88" s="271" t="s">
        <v>490</v>
      </c>
    </row>
    <row r="89" spans="2:18" ht="35.1" customHeight="1" x14ac:dyDescent="0.2">
      <c r="B89" s="286"/>
      <c r="C89" s="119">
        <v>16.5</v>
      </c>
      <c r="D89" s="268" t="s">
        <v>482</v>
      </c>
      <c r="E89" s="268" t="s">
        <v>482</v>
      </c>
      <c r="F89" s="268" t="s">
        <v>482</v>
      </c>
      <c r="G89" s="268" t="s">
        <v>482</v>
      </c>
      <c r="H89" s="268" t="s">
        <v>482</v>
      </c>
      <c r="I89" s="268" t="s">
        <v>361</v>
      </c>
      <c r="J89" s="268"/>
      <c r="K89" s="268"/>
      <c r="L89" s="268" t="s">
        <v>486</v>
      </c>
      <c r="M89" s="268" t="s">
        <v>486</v>
      </c>
      <c r="N89" s="268" t="s">
        <v>486</v>
      </c>
      <c r="O89" s="269" t="s">
        <v>491</v>
      </c>
      <c r="P89" s="270" t="s">
        <v>491</v>
      </c>
      <c r="Q89" s="270" t="s">
        <v>491</v>
      </c>
      <c r="R89" s="271" t="s">
        <v>491</v>
      </c>
    </row>
    <row r="90" spans="2:18" ht="35.1" customHeight="1" x14ac:dyDescent="0.2">
      <c r="B90" s="286"/>
      <c r="C90" s="119">
        <v>16.600000000000001</v>
      </c>
      <c r="D90" s="268" t="s">
        <v>483</v>
      </c>
      <c r="E90" s="268" t="s">
        <v>483</v>
      </c>
      <c r="F90" s="268" t="s">
        <v>483</v>
      </c>
      <c r="G90" s="268" t="s">
        <v>483</v>
      </c>
      <c r="H90" s="268" t="s">
        <v>483</v>
      </c>
      <c r="I90" s="268" t="s">
        <v>361</v>
      </c>
      <c r="J90" s="268"/>
      <c r="K90" s="268"/>
      <c r="L90" s="268" t="s">
        <v>487</v>
      </c>
      <c r="M90" s="268" t="s">
        <v>487</v>
      </c>
      <c r="N90" s="268" t="s">
        <v>487</v>
      </c>
      <c r="O90" s="269" t="s">
        <v>492</v>
      </c>
      <c r="P90" s="270" t="s">
        <v>492</v>
      </c>
      <c r="Q90" s="270" t="s">
        <v>492</v>
      </c>
      <c r="R90" s="271" t="s">
        <v>492</v>
      </c>
    </row>
    <row r="91" spans="2:18" ht="35.1" customHeight="1" x14ac:dyDescent="0.2">
      <c r="B91" s="286" t="s">
        <v>228</v>
      </c>
      <c r="C91" s="119">
        <v>17.100000000000001</v>
      </c>
      <c r="D91" s="265" t="s">
        <v>493</v>
      </c>
      <c r="E91" s="265" t="s">
        <v>493</v>
      </c>
      <c r="F91" s="265" t="s">
        <v>493</v>
      </c>
      <c r="G91" s="265" t="s">
        <v>493</v>
      </c>
      <c r="H91" s="265" t="s">
        <v>493</v>
      </c>
      <c r="I91" s="265" t="s">
        <v>361</v>
      </c>
      <c r="J91" s="265"/>
      <c r="K91" s="265"/>
      <c r="L91" s="265" t="s">
        <v>346</v>
      </c>
      <c r="M91" s="265" t="s">
        <v>346</v>
      </c>
      <c r="N91" s="265" t="s">
        <v>346</v>
      </c>
      <c r="O91" s="272" t="s">
        <v>495</v>
      </c>
      <c r="P91" s="273" t="s">
        <v>495</v>
      </c>
      <c r="Q91" s="273" t="s">
        <v>495</v>
      </c>
      <c r="R91" s="274" t="s">
        <v>495</v>
      </c>
    </row>
    <row r="92" spans="2:18" ht="35.1" customHeight="1" x14ac:dyDescent="0.2">
      <c r="B92" s="286"/>
      <c r="C92" s="119">
        <v>17.2</v>
      </c>
      <c r="D92" s="265" t="s">
        <v>494</v>
      </c>
      <c r="E92" s="265" t="s">
        <v>494</v>
      </c>
      <c r="F92" s="265" t="s">
        <v>494</v>
      </c>
      <c r="G92" s="265" t="s">
        <v>494</v>
      </c>
      <c r="H92" s="265" t="s">
        <v>494</v>
      </c>
      <c r="I92" s="265" t="s">
        <v>361</v>
      </c>
      <c r="J92" s="265"/>
      <c r="K92" s="265"/>
      <c r="L92" s="265" t="s">
        <v>346</v>
      </c>
      <c r="M92" s="265" t="s">
        <v>346</v>
      </c>
      <c r="N92" s="265" t="s">
        <v>346</v>
      </c>
      <c r="O92" s="272" t="s">
        <v>495</v>
      </c>
      <c r="P92" s="273" t="s">
        <v>495</v>
      </c>
      <c r="Q92" s="273" t="s">
        <v>495</v>
      </c>
      <c r="R92" s="274" t="s">
        <v>495</v>
      </c>
    </row>
    <row r="93" spans="2:18" ht="63" customHeight="1" x14ac:dyDescent="0.2">
      <c r="B93" s="137" t="s">
        <v>229</v>
      </c>
      <c r="C93" s="119">
        <v>18.100000000000001</v>
      </c>
      <c r="D93" s="268" t="s">
        <v>496</v>
      </c>
      <c r="E93" s="268" t="s">
        <v>496</v>
      </c>
      <c r="F93" s="268" t="s">
        <v>496</v>
      </c>
      <c r="G93" s="268" t="s">
        <v>496</v>
      </c>
      <c r="H93" s="268" t="s">
        <v>496</v>
      </c>
      <c r="I93" s="268" t="s">
        <v>361</v>
      </c>
      <c r="J93" s="268"/>
      <c r="K93" s="268"/>
      <c r="L93" s="268" t="s">
        <v>350</v>
      </c>
      <c r="M93" s="268"/>
      <c r="N93" s="268"/>
      <c r="O93" s="275" t="s">
        <v>351</v>
      </c>
      <c r="P93" s="276"/>
      <c r="Q93" s="276"/>
      <c r="R93" s="277"/>
    </row>
    <row r="94" spans="2:18" s="139" customFormat="1" ht="39.950000000000003" customHeight="1" x14ac:dyDescent="0.2">
      <c r="B94" s="286" t="s">
        <v>230</v>
      </c>
      <c r="C94" s="119">
        <v>19.100000000000001</v>
      </c>
      <c r="D94" s="307" t="s">
        <v>497</v>
      </c>
      <c r="E94" s="307" t="s">
        <v>497</v>
      </c>
      <c r="F94" s="307" t="s">
        <v>497</v>
      </c>
      <c r="G94" s="307" t="s">
        <v>497</v>
      </c>
      <c r="H94" s="307" t="s">
        <v>497</v>
      </c>
      <c r="I94" s="265" t="s">
        <v>361</v>
      </c>
      <c r="J94" s="265"/>
      <c r="K94" s="265"/>
      <c r="L94" s="265" t="s">
        <v>503</v>
      </c>
      <c r="M94" s="265" t="s">
        <v>503</v>
      </c>
      <c r="N94" s="265" t="s">
        <v>503</v>
      </c>
      <c r="O94" s="272" t="s">
        <v>506</v>
      </c>
      <c r="P94" s="273" t="s">
        <v>506</v>
      </c>
      <c r="Q94" s="273" t="s">
        <v>506</v>
      </c>
      <c r="R94" s="274" t="s">
        <v>506</v>
      </c>
    </row>
    <row r="95" spans="2:18" s="139" customFormat="1" ht="39.950000000000003" customHeight="1" x14ac:dyDescent="0.2">
      <c r="B95" s="286"/>
      <c r="C95" s="119">
        <v>19.2</v>
      </c>
      <c r="D95" s="307" t="s">
        <v>498</v>
      </c>
      <c r="E95" s="307" t="s">
        <v>498</v>
      </c>
      <c r="F95" s="307" t="s">
        <v>498</v>
      </c>
      <c r="G95" s="307" t="s">
        <v>498</v>
      </c>
      <c r="H95" s="307" t="s">
        <v>498</v>
      </c>
      <c r="I95" s="265" t="s">
        <v>361</v>
      </c>
      <c r="J95" s="265"/>
      <c r="K95" s="265"/>
      <c r="L95" s="265" t="s">
        <v>504</v>
      </c>
      <c r="M95" s="265" t="s">
        <v>504</v>
      </c>
      <c r="N95" s="265" t="s">
        <v>504</v>
      </c>
      <c r="O95" s="272" t="s">
        <v>507</v>
      </c>
      <c r="P95" s="273" t="s">
        <v>507</v>
      </c>
      <c r="Q95" s="273" t="s">
        <v>507</v>
      </c>
      <c r="R95" s="274" t="s">
        <v>507</v>
      </c>
    </row>
    <row r="96" spans="2:18" s="139" customFormat="1" ht="39.950000000000003" customHeight="1" x14ac:dyDescent="0.2">
      <c r="B96" s="286"/>
      <c r="C96" s="119">
        <v>19.3</v>
      </c>
      <c r="D96" s="307" t="s">
        <v>499</v>
      </c>
      <c r="E96" s="307" t="s">
        <v>499</v>
      </c>
      <c r="F96" s="307" t="s">
        <v>499</v>
      </c>
      <c r="G96" s="307" t="s">
        <v>499</v>
      </c>
      <c r="H96" s="307" t="s">
        <v>499</v>
      </c>
      <c r="I96" s="265" t="s">
        <v>361</v>
      </c>
      <c r="J96" s="265"/>
      <c r="K96" s="265"/>
      <c r="L96" s="265" t="s">
        <v>374</v>
      </c>
      <c r="M96" s="265" t="s">
        <v>374</v>
      </c>
      <c r="N96" s="265" t="s">
        <v>374</v>
      </c>
      <c r="O96" s="272" t="s">
        <v>508</v>
      </c>
      <c r="P96" s="273" t="s">
        <v>508</v>
      </c>
      <c r="Q96" s="273" t="s">
        <v>508</v>
      </c>
      <c r="R96" s="274" t="s">
        <v>508</v>
      </c>
    </row>
    <row r="97" spans="2:18" s="139" customFormat="1" ht="39.950000000000003" customHeight="1" x14ac:dyDescent="0.2">
      <c r="B97" s="286"/>
      <c r="C97" s="119">
        <v>19.399999999999999</v>
      </c>
      <c r="D97" s="307" t="s">
        <v>500</v>
      </c>
      <c r="E97" s="307" t="s">
        <v>500</v>
      </c>
      <c r="F97" s="307" t="s">
        <v>500</v>
      </c>
      <c r="G97" s="307" t="s">
        <v>500</v>
      </c>
      <c r="H97" s="307" t="s">
        <v>500</v>
      </c>
      <c r="I97" s="265" t="s">
        <v>361</v>
      </c>
      <c r="J97" s="265"/>
      <c r="K97" s="265"/>
      <c r="L97" s="265" t="s">
        <v>374</v>
      </c>
      <c r="M97" s="265" t="s">
        <v>374</v>
      </c>
      <c r="N97" s="265" t="s">
        <v>374</v>
      </c>
      <c r="O97" s="272" t="s">
        <v>509</v>
      </c>
      <c r="P97" s="273" t="s">
        <v>509</v>
      </c>
      <c r="Q97" s="273" t="s">
        <v>509</v>
      </c>
      <c r="R97" s="274" t="s">
        <v>509</v>
      </c>
    </row>
    <row r="98" spans="2:18" s="139" customFormat="1" ht="39.950000000000003" customHeight="1" x14ac:dyDescent="0.2">
      <c r="B98" s="286"/>
      <c r="C98" s="119">
        <v>19.5</v>
      </c>
      <c r="D98" s="307" t="s">
        <v>501</v>
      </c>
      <c r="E98" s="307" t="s">
        <v>501</v>
      </c>
      <c r="F98" s="307" t="s">
        <v>501</v>
      </c>
      <c r="G98" s="307" t="s">
        <v>501</v>
      </c>
      <c r="H98" s="307" t="s">
        <v>501</v>
      </c>
      <c r="I98" s="265" t="s">
        <v>361</v>
      </c>
      <c r="J98" s="265"/>
      <c r="K98" s="265"/>
      <c r="L98" s="265" t="s">
        <v>374</v>
      </c>
      <c r="M98" s="265" t="s">
        <v>374</v>
      </c>
      <c r="N98" s="265" t="s">
        <v>374</v>
      </c>
      <c r="O98" s="272" t="s">
        <v>509</v>
      </c>
      <c r="P98" s="273" t="s">
        <v>509</v>
      </c>
      <c r="Q98" s="273" t="s">
        <v>509</v>
      </c>
      <c r="R98" s="274" t="s">
        <v>509</v>
      </c>
    </row>
    <row r="99" spans="2:18" s="139" customFormat="1" ht="39.950000000000003" customHeight="1" x14ac:dyDescent="0.2">
      <c r="B99" s="286"/>
      <c r="C99" s="119">
        <v>19.600000000000001</v>
      </c>
      <c r="D99" s="307" t="s">
        <v>502</v>
      </c>
      <c r="E99" s="307" t="s">
        <v>502</v>
      </c>
      <c r="F99" s="307" t="s">
        <v>502</v>
      </c>
      <c r="G99" s="307" t="s">
        <v>502</v>
      </c>
      <c r="H99" s="307" t="s">
        <v>502</v>
      </c>
      <c r="I99" s="265" t="s">
        <v>361</v>
      </c>
      <c r="J99" s="265"/>
      <c r="K99" s="265"/>
      <c r="L99" s="265" t="s">
        <v>505</v>
      </c>
      <c r="M99" s="265" t="s">
        <v>505</v>
      </c>
      <c r="N99" s="265" t="s">
        <v>505</v>
      </c>
      <c r="O99" s="272" t="s">
        <v>510</v>
      </c>
      <c r="P99" s="273" t="s">
        <v>510</v>
      </c>
      <c r="Q99" s="273" t="s">
        <v>510</v>
      </c>
      <c r="R99" s="274" t="s">
        <v>510</v>
      </c>
    </row>
    <row r="100" spans="2:18" ht="69.75" customHeight="1" x14ac:dyDescent="0.2">
      <c r="B100" s="137" t="s">
        <v>231</v>
      </c>
      <c r="C100" s="119">
        <v>5.0999999999999996</v>
      </c>
      <c r="D100" s="268" t="s">
        <v>360</v>
      </c>
      <c r="E100" s="268"/>
      <c r="F100" s="268"/>
      <c r="G100" s="268"/>
      <c r="H100" s="268"/>
      <c r="I100" s="268" t="s">
        <v>361</v>
      </c>
      <c r="J100" s="268"/>
      <c r="K100" s="268"/>
      <c r="L100" s="268" t="s">
        <v>358</v>
      </c>
      <c r="M100" s="268"/>
      <c r="N100" s="268"/>
      <c r="O100" s="269" t="s">
        <v>359</v>
      </c>
      <c r="P100" s="270"/>
      <c r="Q100" s="270"/>
      <c r="R100" s="271"/>
    </row>
    <row r="101" spans="2:18" ht="15.75" x14ac:dyDescent="0.2">
      <c r="B101" s="286" t="s">
        <v>232</v>
      </c>
      <c r="C101" s="119">
        <v>21.1</v>
      </c>
      <c r="D101" s="265" t="s">
        <v>376</v>
      </c>
      <c r="E101" s="265"/>
      <c r="F101" s="265"/>
      <c r="G101" s="265"/>
      <c r="H101" s="265"/>
      <c r="I101" s="265" t="s">
        <v>361</v>
      </c>
      <c r="J101" s="265"/>
      <c r="K101" s="265"/>
      <c r="L101" s="265" t="s">
        <v>381</v>
      </c>
      <c r="M101" s="265"/>
      <c r="N101" s="265"/>
      <c r="O101" s="272" t="s">
        <v>382</v>
      </c>
      <c r="P101" s="273"/>
      <c r="Q101" s="273"/>
      <c r="R101" s="274"/>
    </row>
    <row r="102" spans="2:18" ht="35.25" customHeight="1" x14ac:dyDescent="0.2">
      <c r="B102" s="286"/>
      <c r="C102" s="119">
        <v>21.2</v>
      </c>
      <c r="D102" s="265" t="s">
        <v>377</v>
      </c>
      <c r="E102" s="265"/>
      <c r="F102" s="265"/>
      <c r="G102" s="265"/>
      <c r="H102" s="265"/>
      <c r="I102" s="265" t="s">
        <v>361</v>
      </c>
      <c r="J102" s="265"/>
      <c r="K102" s="265"/>
      <c r="L102" s="265" t="s">
        <v>374</v>
      </c>
      <c r="M102" s="265"/>
      <c r="N102" s="265"/>
      <c r="O102" s="272" t="s">
        <v>383</v>
      </c>
      <c r="P102" s="273"/>
      <c r="Q102" s="273"/>
      <c r="R102" s="274"/>
    </row>
    <row r="103" spans="2:18" ht="41.25" customHeight="1" x14ac:dyDescent="0.2">
      <c r="B103" s="286"/>
      <c r="C103" s="119">
        <v>21.3</v>
      </c>
      <c r="D103" s="265" t="s">
        <v>378</v>
      </c>
      <c r="E103" s="265"/>
      <c r="F103" s="265"/>
      <c r="G103" s="265"/>
      <c r="H103" s="265"/>
      <c r="I103" s="265" t="s">
        <v>361</v>
      </c>
      <c r="J103" s="265"/>
      <c r="K103" s="265"/>
      <c r="L103" s="265" t="s">
        <v>374</v>
      </c>
      <c r="M103" s="265"/>
      <c r="N103" s="265"/>
      <c r="O103" s="272" t="s">
        <v>383</v>
      </c>
      <c r="P103" s="273"/>
      <c r="Q103" s="273"/>
      <c r="R103" s="274"/>
    </row>
    <row r="104" spans="2:18" ht="35.25" customHeight="1" x14ac:dyDescent="0.2">
      <c r="B104" s="286"/>
      <c r="C104" s="119">
        <v>21.4</v>
      </c>
      <c r="D104" s="265" t="s">
        <v>379</v>
      </c>
      <c r="E104" s="265"/>
      <c r="F104" s="265"/>
      <c r="G104" s="265"/>
      <c r="H104" s="265"/>
      <c r="I104" s="265" t="s">
        <v>361</v>
      </c>
      <c r="J104" s="265"/>
      <c r="K104" s="265"/>
      <c r="L104" s="265" t="s">
        <v>374</v>
      </c>
      <c r="M104" s="265"/>
      <c r="N104" s="265"/>
      <c r="O104" s="272" t="s">
        <v>383</v>
      </c>
      <c r="P104" s="273"/>
      <c r="Q104" s="273"/>
      <c r="R104" s="274"/>
    </row>
    <row r="105" spans="2:18" ht="42" customHeight="1" x14ac:dyDescent="0.2">
      <c r="B105" s="286"/>
      <c r="C105" s="119">
        <v>21.5</v>
      </c>
      <c r="D105" s="265" t="s">
        <v>380</v>
      </c>
      <c r="E105" s="265"/>
      <c r="F105" s="265"/>
      <c r="G105" s="265"/>
      <c r="H105" s="265"/>
      <c r="I105" s="265" t="s">
        <v>361</v>
      </c>
      <c r="J105" s="265"/>
      <c r="K105" s="265"/>
      <c r="L105" s="265" t="s">
        <v>374</v>
      </c>
      <c r="M105" s="265"/>
      <c r="N105" s="265"/>
      <c r="O105" s="272" t="s">
        <v>383</v>
      </c>
      <c r="P105" s="273"/>
      <c r="Q105" s="273"/>
      <c r="R105" s="274"/>
    </row>
    <row r="106" spans="2:18" x14ac:dyDescent="0.3">
      <c r="B106" s="50"/>
      <c r="C106" s="50"/>
      <c r="D106" s="50"/>
      <c r="E106" s="50"/>
      <c r="F106" s="50"/>
      <c r="G106" s="50"/>
      <c r="H106" s="50"/>
      <c r="I106" s="50"/>
      <c r="J106" s="50"/>
      <c r="K106" s="50"/>
      <c r="L106" s="50"/>
      <c r="M106" s="50"/>
      <c r="N106" s="50"/>
      <c r="O106" s="50"/>
      <c r="P106" s="50"/>
      <c r="Q106" s="50"/>
      <c r="R106" s="50"/>
    </row>
    <row r="107" spans="2:18" ht="12.75" x14ac:dyDescent="0.2">
      <c r="B107" s="51"/>
      <c r="C107" s="308" t="s">
        <v>67</v>
      </c>
      <c r="D107" s="309"/>
      <c r="E107" s="309"/>
      <c r="F107" s="310"/>
      <c r="G107" s="308" t="s">
        <v>68</v>
      </c>
      <c r="H107" s="309"/>
      <c r="I107" s="309"/>
      <c r="J107" s="310"/>
      <c r="K107" s="308" t="s">
        <v>69</v>
      </c>
      <c r="L107" s="309"/>
      <c r="M107" s="309"/>
      <c r="N107" s="310"/>
      <c r="O107" s="308" t="s">
        <v>70</v>
      </c>
      <c r="P107" s="309"/>
      <c r="Q107" s="309"/>
      <c r="R107" s="310"/>
    </row>
    <row r="108" spans="2:18" ht="30" x14ac:dyDescent="0.2">
      <c r="B108" s="52" t="s">
        <v>71</v>
      </c>
      <c r="C108" s="315">
        <v>42629327.990000002</v>
      </c>
      <c r="D108" s="316"/>
      <c r="E108" s="316"/>
      <c r="F108" s="317"/>
      <c r="G108" s="315">
        <v>42634797.969999999</v>
      </c>
      <c r="H108" s="316"/>
      <c r="I108" s="316"/>
      <c r="J108" s="317"/>
      <c r="K108" s="318">
        <v>5216765.1900000004</v>
      </c>
      <c r="L108" s="319"/>
      <c r="M108" s="319"/>
      <c r="N108" s="320"/>
      <c r="O108" s="318">
        <v>4750705.79</v>
      </c>
      <c r="P108" s="319"/>
      <c r="Q108" s="319"/>
      <c r="R108" s="320"/>
    </row>
    <row r="109" spans="2:18" ht="15" x14ac:dyDescent="0.2">
      <c r="B109" s="53"/>
      <c r="C109" s="51"/>
      <c r="D109" s="51"/>
      <c r="E109" s="51"/>
      <c r="F109" s="51"/>
      <c r="G109" s="54"/>
      <c r="H109" s="54"/>
      <c r="I109" s="54"/>
      <c r="J109" s="54"/>
      <c r="K109" s="54"/>
      <c r="L109" s="54"/>
      <c r="M109" s="54"/>
      <c r="N109" s="54"/>
      <c r="O109" s="54"/>
      <c r="P109" s="54"/>
      <c r="Q109" s="54"/>
      <c r="R109" s="54"/>
    </row>
    <row r="110" spans="2:18" ht="15" x14ac:dyDescent="0.2">
      <c r="B110" s="53"/>
      <c r="C110" s="321" t="s">
        <v>72</v>
      </c>
      <c r="D110" s="322"/>
      <c r="E110" s="322"/>
      <c r="F110" s="322"/>
      <c r="G110" s="322"/>
      <c r="H110" s="322"/>
      <c r="I110" s="322"/>
      <c r="J110" s="322"/>
      <c r="K110" s="322"/>
      <c r="L110" s="322"/>
      <c r="M110" s="322"/>
      <c r="N110" s="322"/>
      <c r="O110" s="322"/>
      <c r="P110" s="322"/>
      <c r="Q110" s="322"/>
      <c r="R110" s="323"/>
    </row>
    <row r="111" spans="2:18" ht="15" x14ac:dyDescent="0.2">
      <c r="B111" s="55"/>
      <c r="C111" s="313" t="s">
        <v>192</v>
      </c>
      <c r="D111" s="311"/>
      <c r="E111" s="311"/>
      <c r="F111" s="56" t="s">
        <v>73</v>
      </c>
      <c r="G111" s="313" t="s">
        <v>196</v>
      </c>
      <c r="H111" s="311"/>
      <c r="I111" s="311" t="s">
        <v>203</v>
      </c>
      <c r="J111" s="56" t="s">
        <v>73</v>
      </c>
      <c r="K111" s="313"/>
      <c r="L111" s="311"/>
      <c r="M111" s="311"/>
      <c r="N111" s="56" t="s">
        <v>73</v>
      </c>
      <c r="O111" s="313"/>
      <c r="P111" s="311"/>
      <c r="Q111" s="311"/>
      <c r="R111" s="56" t="s">
        <v>73</v>
      </c>
    </row>
    <row r="112" spans="2:18" ht="15" x14ac:dyDescent="0.2">
      <c r="B112" s="55"/>
      <c r="C112" s="314"/>
      <c r="D112" s="312"/>
      <c r="E112" s="312"/>
      <c r="F112" s="57"/>
      <c r="G112" s="314"/>
      <c r="H112" s="312"/>
      <c r="I112" s="312"/>
      <c r="J112" s="57"/>
      <c r="K112" s="314"/>
      <c r="L112" s="312"/>
      <c r="M112" s="312"/>
      <c r="N112" s="57"/>
      <c r="O112" s="314"/>
      <c r="P112" s="312"/>
      <c r="Q112" s="312"/>
      <c r="R112" s="57"/>
    </row>
    <row r="113" spans="2:18" ht="45" x14ac:dyDescent="0.2">
      <c r="B113" s="52" t="s">
        <v>74</v>
      </c>
      <c r="C113" s="315">
        <v>28506250</v>
      </c>
      <c r="D113" s="316"/>
      <c r="E113" s="316"/>
      <c r="F113" s="317"/>
      <c r="G113" s="315">
        <v>14123077.99</v>
      </c>
      <c r="H113" s="316"/>
      <c r="I113" s="316"/>
      <c r="J113" s="317"/>
      <c r="K113" s="315">
        <v>0</v>
      </c>
      <c r="L113" s="316"/>
      <c r="M113" s="316"/>
      <c r="N113" s="317"/>
      <c r="O113" s="315">
        <v>0</v>
      </c>
      <c r="P113" s="316"/>
      <c r="Q113" s="316"/>
      <c r="R113" s="317"/>
    </row>
    <row r="114" spans="2:18" x14ac:dyDescent="0.3">
      <c r="B114" s="58"/>
    </row>
    <row r="115" spans="2:18" x14ac:dyDescent="0.3">
      <c r="B115" s="58"/>
    </row>
    <row r="116" spans="2:18" ht="12.75" x14ac:dyDescent="0.2">
      <c r="B116" s="331" t="s">
        <v>75</v>
      </c>
      <c r="C116" s="331"/>
      <c r="D116" s="331"/>
      <c r="E116" s="331"/>
      <c r="F116" s="331"/>
      <c r="G116" s="331"/>
      <c r="H116" s="331"/>
      <c r="I116" s="331"/>
      <c r="J116" s="332" t="s">
        <v>76</v>
      </c>
      <c r="K116" s="333"/>
      <c r="L116" s="333"/>
      <c r="M116" s="333"/>
      <c r="N116" s="333"/>
      <c r="O116" s="333"/>
      <c r="P116" s="333"/>
      <c r="Q116" s="333"/>
      <c r="R116" s="334"/>
    </row>
    <row r="117" spans="2:18" ht="12.75" x14ac:dyDescent="0.2">
      <c r="B117" s="331"/>
      <c r="C117" s="331"/>
      <c r="D117" s="331"/>
      <c r="E117" s="331"/>
      <c r="F117" s="331"/>
      <c r="G117" s="331"/>
      <c r="H117" s="331"/>
      <c r="I117" s="331"/>
      <c r="J117" s="331" t="s">
        <v>77</v>
      </c>
      <c r="K117" s="331"/>
      <c r="L117" s="331" t="s">
        <v>78</v>
      </c>
      <c r="M117" s="331"/>
      <c r="N117" s="331" t="s">
        <v>79</v>
      </c>
      <c r="O117" s="331"/>
      <c r="P117" s="332" t="s">
        <v>80</v>
      </c>
      <c r="Q117" s="333"/>
      <c r="R117" s="334"/>
    </row>
    <row r="118" spans="2:18" ht="12.75" x14ac:dyDescent="0.2">
      <c r="B118" s="324" t="s">
        <v>81</v>
      </c>
      <c r="C118" s="325"/>
      <c r="D118" s="325"/>
      <c r="E118" s="325"/>
      <c r="F118" s="325"/>
      <c r="G118" s="325"/>
      <c r="H118" s="325"/>
      <c r="I118" s="326"/>
      <c r="J118" s="327" t="s">
        <v>511</v>
      </c>
      <c r="K118" s="327"/>
      <c r="L118" s="327" t="s">
        <v>512</v>
      </c>
      <c r="M118" s="327"/>
      <c r="N118" s="327" t="s">
        <v>513</v>
      </c>
      <c r="O118" s="327"/>
      <c r="P118" s="328" t="s">
        <v>514</v>
      </c>
      <c r="Q118" s="329"/>
      <c r="R118" s="330"/>
    </row>
    <row r="119" spans="2:18" ht="15" x14ac:dyDescent="0.2">
      <c r="B119" s="60"/>
      <c r="C119" s="60"/>
      <c r="D119" s="60"/>
      <c r="E119" s="60"/>
      <c r="F119" s="60"/>
      <c r="G119" s="60"/>
      <c r="H119" s="60"/>
      <c r="I119" s="60"/>
      <c r="J119" s="60"/>
      <c r="K119" s="60"/>
      <c r="L119" s="60"/>
      <c r="M119" s="60"/>
      <c r="N119" s="60"/>
      <c r="O119" s="60"/>
      <c r="P119" s="60"/>
      <c r="Q119" s="60"/>
      <c r="R119" s="60"/>
    </row>
    <row r="120" spans="2:18" ht="15" x14ac:dyDescent="0.2">
      <c r="B120" s="60"/>
      <c r="C120" s="60"/>
      <c r="D120" s="60"/>
      <c r="E120" s="60"/>
      <c r="F120" s="60"/>
      <c r="G120" s="60"/>
      <c r="H120" s="60"/>
      <c r="I120" s="60"/>
      <c r="J120" s="60"/>
      <c r="K120" s="60"/>
      <c r="L120" s="60"/>
      <c r="M120" s="60"/>
      <c r="N120" s="60"/>
      <c r="O120" s="60"/>
      <c r="P120" s="60"/>
      <c r="Q120" s="60"/>
      <c r="R120" s="60"/>
    </row>
  </sheetData>
  <protectedRanges>
    <protectedRange sqref="C107:C108 C113 G109:R110 G107:G108 M107:R108 K107:K108 G113 K113 O113" name="FIN_1_1"/>
  </protectedRanges>
  <mergeCells count="445">
    <mergeCell ref="B118:I118"/>
    <mergeCell ref="J118:K118"/>
    <mergeCell ref="L118:M118"/>
    <mergeCell ref="N118:O118"/>
    <mergeCell ref="P118:R118"/>
    <mergeCell ref="B116:I117"/>
    <mergeCell ref="J116:R116"/>
    <mergeCell ref="J117:K117"/>
    <mergeCell ref="L117:M117"/>
    <mergeCell ref="N117:O117"/>
    <mergeCell ref="P117:R117"/>
    <mergeCell ref="M111:M112"/>
    <mergeCell ref="O111:P112"/>
    <mergeCell ref="Q111:Q112"/>
    <mergeCell ref="C113:F113"/>
    <mergeCell ref="G113:J113"/>
    <mergeCell ref="K113:N113"/>
    <mergeCell ref="O113:R113"/>
    <mergeCell ref="C108:F108"/>
    <mergeCell ref="G108:J108"/>
    <mergeCell ref="K108:N108"/>
    <mergeCell ref="O108:R108"/>
    <mergeCell ref="C110:R110"/>
    <mergeCell ref="C111:D112"/>
    <mergeCell ref="E111:E112"/>
    <mergeCell ref="G111:H112"/>
    <mergeCell ref="I111:I112"/>
    <mergeCell ref="K111:L112"/>
    <mergeCell ref="C107:F107"/>
    <mergeCell ref="G107:J107"/>
    <mergeCell ref="K107:N107"/>
    <mergeCell ref="O107:R107"/>
    <mergeCell ref="I103:K103"/>
    <mergeCell ref="L103:N103"/>
    <mergeCell ref="O103:R103"/>
    <mergeCell ref="D104:H104"/>
    <mergeCell ref="I104:K104"/>
    <mergeCell ref="L104:N104"/>
    <mergeCell ref="O104:R104"/>
    <mergeCell ref="D100:H100"/>
    <mergeCell ref="I100:K100"/>
    <mergeCell ref="L100:N100"/>
    <mergeCell ref="O100:R100"/>
    <mergeCell ref="B101:B105"/>
    <mergeCell ref="D101:H101"/>
    <mergeCell ref="I101:K101"/>
    <mergeCell ref="L101:N101"/>
    <mergeCell ref="O101:R101"/>
    <mergeCell ref="D102:H102"/>
    <mergeCell ref="I102:K102"/>
    <mergeCell ref="L102:N102"/>
    <mergeCell ref="O102:R102"/>
    <mergeCell ref="D103:H103"/>
    <mergeCell ref="D105:H105"/>
    <mergeCell ref="I105:K105"/>
    <mergeCell ref="L105:N105"/>
    <mergeCell ref="O105:R105"/>
    <mergeCell ref="B94:B99"/>
    <mergeCell ref="D94:H94"/>
    <mergeCell ref="I94:K94"/>
    <mergeCell ref="L94:N94"/>
    <mergeCell ref="O94:R94"/>
    <mergeCell ref="D95:H95"/>
    <mergeCell ref="I95:K95"/>
    <mergeCell ref="L95:N95"/>
    <mergeCell ref="O95:R95"/>
    <mergeCell ref="D96:H96"/>
    <mergeCell ref="D99:H99"/>
    <mergeCell ref="I99:K99"/>
    <mergeCell ref="L99:N99"/>
    <mergeCell ref="O99:R99"/>
    <mergeCell ref="D98:H98"/>
    <mergeCell ref="I98:K98"/>
    <mergeCell ref="L98:N98"/>
    <mergeCell ref="O98:R98"/>
    <mergeCell ref="D93:H93"/>
    <mergeCell ref="I93:K93"/>
    <mergeCell ref="L93:N93"/>
    <mergeCell ref="O93:R93"/>
    <mergeCell ref="I96:K96"/>
    <mergeCell ref="L96:N96"/>
    <mergeCell ref="O96:R96"/>
    <mergeCell ref="D97:H97"/>
    <mergeCell ref="I97:K97"/>
    <mergeCell ref="L97:N97"/>
    <mergeCell ref="O97:R97"/>
    <mergeCell ref="B91:B92"/>
    <mergeCell ref="D91:H91"/>
    <mergeCell ref="I91:K91"/>
    <mergeCell ref="L91:N91"/>
    <mergeCell ref="O91:R91"/>
    <mergeCell ref="D92:H92"/>
    <mergeCell ref="I92:K92"/>
    <mergeCell ref="L92:N92"/>
    <mergeCell ref="O92:R92"/>
    <mergeCell ref="B85:B90"/>
    <mergeCell ref="D85:H85"/>
    <mergeCell ref="I85:K85"/>
    <mergeCell ref="L85:N85"/>
    <mergeCell ref="O85:R85"/>
    <mergeCell ref="D86:H86"/>
    <mergeCell ref="D88:H88"/>
    <mergeCell ref="I88:K88"/>
    <mergeCell ref="L88:N88"/>
    <mergeCell ref="O88:R88"/>
    <mergeCell ref="D90:H90"/>
    <mergeCell ref="I90:K90"/>
    <mergeCell ref="L90:N90"/>
    <mergeCell ref="O90:R90"/>
    <mergeCell ref="I86:K86"/>
    <mergeCell ref="L86:N86"/>
    <mergeCell ref="O86:R86"/>
    <mergeCell ref="D87:H87"/>
    <mergeCell ref="I87:K87"/>
    <mergeCell ref="L87:N87"/>
    <mergeCell ref="O87:R87"/>
    <mergeCell ref="D89:H89"/>
    <mergeCell ref="I89:K89"/>
    <mergeCell ref="L89:N89"/>
    <mergeCell ref="D81:H81"/>
    <mergeCell ref="I81:K81"/>
    <mergeCell ref="L81:N81"/>
    <mergeCell ref="O81:R81"/>
    <mergeCell ref="I82:K82"/>
    <mergeCell ref="I84:K84"/>
    <mergeCell ref="L84:N84"/>
    <mergeCell ref="O84:R84"/>
    <mergeCell ref="B82:B84"/>
    <mergeCell ref="D82:H82"/>
    <mergeCell ref="L82:N82"/>
    <mergeCell ref="O82:R82"/>
    <mergeCell ref="D83:H83"/>
    <mergeCell ref="I83:K83"/>
    <mergeCell ref="L83:N83"/>
    <mergeCell ref="O83:R83"/>
    <mergeCell ref="D84:H84"/>
    <mergeCell ref="I80:K80"/>
    <mergeCell ref="L80:N80"/>
    <mergeCell ref="O80:R80"/>
    <mergeCell ref="B78:B80"/>
    <mergeCell ref="D78:H78"/>
    <mergeCell ref="I78:K78"/>
    <mergeCell ref="L78:N78"/>
    <mergeCell ref="O78:R78"/>
    <mergeCell ref="D79:H79"/>
    <mergeCell ref="I79:K79"/>
    <mergeCell ref="L79:N79"/>
    <mergeCell ref="O79:R79"/>
    <mergeCell ref="D80:H80"/>
    <mergeCell ref="O73:R73"/>
    <mergeCell ref="D74:H74"/>
    <mergeCell ref="D76:H76"/>
    <mergeCell ref="I76:K76"/>
    <mergeCell ref="L76:N76"/>
    <mergeCell ref="O76:R76"/>
    <mergeCell ref="D77:H77"/>
    <mergeCell ref="I77:K77"/>
    <mergeCell ref="L77:N77"/>
    <mergeCell ref="O77:R77"/>
    <mergeCell ref="I74:K74"/>
    <mergeCell ref="L74:N74"/>
    <mergeCell ref="O74:R74"/>
    <mergeCell ref="D75:H75"/>
    <mergeCell ref="I75:K75"/>
    <mergeCell ref="L75:N75"/>
    <mergeCell ref="O75:R75"/>
    <mergeCell ref="O72:R72"/>
    <mergeCell ref="B70:B72"/>
    <mergeCell ref="D70:H70"/>
    <mergeCell ref="L70:N70"/>
    <mergeCell ref="O70:R70"/>
    <mergeCell ref="D71:H71"/>
    <mergeCell ref="L71:N71"/>
    <mergeCell ref="O71:R71"/>
    <mergeCell ref="D72:H72"/>
    <mergeCell ref="B63:B66"/>
    <mergeCell ref="D63:H63"/>
    <mergeCell ref="L63:N63"/>
    <mergeCell ref="D64:H64"/>
    <mergeCell ref="D66:H66"/>
    <mergeCell ref="L66:N66"/>
    <mergeCell ref="I72:K72"/>
    <mergeCell ref="I73:K73"/>
    <mergeCell ref="I70:K70"/>
    <mergeCell ref="I71:K71"/>
    <mergeCell ref="L72:N72"/>
    <mergeCell ref="B73:B77"/>
    <mergeCell ref="D73:H73"/>
    <mergeCell ref="L73:N73"/>
    <mergeCell ref="I69:K69"/>
    <mergeCell ref="B67:B68"/>
    <mergeCell ref="D67:H67"/>
    <mergeCell ref="I67:K67"/>
    <mergeCell ref="L67:N67"/>
    <mergeCell ref="L64:N64"/>
    <mergeCell ref="D65:H65"/>
    <mergeCell ref="L65:N65"/>
    <mergeCell ref="I65:K65"/>
    <mergeCell ref="I64:K64"/>
    <mergeCell ref="O67:R67"/>
    <mergeCell ref="D68:H68"/>
    <mergeCell ref="I68:K68"/>
    <mergeCell ref="L68:N68"/>
    <mergeCell ref="O68:R68"/>
    <mergeCell ref="D69:H69"/>
    <mergeCell ref="L69:N69"/>
    <mergeCell ref="O69:R69"/>
    <mergeCell ref="O41:R41"/>
    <mergeCell ref="D42:H42"/>
    <mergeCell ref="I42:K42"/>
    <mergeCell ref="L42:N42"/>
    <mergeCell ref="O42:R42"/>
    <mergeCell ref="I63:K63"/>
    <mergeCell ref="O63:R63"/>
    <mergeCell ref="O46:R46"/>
    <mergeCell ref="D47:H47"/>
    <mergeCell ref="I47:K47"/>
    <mergeCell ref="L47:N47"/>
    <mergeCell ref="O47:R47"/>
    <mergeCell ref="D48:H48"/>
    <mergeCell ref="L48:N48"/>
    <mergeCell ref="O48:R48"/>
    <mergeCell ref="D54:H54"/>
    <mergeCell ref="I54:K54"/>
    <mergeCell ref="D49:H49"/>
    <mergeCell ref="L49:N49"/>
    <mergeCell ref="D62:H62"/>
    <mergeCell ref="I62:K62"/>
    <mergeCell ref="L62:N62"/>
    <mergeCell ref="O62:R62"/>
    <mergeCell ref="D43:H43"/>
    <mergeCell ref="I43:K43"/>
    <mergeCell ref="L43:N43"/>
    <mergeCell ref="O43:R43"/>
    <mergeCell ref="D44:H44"/>
    <mergeCell ref="I44:K44"/>
    <mergeCell ref="L46:N46"/>
    <mergeCell ref="O52:R52"/>
    <mergeCell ref="O50:R50"/>
    <mergeCell ref="O55:R55"/>
    <mergeCell ref="O51:R51"/>
    <mergeCell ref="O49:R49"/>
    <mergeCell ref="D53:H53"/>
    <mergeCell ref="I53:K53"/>
    <mergeCell ref="L53:N53"/>
    <mergeCell ref="O53:R53"/>
    <mergeCell ref="O65:R65"/>
    <mergeCell ref="B38:B40"/>
    <mergeCell ref="D38:H38"/>
    <mergeCell ref="I38:K38"/>
    <mergeCell ref="L38:N38"/>
    <mergeCell ref="O38:R38"/>
    <mergeCell ref="D39:H39"/>
    <mergeCell ref="I39:K39"/>
    <mergeCell ref="L39:N39"/>
    <mergeCell ref="O39:R39"/>
    <mergeCell ref="D40:H40"/>
    <mergeCell ref="I40:K40"/>
    <mergeCell ref="L40:N40"/>
    <mergeCell ref="O40:R40"/>
    <mergeCell ref="L44:N44"/>
    <mergeCell ref="O44:R44"/>
    <mergeCell ref="D45:H45"/>
    <mergeCell ref="I45:K45"/>
    <mergeCell ref="L45:N45"/>
    <mergeCell ref="O45:R45"/>
    <mergeCell ref="I48:K48"/>
    <mergeCell ref="I49:K49"/>
    <mergeCell ref="D46:H46"/>
    <mergeCell ref="I46:K46"/>
    <mergeCell ref="I37:K37"/>
    <mergeCell ref="L37:N37"/>
    <mergeCell ref="O37:R37"/>
    <mergeCell ref="B35:B37"/>
    <mergeCell ref="D35:H35"/>
    <mergeCell ref="I35:K35"/>
    <mergeCell ref="L35:N35"/>
    <mergeCell ref="O35:R35"/>
    <mergeCell ref="D36:H36"/>
    <mergeCell ref="I36:K36"/>
    <mergeCell ref="L36:N36"/>
    <mergeCell ref="O36:R36"/>
    <mergeCell ref="D37:H37"/>
    <mergeCell ref="D34:H34"/>
    <mergeCell ref="I34:K34"/>
    <mergeCell ref="L34:N34"/>
    <mergeCell ref="O34:R34"/>
    <mergeCell ref="B14:B34"/>
    <mergeCell ref="O21:R21"/>
    <mergeCell ref="O31:R31"/>
    <mergeCell ref="D28:H28"/>
    <mergeCell ref="I28:K28"/>
    <mergeCell ref="L28:N28"/>
    <mergeCell ref="O28:R28"/>
    <mergeCell ref="O30:R30"/>
    <mergeCell ref="I26:K26"/>
    <mergeCell ref="L26:N26"/>
    <mergeCell ref="O26:R26"/>
    <mergeCell ref="D27:H27"/>
    <mergeCell ref="I27:K27"/>
    <mergeCell ref="L27:N27"/>
    <mergeCell ref="O27:R27"/>
    <mergeCell ref="D24:H24"/>
    <mergeCell ref="I24:K24"/>
    <mergeCell ref="L24:N24"/>
    <mergeCell ref="O24:R24"/>
    <mergeCell ref="D25:H25"/>
    <mergeCell ref="L21:N21"/>
    <mergeCell ref="D33:H33"/>
    <mergeCell ref="I33:K33"/>
    <mergeCell ref="L33:N33"/>
    <mergeCell ref="O33:R33"/>
    <mergeCell ref="I25:K25"/>
    <mergeCell ref="L25:N25"/>
    <mergeCell ref="O25:R25"/>
    <mergeCell ref="D26:H26"/>
    <mergeCell ref="D22:H22"/>
    <mergeCell ref="I22:K22"/>
    <mergeCell ref="L22:N22"/>
    <mergeCell ref="O22:R22"/>
    <mergeCell ref="D23:H23"/>
    <mergeCell ref="I23:K23"/>
    <mergeCell ref="L23:N23"/>
    <mergeCell ref="O23:R23"/>
    <mergeCell ref="D19:H19"/>
    <mergeCell ref="I19:K19"/>
    <mergeCell ref="L19:N19"/>
    <mergeCell ref="O19:R19"/>
    <mergeCell ref="D20:H20"/>
    <mergeCell ref="I31:K31"/>
    <mergeCell ref="L31:N31"/>
    <mergeCell ref="D32:H32"/>
    <mergeCell ref="I32:K32"/>
    <mergeCell ref="L32:N32"/>
    <mergeCell ref="O32:R32"/>
    <mergeCell ref="D29:H29"/>
    <mergeCell ref="I29:K29"/>
    <mergeCell ref="L29:N29"/>
    <mergeCell ref="O29:R29"/>
    <mergeCell ref="D30:H30"/>
    <mergeCell ref="I30:K30"/>
    <mergeCell ref="L30:N30"/>
    <mergeCell ref="D31:H31"/>
    <mergeCell ref="I20:K20"/>
    <mergeCell ref="L20:N20"/>
    <mergeCell ref="O20:R20"/>
    <mergeCell ref="D21:H21"/>
    <mergeCell ref="I21:K21"/>
    <mergeCell ref="D17:H17"/>
    <mergeCell ref="I17:K17"/>
    <mergeCell ref="L17:N17"/>
    <mergeCell ref="O17:R17"/>
    <mergeCell ref="S17:S18"/>
    <mergeCell ref="D18:H18"/>
    <mergeCell ref="I18:K18"/>
    <mergeCell ref="L18:N18"/>
    <mergeCell ref="O18:R18"/>
    <mergeCell ref="D15:H15"/>
    <mergeCell ref="I15:K15"/>
    <mergeCell ref="L15:N15"/>
    <mergeCell ref="O15:R15"/>
    <mergeCell ref="D16:H16"/>
    <mergeCell ref="I16:K16"/>
    <mergeCell ref="L16:N16"/>
    <mergeCell ref="O16:R16"/>
    <mergeCell ref="B13:C13"/>
    <mergeCell ref="D13:H13"/>
    <mergeCell ref="I13:K13"/>
    <mergeCell ref="L13:N13"/>
    <mergeCell ref="O13:R13"/>
    <mergeCell ref="D14:H14"/>
    <mergeCell ref="I14:K14"/>
    <mergeCell ref="L14:N14"/>
    <mergeCell ref="O14:R14"/>
    <mergeCell ref="A7:E7"/>
    <mergeCell ref="F7:R7"/>
    <mergeCell ref="A8:E8"/>
    <mergeCell ref="F8:R8"/>
    <mergeCell ref="A9:E9"/>
    <mergeCell ref="F9:R9"/>
    <mergeCell ref="A1:R1"/>
    <mergeCell ref="A2:R2"/>
    <mergeCell ref="A3:R3"/>
    <mergeCell ref="A5:E5"/>
    <mergeCell ref="F5:R5"/>
    <mergeCell ref="A6:E6"/>
    <mergeCell ref="F6:R6"/>
    <mergeCell ref="B11:C11"/>
    <mergeCell ref="D11:H11"/>
    <mergeCell ref="I11:K11"/>
    <mergeCell ref="L11:N11"/>
    <mergeCell ref="O11:R11"/>
    <mergeCell ref="B12:C12"/>
    <mergeCell ref="D12:H12"/>
    <mergeCell ref="I12:K12"/>
    <mergeCell ref="L12:N12"/>
    <mergeCell ref="O12:R12"/>
    <mergeCell ref="O89:R89"/>
    <mergeCell ref="L54:N54"/>
    <mergeCell ref="O54:R54"/>
    <mergeCell ref="D59:H59"/>
    <mergeCell ref="I59:K59"/>
    <mergeCell ref="L59:N59"/>
    <mergeCell ref="O59:R59"/>
    <mergeCell ref="D60:H60"/>
    <mergeCell ref="I60:K60"/>
    <mergeCell ref="L60:N60"/>
    <mergeCell ref="O60:R60"/>
    <mergeCell ref="O57:R57"/>
    <mergeCell ref="D58:H58"/>
    <mergeCell ref="I58:K58"/>
    <mergeCell ref="L58:N58"/>
    <mergeCell ref="O58:R58"/>
    <mergeCell ref="O56:R56"/>
    <mergeCell ref="I66:K66"/>
    <mergeCell ref="O66:R66"/>
    <mergeCell ref="O64:R64"/>
    <mergeCell ref="D61:H61"/>
    <mergeCell ref="I61:K61"/>
    <mergeCell ref="L61:N61"/>
    <mergeCell ref="O61:R61"/>
    <mergeCell ref="B41:B47"/>
    <mergeCell ref="D41:H41"/>
    <mergeCell ref="I41:K41"/>
    <mergeCell ref="L41:N41"/>
    <mergeCell ref="D51:H51"/>
    <mergeCell ref="I51:K51"/>
    <mergeCell ref="L51:N51"/>
    <mergeCell ref="D52:H52"/>
    <mergeCell ref="B57:B62"/>
    <mergeCell ref="D50:H50"/>
    <mergeCell ref="I50:K50"/>
    <mergeCell ref="L50:N50"/>
    <mergeCell ref="D55:H55"/>
    <mergeCell ref="I55:K55"/>
    <mergeCell ref="L55:N55"/>
    <mergeCell ref="B50:B56"/>
    <mergeCell ref="D57:H57"/>
    <mergeCell ref="I57:K57"/>
    <mergeCell ref="L57:N57"/>
    <mergeCell ref="D56:H56"/>
    <mergeCell ref="I56:K56"/>
    <mergeCell ref="L56:N56"/>
    <mergeCell ref="I52:K52"/>
    <mergeCell ref="L52:N52"/>
  </mergeCells>
  <dataValidations xWindow="704" yWindow="664" count="16">
    <dataValidation allowBlank="1" showInputMessage="1" showErrorMessage="1" promptTitle="Resumen Narrativo / Sintaxis:" prompt="&quot;Contribuir a...&quot;(objetivo o línea de acción del Documento Rector) + Mediante/A través de  + El Cómo (la solución del problema)" sqref="D12:H12" xr:uid="{66C22DC8-9C13-4543-B8D8-24745925A461}"/>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xr:uid="{FD95FDAA-21BC-4D96-8CEB-5762BF516645}"/>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34" xr:uid="{F1A6C5D7-B3FD-45FA-AE8F-A6FBB67B0B4C}"/>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xr:uid="{9686DD7F-3DEE-4021-B81B-8B7AA3B02A35}"/>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120:R123" xr:uid="{5CEB7086-35C1-4F7D-9773-4189A7C73E56}"/>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116" xr:uid="{79C4C360-486E-4025-BDBA-810E996E5B08}"/>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118" xr:uid="{88CAD49E-1451-46FC-BE28-160DA0367A02}"/>
    <dataValidation allowBlank="1" showInputMessage="1" showErrorMessage="1" promptTitle="Costo total del programa" prompt="2.1 Es el monto en pesos del Pp en sus 3 momentos contables (Aprobado, Modificado y Devengado)." sqref="B108" xr:uid="{22D0EF05-5226-4CCC-BA11-6F3549E3D044}"/>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110" xr:uid="{C206D284-11B6-4897-ACE6-EEC83CEC1BA8}"/>
    <dataValidation allowBlank="1" showInputMessage="1" showErrorMessage="1" promptTitle="Monto fuente de financiamiento" prompt="2.3 Es el monto correspondiente a cada fuente u origen de los recursos para ejecutar al Pp." sqref="B113" xr:uid="{4CED2E45-DF9C-415E-B63F-6D86A59DFFD4}"/>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117:O118" xr:uid="{00258EA8-EA32-4B54-AB59-25A42B20CF8B}"/>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117:R118" xr:uid="{C1E1081F-F381-43EC-8B58-4EE3AAAAB78E}"/>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105" xr:uid="{2930E271-0C0A-49E7-A0DE-843737942F23}"/>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105" xr:uid="{7F70D61E-8E1F-407F-ACFF-9B4327C16516}"/>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105" xr:uid="{F754285B-9A5B-49CC-80DB-2402F2E03972}"/>
    <dataValidation allowBlank="1" showInputMessage="1" showErrorMessage="1" promptTitle="Resumen Narrativo / Sintaxis:" prompt="Sustantivo derivado de un verbo + complemento._x000a_Ejemplo:_x000a_Administración del padrón de beneficiarios." sqref="D35:H105" xr:uid="{0CFFC0C7-C212-4A63-A732-0F97FCE6D656}"/>
  </dataValidations>
  <printOptions horizontalCentered="1"/>
  <pageMargins left="0.25" right="0.25" top="0.75" bottom="0.75" header="0.3" footer="0.3"/>
  <pageSetup scale="66" fitToHeight="0" orientation="landscape" r:id="rId1"/>
  <rowBreaks count="2" manualBreakCount="2">
    <brk id="69" max="17" man="1"/>
    <brk id="105" max="17" man="1"/>
  </rowBreaks>
  <drawing r:id="rId2"/>
  <extLst>
    <ext xmlns:x14="http://schemas.microsoft.com/office/spreadsheetml/2009/9/main" uri="{CCE6A557-97BC-4b89-ADB6-D9C93CAAB3DF}">
      <x14:dataValidations xmlns:xm="http://schemas.microsoft.com/office/excel/2006/main" xWindow="704" yWindow="664" count="2">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r:uid="{9EF78BD1-342C-4424-8FFA-1477CB4A7C60}">
          <x14:formula1>
            <xm:f>'Fuente de financiamiento'!$C$18:$C$21</xm:f>
          </x14:formula1>
          <xm:sqref>E111:E112 I111:I112 M111:M112 Q111:Q112</xm:sqref>
        </x14:dataValidation>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r:uid="{774A16F3-FC0E-41E3-A8C9-9AC5AFEB6F0F}">
          <x14:formula1>
            <xm:f>'Fuente de financiamiento'!$C$4:$C$14</xm:f>
          </x14:formula1>
          <xm:sqref>C111:D112 K111:L112 G111:H112 O111:P112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Z48"/>
  <sheetViews>
    <sheetView showGridLines="0" tabSelected="1" view="pageBreakPreview" topLeftCell="A43" zoomScale="105" zoomScaleNormal="100" zoomScaleSheetLayoutView="100" workbookViewId="0">
      <selection activeCell="A14" sqref="A14:AN38"/>
    </sheetView>
  </sheetViews>
  <sheetFormatPr baseColWidth="10" defaultRowHeight="18" x14ac:dyDescent="0.2"/>
  <cols>
    <col min="1" max="1" width="29.42578125" style="60" customWidth="1"/>
    <col min="2" max="10" width="14.7109375" style="60" customWidth="1"/>
    <col min="11" max="14" width="14.7109375" style="62" customWidth="1"/>
    <col min="15" max="15" width="98.7109375" style="61" customWidth="1"/>
    <col min="16" max="16384" width="11.42578125" style="62"/>
  </cols>
  <sheetData>
    <row r="1" spans="1:15" ht="21" x14ac:dyDescent="0.2">
      <c r="K1" s="349" t="s">
        <v>82</v>
      </c>
      <c r="L1" s="349"/>
      <c r="M1" s="350" t="s">
        <v>83</v>
      </c>
      <c r="N1" s="350"/>
    </row>
    <row r="2" spans="1:15" ht="1.5" customHeight="1" x14ac:dyDescent="0.2"/>
    <row r="3" spans="1:15" ht="16.5" customHeight="1" x14ac:dyDescent="0.2"/>
    <row r="4" spans="1:15" ht="31.5" customHeight="1" x14ac:dyDescent="0.2">
      <c r="A4" s="351" t="s">
        <v>0</v>
      </c>
      <c r="B4" s="351"/>
      <c r="C4" s="351"/>
      <c r="D4" s="351"/>
      <c r="E4" s="351"/>
      <c r="F4" s="351"/>
      <c r="G4" s="351"/>
      <c r="H4" s="351"/>
      <c r="I4" s="351"/>
      <c r="J4" s="351"/>
      <c r="K4" s="351"/>
      <c r="L4" s="351"/>
      <c r="M4" s="351"/>
      <c r="N4" s="351"/>
    </row>
    <row r="5" spans="1:15" ht="31.5" customHeight="1" x14ac:dyDescent="0.2"/>
    <row r="6" spans="1:15" ht="31.5" customHeight="1" x14ac:dyDescent="0.2">
      <c r="A6" s="352" t="s">
        <v>53</v>
      </c>
      <c r="B6" s="352"/>
      <c r="C6" s="352"/>
      <c r="D6" s="352"/>
      <c r="E6" s="352"/>
      <c r="F6" s="352"/>
      <c r="G6" s="352"/>
      <c r="H6" s="352"/>
      <c r="I6" s="352"/>
      <c r="J6" s="352"/>
      <c r="K6" s="352"/>
      <c r="L6" s="352"/>
      <c r="M6" s="352"/>
      <c r="N6" s="352"/>
    </row>
    <row r="7" spans="1:15" ht="21" customHeight="1" x14ac:dyDescent="0.2">
      <c r="A7" s="353" t="s">
        <v>84</v>
      </c>
      <c r="B7" s="354"/>
      <c r="C7" s="354"/>
      <c r="D7" s="354"/>
      <c r="E7" s="354"/>
      <c r="F7" s="354"/>
      <c r="G7" s="354"/>
      <c r="H7" s="354"/>
      <c r="I7" s="354"/>
      <c r="J7" s="354"/>
      <c r="K7" s="354"/>
      <c r="L7" s="354"/>
      <c r="M7" s="354"/>
      <c r="N7" s="354"/>
    </row>
    <row r="8" spans="1:15" ht="40.5" customHeight="1" x14ac:dyDescent="0.2">
      <c r="A8" s="63" t="s">
        <v>2</v>
      </c>
      <c r="B8" s="355" t="s">
        <v>213</v>
      </c>
      <c r="C8" s="355"/>
      <c r="D8" s="355"/>
      <c r="E8" s="355"/>
      <c r="F8" s="355"/>
      <c r="G8" s="355"/>
      <c r="H8" s="355"/>
      <c r="I8" s="355"/>
      <c r="J8" s="355"/>
      <c r="K8" s="355"/>
      <c r="L8" s="355"/>
      <c r="M8" s="355"/>
      <c r="N8" s="355"/>
    </row>
    <row r="9" spans="1:15" ht="40.5" customHeight="1" x14ac:dyDescent="0.2">
      <c r="A9" s="63" t="s">
        <v>85</v>
      </c>
      <c r="B9" s="355" t="s">
        <v>252</v>
      </c>
      <c r="C9" s="355"/>
      <c r="D9" s="355"/>
      <c r="E9" s="355"/>
      <c r="F9" s="355"/>
      <c r="G9" s="355"/>
      <c r="H9" s="355"/>
      <c r="I9" s="355"/>
      <c r="J9" s="355"/>
      <c r="K9" s="355"/>
      <c r="L9" s="355"/>
      <c r="M9" s="355"/>
      <c r="N9" s="355"/>
    </row>
    <row r="10" spans="1:15" s="65" customFormat="1" x14ac:dyDescent="0.35">
      <c r="A10" s="365" t="s">
        <v>86</v>
      </c>
      <c r="B10" s="366"/>
      <c r="C10" s="366"/>
      <c r="D10" s="366"/>
      <c r="E10" s="366"/>
      <c r="F10" s="366"/>
      <c r="G10" s="366"/>
      <c r="H10" s="366"/>
      <c r="I10" s="366"/>
      <c r="J10" s="366"/>
      <c r="K10" s="366"/>
      <c r="L10" s="366"/>
      <c r="M10" s="366"/>
      <c r="N10" s="367"/>
      <c r="O10" s="64"/>
    </row>
    <row r="11" spans="1:15" ht="30" customHeight="1" x14ac:dyDescent="0.2">
      <c r="A11" s="63" t="s">
        <v>87</v>
      </c>
      <c r="B11" s="368" t="s">
        <v>237</v>
      </c>
      <c r="C11" s="368"/>
      <c r="D11" s="368"/>
      <c r="E11" s="368"/>
      <c r="F11" s="368"/>
      <c r="G11" s="368"/>
      <c r="H11" s="368"/>
      <c r="I11" s="368"/>
      <c r="J11" s="368"/>
      <c r="K11" s="368"/>
      <c r="L11" s="368"/>
      <c r="M11" s="368"/>
      <c r="N11" s="368"/>
    </row>
    <row r="12" spans="1:15" ht="30" customHeight="1" x14ac:dyDescent="0.2">
      <c r="A12" s="63" t="s">
        <v>6</v>
      </c>
      <c r="B12" s="369" t="s">
        <v>238</v>
      </c>
      <c r="C12" s="369"/>
      <c r="D12" s="369"/>
      <c r="E12" s="369"/>
      <c r="F12" s="369"/>
      <c r="G12" s="369"/>
      <c r="H12" s="369"/>
      <c r="I12" s="369"/>
      <c r="J12" s="369"/>
      <c r="K12" s="369"/>
      <c r="L12" s="369"/>
      <c r="M12" s="369"/>
      <c r="N12" s="369"/>
    </row>
    <row r="13" spans="1:15" ht="9.9499999999999993" customHeight="1" x14ac:dyDescent="0.2"/>
    <row r="14" spans="1:15" s="65" customFormat="1" x14ac:dyDescent="0.35">
      <c r="A14" s="337" t="s">
        <v>88</v>
      </c>
      <c r="B14" s="338"/>
      <c r="C14" s="338"/>
      <c r="D14" s="338"/>
      <c r="E14" s="338"/>
      <c r="F14" s="338"/>
      <c r="G14" s="338"/>
      <c r="H14" s="338"/>
      <c r="I14" s="338"/>
      <c r="J14" s="338"/>
      <c r="K14" s="338"/>
      <c r="L14" s="338"/>
      <c r="M14" s="338"/>
      <c r="N14" s="338"/>
      <c r="O14" s="64"/>
    </row>
    <row r="15" spans="1:15" ht="25.5" customHeight="1" x14ac:dyDescent="0.2">
      <c r="A15" s="66" t="s">
        <v>89</v>
      </c>
      <c r="B15" s="370" t="s">
        <v>267</v>
      </c>
      <c r="C15" s="371"/>
      <c r="D15" s="371"/>
      <c r="E15" s="371"/>
      <c r="F15" s="371"/>
      <c r="G15" s="371"/>
      <c r="H15" s="372"/>
      <c r="I15" s="343" t="s">
        <v>90</v>
      </c>
      <c r="J15" s="344"/>
      <c r="K15" s="373" t="s">
        <v>515</v>
      </c>
      <c r="L15" s="373"/>
      <c r="M15" s="373"/>
      <c r="N15" s="373"/>
      <c r="O15" s="374" t="s">
        <v>91</v>
      </c>
    </row>
    <row r="16" spans="1:15" ht="25.5" x14ac:dyDescent="0.2">
      <c r="A16" s="67" t="s">
        <v>92</v>
      </c>
      <c r="B16" s="375" t="s">
        <v>522</v>
      </c>
      <c r="C16" s="375"/>
      <c r="D16" s="375"/>
      <c r="E16" s="375"/>
      <c r="F16" s="375"/>
      <c r="G16" s="375"/>
      <c r="H16" s="375"/>
      <c r="I16" s="343" t="s">
        <v>93</v>
      </c>
      <c r="J16" s="344"/>
      <c r="K16" s="373" t="s">
        <v>516</v>
      </c>
      <c r="L16" s="373"/>
      <c r="M16" s="373"/>
      <c r="N16" s="373"/>
      <c r="O16" s="374"/>
    </row>
    <row r="17" spans="1:15" ht="27" customHeight="1" x14ac:dyDescent="0.2">
      <c r="A17" s="67" t="s">
        <v>94</v>
      </c>
      <c r="B17" s="369" t="s">
        <v>518</v>
      </c>
      <c r="C17" s="369"/>
      <c r="D17" s="369"/>
      <c r="E17" s="369"/>
      <c r="F17" s="369"/>
      <c r="G17" s="369"/>
      <c r="H17" s="369"/>
      <c r="I17" s="343" t="s">
        <v>95</v>
      </c>
      <c r="J17" s="344"/>
      <c r="K17" s="373" t="s">
        <v>517</v>
      </c>
      <c r="L17" s="373"/>
      <c r="M17" s="373"/>
      <c r="N17" s="373"/>
      <c r="O17" s="374"/>
    </row>
    <row r="18" spans="1:15" ht="30" customHeight="1" x14ac:dyDescent="0.2">
      <c r="A18" s="356" t="s">
        <v>96</v>
      </c>
      <c r="B18" s="357" t="s">
        <v>519</v>
      </c>
      <c r="C18" s="357"/>
      <c r="D18" s="357"/>
      <c r="E18" s="357"/>
      <c r="F18" s="358" t="s">
        <v>97</v>
      </c>
      <c r="G18" s="359"/>
      <c r="H18" s="69" t="s">
        <v>98</v>
      </c>
      <c r="I18" s="362" t="s">
        <v>520</v>
      </c>
      <c r="J18" s="363"/>
      <c r="K18" s="363"/>
      <c r="L18" s="363"/>
      <c r="M18" s="363"/>
      <c r="N18" s="364"/>
      <c r="O18" s="374"/>
    </row>
    <row r="19" spans="1:15" ht="30" customHeight="1" x14ac:dyDescent="0.2">
      <c r="A19" s="356"/>
      <c r="B19" s="357"/>
      <c r="C19" s="357"/>
      <c r="D19" s="357"/>
      <c r="E19" s="357"/>
      <c r="F19" s="360"/>
      <c r="G19" s="361"/>
      <c r="H19" s="69" t="s">
        <v>99</v>
      </c>
      <c r="I19" s="362" t="s">
        <v>521</v>
      </c>
      <c r="J19" s="363"/>
      <c r="K19" s="363"/>
      <c r="L19" s="363"/>
      <c r="M19" s="363"/>
      <c r="N19" s="364"/>
      <c r="O19" s="374"/>
    </row>
    <row r="20" spans="1:15" ht="18" customHeight="1" x14ac:dyDescent="0.2">
      <c r="A20" s="70"/>
      <c r="B20" s="335" t="s">
        <v>100</v>
      </c>
      <c r="C20" s="336"/>
      <c r="D20" s="336"/>
      <c r="E20" s="336"/>
      <c r="F20" s="336"/>
      <c r="G20" s="336"/>
      <c r="H20" s="336"/>
      <c r="I20" s="336"/>
      <c r="J20" s="336"/>
      <c r="K20" s="336"/>
      <c r="L20" s="336"/>
      <c r="M20" s="336"/>
      <c r="N20" s="336"/>
      <c r="O20" s="374"/>
    </row>
    <row r="21" spans="1:15" x14ac:dyDescent="0.2">
      <c r="A21" s="70" t="s">
        <v>101</v>
      </c>
      <c r="B21" s="376" t="s">
        <v>269</v>
      </c>
      <c r="C21" s="377"/>
      <c r="D21" s="377"/>
      <c r="E21" s="377"/>
      <c r="F21" s="377"/>
      <c r="G21" s="377"/>
      <c r="H21" s="377"/>
      <c r="I21" s="377"/>
      <c r="J21" s="377"/>
      <c r="K21" s="377"/>
      <c r="L21" s="377"/>
      <c r="M21" s="377"/>
      <c r="N21" s="378"/>
      <c r="O21" s="374"/>
    </row>
    <row r="22" spans="1:15" x14ac:dyDescent="0.2">
      <c r="A22" s="70" t="s">
        <v>102</v>
      </c>
      <c r="B22" s="376" t="s">
        <v>269</v>
      </c>
      <c r="C22" s="377"/>
      <c r="D22" s="377"/>
      <c r="E22" s="377"/>
      <c r="F22" s="377"/>
      <c r="G22" s="377"/>
      <c r="H22" s="377"/>
      <c r="I22" s="377"/>
      <c r="J22" s="377"/>
      <c r="K22" s="377"/>
      <c r="L22" s="377"/>
      <c r="M22" s="377"/>
      <c r="N22" s="378"/>
      <c r="O22" s="374"/>
    </row>
    <row r="23" spans="1:15" ht="9.9499999999999993" customHeight="1" x14ac:dyDescent="0.2">
      <c r="O23" s="374"/>
    </row>
    <row r="24" spans="1:15" ht="21.75" customHeight="1" x14ac:dyDescent="0.2">
      <c r="A24" s="346" t="s">
        <v>103</v>
      </c>
      <c r="B24" s="384" t="s">
        <v>104</v>
      </c>
      <c r="C24" s="384"/>
      <c r="D24" s="384"/>
      <c r="E24" s="384" t="s">
        <v>105</v>
      </c>
      <c r="F24" s="384"/>
      <c r="G24" s="384" t="s">
        <v>106</v>
      </c>
      <c r="H24" s="384"/>
      <c r="I24" s="384" t="s">
        <v>107</v>
      </c>
      <c r="J24" s="384"/>
      <c r="K24" s="384" t="s">
        <v>108</v>
      </c>
      <c r="L24" s="384"/>
      <c r="M24" s="379" t="s">
        <v>109</v>
      </c>
      <c r="N24" s="379"/>
      <c r="O24" s="374"/>
    </row>
    <row r="25" spans="1:15" ht="18.75" customHeight="1" x14ac:dyDescent="0.2">
      <c r="A25" s="347"/>
      <c r="B25" s="348" t="s">
        <v>216</v>
      </c>
      <c r="C25" s="348"/>
      <c r="D25" s="348"/>
      <c r="E25" s="348" t="s">
        <v>216</v>
      </c>
      <c r="F25" s="348"/>
      <c r="G25" s="348" t="s">
        <v>216</v>
      </c>
      <c r="H25" s="348"/>
      <c r="I25" s="348" t="s">
        <v>216</v>
      </c>
      <c r="J25" s="348"/>
      <c r="K25" s="348" t="s">
        <v>216</v>
      </c>
      <c r="L25" s="348"/>
      <c r="M25" s="380" t="s">
        <v>216</v>
      </c>
      <c r="N25" s="380"/>
      <c r="O25" s="374"/>
    </row>
    <row r="26" spans="1:15" ht="216" customHeight="1" x14ac:dyDescent="0.2">
      <c r="A26" s="70" t="s">
        <v>110</v>
      </c>
      <c r="B26" s="381" t="s">
        <v>524</v>
      </c>
      <c r="C26" s="382"/>
      <c r="D26" s="383"/>
      <c r="E26" s="381" t="s">
        <v>526</v>
      </c>
      <c r="F26" s="383"/>
      <c r="G26" s="381" t="s">
        <v>523</v>
      </c>
      <c r="H26" s="383"/>
      <c r="I26" s="381" t="s">
        <v>525</v>
      </c>
      <c r="J26" s="383"/>
      <c r="K26" s="381" t="s">
        <v>527</v>
      </c>
      <c r="L26" s="383"/>
      <c r="M26" s="381" t="s">
        <v>528</v>
      </c>
      <c r="N26" s="383"/>
      <c r="O26" s="374"/>
    </row>
    <row r="27" spans="1:15" ht="15" customHeight="1" x14ac:dyDescent="0.2">
      <c r="O27" s="374"/>
    </row>
    <row r="28" spans="1:15" s="65" customFormat="1" x14ac:dyDescent="0.35">
      <c r="A28" s="337" t="s">
        <v>111</v>
      </c>
      <c r="B28" s="338"/>
      <c r="C28" s="338"/>
      <c r="D28" s="338"/>
      <c r="E28" s="338"/>
      <c r="F28" s="338"/>
      <c r="G28" s="338"/>
      <c r="H28" s="338"/>
      <c r="I28" s="338"/>
      <c r="J28" s="338"/>
      <c r="K28" s="338"/>
      <c r="L28" s="338"/>
      <c r="M28" s="338"/>
      <c r="N28" s="338"/>
      <c r="O28" s="64"/>
    </row>
    <row r="29" spans="1:15" ht="24" customHeight="1" x14ac:dyDescent="0.2">
      <c r="A29" s="339" t="s">
        <v>112</v>
      </c>
      <c r="B29" s="341" t="s">
        <v>113</v>
      </c>
      <c r="C29" s="342"/>
      <c r="D29" s="341" t="s">
        <v>114</v>
      </c>
      <c r="E29" s="342"/>
      <c r="F29" s="343" t="s">
        <v>115</v>
      </c>
      <c r="G29" s="344"/>
      <c r="H29" s="345" t="s">
        <v>531</v>
      </c>
      <c r="I29" s="345"/>
      <c r="J29" s="345"/>
      <c r="K29" s="345"/>
      <c r="L29" s="345"/>
      <c r="M29" s="345"/>
      <c r="N29" s="345"/>
      <c r="O29" s="374" t="s">
        <v>116</v>
      </c>
    </row>
    <row r="30" spans="1:15" ht="47.25" customHeight="1" x14ac:dyDescent="0.2">
      <c r="A30" s="340"/>
      <c r="B30" s="389" t="s">
        <v>530</v>
      </c>
      <c r="C30" s="390"/>
      <c r="D30" s="376" t="s">
        <v>529</v>
      </c>
      <c r="E30" s="378"/>
      <c r="F30" s="343" t="s">
        <v>117</v>
      </c>
      <c r="G30" s="344"/>
      <c r="H30" s="391" t="s">
        <v>532</v>
      </c>
      <c r="I30" s="392"/>
      <c r="J30" s="392"/>
      <c r="K30" s="343" t="s">
        <v>118</v>
      </c>
      <c r="L30" s="344"/>
      <c r="M30" s="393" t="s">
        <v>533</v>
      </c>
      <c r="N30" s="393"/>
      <c r="O30" s="388"/>
    </row>
    <row r="31" spans="1:15" x14ac:dyDescent="0.2">
      <c r="A31" s="365" t="s">
        <v>119</v>
      </c>
      <c r="B31" s="366"/>
      <c r="C31" s="366"/>
      <c r="D31" s="366"/>
      <c r="E31" s="366"/>
      <c r="F31" s="366"/>
      <c r="G31" s="366"/>
      <c r="H31" s="366"/>
      <c r="I31" s="366"/>
      <c r="J31" s="366"/>
      <c r="K31" s="366"/>
      <c r="L31" s="366"/>
      <c r="M31" s="366"/>
      <c r="N31" s="367"/>
    </row>
    <row r="32" spans="1:15" ht="38.25" customHeight="1" x14ac:dyDescent="0.2">
      <c r="A32" s="63" t="s">
        <v>3</v>
      </c>
      <c r="B32" s="385">
        <v>2022</v>
      </c>
      <c r="C32" s="385"/>
      <c r="D32" s="385">
        <v>2023</v>
      </c>
      <c r="E32" s="385"/>
      <c r="F32" s="385">
        <v>2024</v>
      </c>
      <c r="G32" s="385"/>
      <c r="H32" s="386" t="s">
        <v>207</v>
      </c>
      <c r="I32" s="385"/>
      <c r="J32" s="385"/>
      <c r="K32" s="387" t="s">
        <v>121</v>
      </c>
      <c r="L32" s="387"/>
      <c r="M32" s="387"/>
      <c r="N32" s="387"/>
    </row>
    <row r="33" spans="1:26" ht="21.75" customHeight="1" x14ac:dyDescent="0.2">
      <c r="A33" s="63" t="s">
        <v>209</v>
      </c>
      <c r="B33" s="400" t="s">
        <v>529</v>
      </c>
      <c r="C33" s="401"/>
      <c r="D33" s="402" t="s">
        <v>530</v>
      </c>
      <c r="E33" s="403"/>
      <c r="F33" s="404" t="s">
        <v>530</v>
      </c>
      <c r="G33" s="401"/>
      <c r="H33" s="405" t="s">
        <v>530</v>
      </c>
      <c r="I33" s="405"/>
      <c r="J33" s="405"/>
      <c r="K33" s="406"/>
      <c r="L33" s="406"/>
      <c r="M33" s="406"/>
      <c r="N33" s="406"/>
      <c r="O33" s="374" t="s">
        <v>122</v>
      </c>
      <c r="P33" s="394"/>
      <c r="Q33" s="394"/>
      <c r="R33" s="394"/>
      <c r="S33" s="394"/>
      <c r="T33" s="394"/>
      <c r="U33" s="394"/>
      <c r="V33" s="394"/>
      <c r="W33" s="394"/>
      <c r="X33" s="394"/>
      <c r="Y33" s="394"/>
      <c r="Z33" s="394"/>
    </row>
    <row r="34" spans="1:26" ht="21.75" customHeight="1" x14ac:dyDescent="0.2">
      <c r="A34" s="63" t="s">
        <v>210</v>
      </c>
      <c r="B34" s="396" t="s">
        <v>530</v>
      </c>
      <c r="C34" s="397"/>
      <c r="D34" s="398" t="s">
        <v>534</v>
      </c>
      <c r="E34" s="397"/>
      <c r="F34" s="398"/>
      <c r="G34" s="397"/>
      <c r="H34" s="399" t="s">
        <v>530</v>
      </c>
      <c r="I34" s="399"/>
      <c r="J34" s="399"/>
      <c r="K34" s="406"/>
      <c r="L34" s="406"/>
      <c r="M34" s="406"/>
      <c r="N34" s="406"/>
      <c r="O34" s="374"/>
      <c r="P34" s="395"/>
      <c r="Q34" s="395"/>
      <c r="R34" s="395"/>
      <c r="S34" s="395"/>
      <c r="T34" s="395"/>
      <c r="U34" s="395"/>
      <c r="V34" s="395"/>
      <c r="W34" s="395"/>
      <c r="X34" s="395"/>
      <c r="Y34" s="395"/>
      <c r="Z34" s="395"/>
    </row>
    <row r="35" spans="1:26" ht="16.5" customHeight="1" x14ac:dyDescent="0.2">
      <c r="A35" s="76"/>
      <c r="B35" s="77"/>
      <c r="C35" s="77"/>
      <c r="D35" s="77"/>
      <c r="E35" s="77"/>
      <c r="F35" s="77"/>
      <c r="G35" s="77"/>
      <c r="H35" s="77"/>
      <c r="I35" s="77"/>
      <c r="J35" s="77"/>
      <c r="O35" s="374"/>
    </row>
    <row r="36" spans="1:26" ht="22.5" customHeight="1" x14ac:dyDescent="0.2">
      <c r="A36" s="407" t="s">
        <v>130</v>
      </c>
      <c r="B36" s="408"/>
      <c r="C36" s="408"/>
      <c r="D36" s="408"/>
      <c r="E36" s="408"/>
      <c r="F36" s="408"/>
      <c r="G36" s="408"/>
      <c r="H36" s="408"/>
      <c r="I36" s="408"/>
      <c r="J36" s="408"/>
      <c r="K36" s="408"/>
      <c r="L36" s="408"/>
      <c r="M36" s="408"/>
      <c r="N36" s="408"/>
      <c r="O36" s="374"/>
    </row>
    <row r="37" spans="1:26" ht="36" customHeight="1" x14ac:dyDescent="0.2">
      <c r="A37" s="409" t="s">
        <v>131</v>
      </c>
      <c r="B37" s="412" t="s">
        <v>132</v>
      </c>
      <c r="C37" s="412"/>
      <c r="D37" s="412"/>
      <c r="E37" s="412" t="s">
        <v>133</v>
      </c>
      <c r="F37" s="412"/>
      <c r="G37" s="412"/>
      <c r="H37" s="412" t="s">
        <v>134</v>
      </c>
      <c r="I37" s="412"/>
      <c r="J37" s="412"/>
      <c r="K37" s="412" t="s">
        <v>135</v>
      </c>
      <c r="L37" s="412"/>
      <c r="M37" s="412"/>
      <c r="N37" s="409" t="s">
        <v>206</v>
      </c>
      <c r="O37" s="374"/>
    </row>
    <row r="38" spans="1:26" ht="22.5" customHeight="1" x14ac:dyDescent="0.2">
      <c r="A38" s="409"/>
      <c r="B38" s="79" t="s">
        <v>137</v>
      </c>
      <c r="C38" s="79" t="s">
        <v>138</v>
      </c>
      <c r="D38" s="79" t="s">
        <v>139</v>
      </c>
      <c r="E38" s="79" t="s">
        <v>140</v>
      </c>
      <c r="F38" s="79" t="s">
        <v>141</v>
      </c>
      <c r="G38" s="79" t="s">
        <v>142</v>
      </c>
      <c r="H38" s="79" t="s">
        <v>143</v>
      </c>
      <c r="I38" s="79" t="s">
        <v>144</v>
      </c>
      <c r="J38" s="79" t="s">
        <v>145</v>
      </c>
      <c r="K38" s="79" t="s">
        <v>146</v>
      </c>
      <c r="L38" s="79" t="s">
        <v>147</v>
      </c>
      <c r="M38" s="79" t="s">
        <v>148</v>
      </c>
      <c r="N38" s="409"/>
      <c r="O38" s="374"/>
    </row>
    <row r="39" spans="1:26" ht="22.5" customHeight="1" x14ac:dyDescent="0.2">
      <c r="A39" s="71" t="s">
        <v>211</v>
      </c>
      <c r="B39" s="129"/>
      <c r="C39" s="129"/>
      <c r="D39" s="129"/>
      <c r="E39" s="130"/>
      <c r="F39" s="130"/>
      <c r="G39" s="130"/>
      <c r="H39" s="129"/>
      <c r="I39" s="129"/>
      <c r="J39" s="129"/>
      <c r="K39" s="130"/>
      <c r="L39" s="130"/>
      <c r="M39" s="130">
        <v>4</v>
      </c>
      <c r="N39" s="128">
        <f>SUM(B39:M39)</f>
        <v>4</v>
      </c>
    </row>
    <row r="40" spans="1:26" ht="22.5" customHeight="1" x14ac:dyDescent="0.2">
      <c r="A40" s="66" t="s">
        <v>212</v>
      </c>
      <c r="B40" s="128"/>
      <c r="C40" s="128"/>
      <c r="D40" s="128"/>
      <c r="E40" s="131"/>
      <c r="F40" s="131"/>
      <c r="G40" s="131"/>
      <c r="H40" s="128"/>
      <c r="I40" s="128"/>
      <c r="J40" s="128"/>
      <c r="K40" s="131"/>
      <c r="L40" s="131"/>
      <c r="M40" s="131"/>
      <c r="N40" s="128">
        <f>SUM(B40:M40)</f>
        <v>0</v>
      </c>
    </row>
    <row r="41" spans="1:26" ht="27" customHeight="1" x14ac:dyDescent="0.2">
      <c r="A41" s="63" t="s">
        <v>149</v>
      </c>
      <c r="B41" s="82"/>
      <c r="C41" s="82"/>
      <c r="D41" s="82"/>
      <c r="E41" s="127"/>
      <c r="F41" s="127"/>
      <c r="G41" s="127"/>
      <c r="H41" s="82"/>
      <c r="I41" s="82"/>
      <c r="J41" s="82"/>
      <c r="K41" s="127"/>
      <c r="L41" s="127"/>
      <c r="M41" s="127"/>
      <c r="N41" s="82"/>
    </row>
    <row r="42" spans="1:26" ht="6.75" customHeight="1" x14ac:dyDescent="0.2">
      <c r="A42" s="413" t="s">
        <v>130</v>
      </c>
      <c r="B42" s="414"/>
      <c r="C42" s="414"/>
      <c r="D42" s="414"/>
      <c r="E42" s="414"/>
      <c r="F42" s="414"/>
      <c r="G42" s="414"/>
      <c r="H42" s="414"/>
      <c r="I42" s="414"/>
      <c r="J42" s="414"/>
      <c r="K42" s="414"/>
      <c r="L42" s="414"/>
      <c r="M42" s="414"/>
      <c r="N42" s="414"/>
    </row>
    <row r="43" spans="1:26" ht="42" customHeight="1" x14ac:dyDescent="0.2">
      <c r="A43" s="63" t="s">
        <v>123</v>
      </c>
      <c r="B43" s="72" t="s">
        <v>124</v>
      </c>
      <c r="C43" s="73" t="s">
        <v>125</v>
      </c>
      <c r="D43" s="74" t="s">
        <v>126</v>
      </c>
      <c r="E43" s="73" t="s">
        <v>127</v>
      </c>
      <c r="F43" s="75" t="s">
        <v>128</v>
      </c>
      <c r="G43" s="73" t="s">
        <v>129</v>
      </c>
      <c r="L43" s="409" t="s">
        <v>150</v>
      </c>
      <c r="M43" s="409"/>
      <c r="N43" s="68"/>
    </row>
    <row r="44" spans="1:26" ht="6.75" customHeight="1" x14ac:dyDescent="0.2">
      <c r="A44" s="413" t="s">
        <v>130</v>
      </c>
      <c r="B44" s="414"/>
      <c r="C44" s="414"/>
      <c r="D44" s="414"/>
      <c r="E44" s="414"/>
      <c r="F44" s="414"/>
      <c r="G44" s="414"/>
      <c r="H44" s="414"/>
      <c r="I44" s="414"/>
      <c r="J44" s="414"/>
      <c r="K44" s="414"/>
      <c r="L44" s="414"/>
      <c r="M44" s="414"/>
      <c r="N44" s="414"/>
    </row>
    <row r="45" spans="1:26" ht="50.25" customHeight="1" x14ac:dyDescent="0.2">
      <c r="A45" s="410" t="s">
        <v>151</v>
      </c>
      <c r="B45" s="410"/>
      <c r="C45" s="410"/>
      <c r="D45" s="410"/>
      <c r="E45" s="399"/>
      <c r="F45" s="399"/>
      <c r="G45" s="399"/>
      <c r="H45" s="399"/>
      <c r="I45" s="399"/>
      <c r="J45" s="399"/>
      <c r="K45" s="399"/>
      <c r="L45" s="399"/>
      <c r="M45" s="399"/>
      <c r="N45" s="399"/>
    </row>
    <row r="48" spans="1:26" ht="18.75" x14ac:dyDescent="0.2">
      <c r="A48" s="411"/>
      <c r="B48" s="411"/>
      <c r="C48" s="411"/>
      <c r="D48" s="411"/>
      <c r="E48" s="411"/>
      <c r="F48" s="411"/>
      <c r="G48" s="411"/>
      <c r="H48" s="411"/>
      <c r="I48" s="411"/>
      <c r="J48" s="411"/>
      <c r="K48" s="411"/>
      <c r="L48" s="411"/>
      <c r="M48" s="411"/>
      <c r="N48" s="411"/>
    </row>
  </sheetData>
  <dataConsolidate/>
  <mergeCells count="101">
    <mergeCell ref="A45:D45"/>
    <mergeCell ref="E45:N45"/>
    <mergeCell ref="A48:N48"/>
    <mergeCell ref="E37:G37"/>
    <mergeCell ref="H37:J37"/>
    <mergeCell ref="K37:M37"/>
    <mergeCell ref="N37:N38"/>
    <mergeCell ref="L43:M43"/>
    <mergeCell ref="B37:D37"/>
    <mergeCell ref="A42:N42"/>
    <mergeCell ref="A44:N44"/>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B32:C32"/>
    <mergeCell ref="D32:E32"/>
    <mergeCell ref="F32:G32"/>
    <mergeCell ref="H32:J32"/>
    <mergeCell ref="K32:N32"/>
    <mergeCell ref="O29:O30"/>
    <mergeCell ref="B30:C30"/>
    <mergeCell ref="D30:E30"/>
    <mergeCell ref="F30:G30"/>
    <mergeCell ref="H30:J30"/>
    <mergeCell ref="K30:L30"/>
    <mergeCell ref="M30:N30"/>
    <mergeCell ref="A31:N31"/>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B20:N20"/>
    <mergeCell ref="A28:N28"/>
    <mergeCell ref="A29:A30"/>
    <mergeCell ref="B29:C29"/>
    <mergeCell ref="D29:E29"/>
    <mergeCell ref="F29:G29"/>
    <mergeCell ref="H29:N29"/>
    <mergeCell ref="A24:A25"/>
    <mergeCell ref="E25:F25"/>
    <mergeCell ref="G25:H25"/>
    <mergeCell ref="I25:J25"/>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xr:uid="{00000000-0002-0000-0500-000000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500-000001000000}"/>
    <dataValidation allowBlank="1" showInputMessage="1" showErrorMessage="1" promptTitle="Línea base" prompt="Ver punto 3_x000a__x000a_Conceptos por capturar:_x000a_Valor de la Línea Base: Valor inicial del indicador." sqref="B30:C30" xr:uid="{00000000-0002-0000-0500-00000200000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500-000003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500-000004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5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H25" xr:uid="{00000000-0002-0000-05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500-000008000000}"/>
    <dataValidation allowBlank="1" showInputMessage="1" showErrorMessage="1" prompt="Marcar con una &quot;X&quot; la característica, según corresponda." sqref="A26" xr:uid="{00000000-0002-0000-0500-000009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500-00000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500-00000B000000}"/>
    <dataValidation allowBlank="1" showInputMessage="1" showErrorMessage="1" promptTitle="Claro" prompt="Los indicadores deben ser tan directos e inequívocos como sea posible; es decir, entendibles._x000a_" sqref="B24:D24" xr:uid="{00000000-0002-0000-0500-00000C000000}"/>
    <dataValidation allowBlank="1" showInputMessage="1" showErrorMessage="1" promptTitle="Relevante" prompt="Debe proveer información sobre la esencia del objetivo que se quiere medir; deben estar definidos_x000a_sobre lo importante, con sentido práctico." sqref="E24:F24" xr:uid="{00000000-0002-0000-0500-00000D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500-00000E000000}"/>
    <dataValidation allowBlank="1" showInputMessage="1" showErrorMessage="1" promptTitle="Monitoreable" prompt="Los indicadores deben poder sujetarse a una comprobación independiente._x000a_" sqref="I24:J24" xr:uid="{00000000-0002-0000-0500-00000F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500-000010000000}"/>
    <dataValidation type="list" allowBlank="1" showInputMessage="1" showErrorMessage="1" promptTitle="Dimensión del indicador" prompt="Ver descripción (2)" sqref="K16:N16" xr:uid="{00000000-0002-0000-0500-000011000000}">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xr:uid="{00000000-0002-0000-0500-000012000000}"/>
    <dataValidation allowBlank="1" showInputMessage="1" showErrorMessage="1" promptTitle="Resumen Narrativo" prompt="Esta celda no necesita capturarse ya que su información proviene del formato 4. MIR" sqref="B9:N9" xr:uid="{00000000-0002-0000-0500-000013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500-000014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500-000015000000}"/>
    <dataValidation allowBlank="1" showInputMessage="1" showErrorMessage="1" promptTitle="Descripción:" prompt="Resulta de la aplicación de las variables de la fórmula del indicador. " sqref="N39:N40" xr:uid="{00000000-0002-0000-0500-000016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500-000017000000}"/>
    <dataValidation type="list" allowBlank="1" showInputMessage="1" showErrorMessage="1" promptTitle="Descripción:" prompt="Hace referencia a la dirección del desempeño del indicador." sqref="M30:N30" xr:uid="{00000000-0002-0000-0500-00001800000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500-000019000000}"/>
    <dataValidation allowBlank="1" showInputMessage="1" showErrorMessage="1" promptTitle="Descripción:" prompt="Anotar la justificación del incumplimiento de la meta programada." sqref="E45:N45" xr:uid="{00000000-0002-0000-0500-00001A000000}"/>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500-00001B000000}"/>
    <dataValidation type="list" allowBlank="1" showInputMessage="1" showErrorMessage="1" promptTitle="Descripción:" prompt="Hace referencia al sentido que debe tener el comportamiento del indicador para medir su avance. " sqref="H30" xr:uid="{00000000-0002-0000-0500-00001C00000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xr:uid="{00000000-0002-0000-0500-00001D000000}">
      <formula1>"Bianual, Anual, Semestral, Trimestral, Mensual"</formula1>
    </dataValidation>
    <dataValidation allowBlank="1" showInputMessage="1" showErrorMessage="1" promptTitle="Sintaxis:" prompt="Las variables empleadas deberán de guardar una estrecha relación  con el método de cálculo. " sqref="B21:B22" xr:uid="{00000000-0002-0000-0500-00001E000000}"/>
    <dataValidation allowBlank="1" showInputMessage="1" showErrorMessage="1" prompt="1" sqref="I15:J15" xr:uid="{00000000-0002-0000-0500-00001F000000}"/>
    <dataValidation type="list" allowBlank="1" showInputMessage="1" showErrorMessage="1" promptTitle="Tipo de indicador" prompt="Ver descripción (1)_x000a_" sqref="K15:N15" xr:uid="{00000000-0002-0000-0500-000020000000}">
      <formula1>"Estratégicos,Gestión, "</formula1>
    </dataValidation>
  </dataValidations>
  <printOptions horizontalCentered="1"/>
  <pageMargins left="0.25" right="0.25" top="0.75" bottom="0.75" header="0.3" footer="0.3"/>
  <pageSetup scale="61"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500-000021000000}">
          <x14:formula1>
            <xm:f>'C:\Users\david.hernandez\Desktop\Formato Ficha Técnica del Pp\[FICHA TÉCNICA DEL PROGRAMA PRESUPUESTARIO_AEED_2024.xlsx]Hoja5'!#REF!</xm:f>
          </x14:formula1>
          <xm:sqref>M1:N1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Z48"/>
  <sheetViews>
    <sheetView showGridLines="0" tabSelected="1" view="pageBreakPreview" topLeftCell="A34" zoomScale="90" zoomScaleNormal="100" zoomScaleSheetLayoutView="90" workbookViewId="0">
      <selection activeCell="A14" sqref="A14:AN38"/>
    </sheetView>
  </sheetViews>
  <sheetFormatPr baseColWidth="10" defaultRowHeight="18" x14ac:dyDescent="0.2"/>
  <cols>
    <col min="1" max="1" width="29.42578125" style="60" customWidth="1"/>
    <col min="2" max="10" width="14.7109375" style="60" customWidth="1"/>
    <col min="11" max="14" width="14.7109375" style="62" customWidth="1"/>
    <col min="15" max="15" width="98.7109375" style="61" customWidth="1"/>
    <col min="16" max="16384" width="11.42578125" style="62"/>
  </cols>
  <sheetData>
    <row r="1" spans="1:15" ht="21" x14ac:dyDescent="0.2">
      <c r="K1" s="416" t="s">
        <v>82</v>
      </c>
      <c r="L1" s="416"/>
      <c r="M1" s="417" t="s">
        <v>83</v>
      </c>
      <c r="N1" s="417"/>
    </row>
    <row r="2" spans="1:15" ht="1.5" customHeight="1" x14ac:dyDescent="0.2"/>
    <row r="3" spans="1:15" ht="16.5" customHeight="1" x14ac:dyDescent="0.2"/>
    <row r="4" spans="1:15" ht="31.5" customHeight="1" x14ac:dyDescent="0.2">
      <c r="A4" s="351" t="s">
        <v>0</v>
      </c>
      <c r="B4" s="351"/>
      <c r="C4" s="351"/>
      <c r="D4" s="351"/>
      <c r="E4" s="351"/>
      <c r="F4" s="351"/>
      <c r="G4" s="351"/>
      <c r="H4" s="351"/>
      <c r="I4" s="351"/>
      <c r="J4" s="351"/>
      <c r="K4" s="351"/>
      <c r="L4" s="351"/>
      <c r="M4" s="351"/>
      <c r="N4" s="351"/>
    </row>
    <row r="5" spans="1:15" ht="31.5" customHeight="1" x14ac:dyDescent="0.2"/>
    <row r="6" spans="1:15" ht="31.5" customHeight="1" x14ac:dyDescent="0.2">
      <c r="A6" s="352" t="s">
        <v>55</v>
      </c>
      <c r="B6" s="352"/>
      <c r="C6" s="352"/>
      <c r="D6" s="352"/>
      <c r="E6" s="352"/>
      <c r="F6" s="352"/>
      <c r="G6" s="352"/>
      <c r="H6" s="352"/>
      <c r="I6" s="352"/>
      <c r="J6" s="352"/>
      <c r="K6" s="352"/>
      <c r="L6" s="352"/>
      <c r="M6" s="352"/>
      <c r="N6" s="352"/>
    </row>
    <row r="7" spans="1:15" ht="21" customHeight="1" x14ac:dyDescent="0.2">
      <c r="A7" s="353" t="s">
        <v>84</v>
      </c>
      <c r="B7" s="354"/>
      <c r="C7" s="354"/>
      <c r="D7" s="354"/>
      <c r="E7" s="354"/>
      <c r="F7" s="354"/>
      <c r="G7" s="354"/>
      <c r="H7" s="354"/>
      <c r="I7" s="354"/>
      <c r="J7" s="354"/>
      <c r="K7" s="354"/>
      <c r="L7" s="354"/>
      <c r="M7" s="354"/>
      <c r="N7" s="354"/>
    </row>
    <row r="8" spans="1:15" ht="40.5" customHeight="1" x14ac:dyDescent="0.2">
      <c r="A8" s="63" t="s">
        <v>2</v>
      </c>
      <c r="B8" s="355" t="s">
        <v>213</v>
      </c>
      <c r="C8" s="355"/>
      <c r="D8" s="355"/>
      <c r="E8" s="355"/>
      <c r="F8" s="355"/>
      <c r="G8" s="355"/>
      <c r="H8" s="355"/>
      <c r="I8" s="355"/>
      <c r="J8" s="355"/>
      <c r="K8" s="355"/>
      <c r="L8" s="355"/>
      <c r="M8" s="355"/>
      <c r="N8" s="355"/>
    </row>
    <row r="9" spans="1:15" ht="40.5" customHeight="1" x14ac:dyDescent="0.2">
      <c r="A9" s="63" t="s">
        <v>85</v>
      </c>
      <c r="B9" s="355" t="s">
        <v>253</v>
      </c>
      <c r="C9" s="355"/>
      <c r="D9" s="355"/>
      <c r="E9" s="355"/>
      <c r="F9" s="355"/>
      <c r="G9" s="355"/>
      <c r="H9" s="355"/>
      <c r="I9" s="355"/>
      <c r="J9" s="355"/>
      <c r="K9" s="355"/>
      <c r="L9" s="355"/>
      <c r="M9" s="355"/>
      <c r="N9" s="355"/>
    </row>
    <row r="10" spans="1:15" s="65" customFormat="1" x14ac:dyDescent="0.35">
      <c r="A10" s="365" t="s">
        <v>86</v>
      </c>
      <c r="B10" s="415"/>
      <c r="C10" s="415"/>
      <c r="D10" s="415"/>
      <c r="E10" s="415"/>
      <c r="F10" s="415"/>
      <c r="G10" s="415"/>
      <c r="H10" s="415"/>
      <c r="I10" s="415"/>
      <c r="J10" s="415"/>
      <c r="K10" s="415"/>
      <c r="L10" s="415"/>
      <c r="M10" s="415"/>
      <c r="N10" s="367"/>
      <c r="O10" s="64"/>
    </row>
    <row r="11" spans="1:15" ht="30" customHeight="1" x14ac:dyDescent="0.2">
      <c r="A11" s="63" t="s">
        <v>87</v>
      </c>
      <c r="B11" s="368" t="s">
        <v>237</v>
      </c>
      <c r="C11" s="368"/>
      <c r="D11" s="368"/>
      <c r="E11" s="368"/>
      <c r="F11" s="368"/>
      <c r="G11" s="368"/>
      <c r="H11" s="368"/>
      <c r="I11" s="368"/>
      <c r="J11" s="368"/>
      <c r="K11" s="368"/>
      <c r="L11" s="368"/>
      <c r="M11" s="368"/>
      <c r="N11" s="368"/>
    </row>
    <row r="12" spans="1:15" ht="30" customHeight="1" x14ac:dyDescent="0.2">
      <c r="A12" s="63" t="s">
        <v>6</v>
      </c>
      <c r="B12" s="369" t="s">
        <v>238</v>
      </c>
      <c r="C12" s="369"/>
      <c r="D12" s="369"/>
      <c r="E12" s="369"/>
      <c r="F12" s="369"/>
      <c r="G12" s="369"/>
      <c r="H12" s="369"/>
      <c r="I12" s="369"/>
      <c r="J12" s="369"/>
      <c r="K12" s="369"/>
      <c r="L12" s="369"/>
      <c r="M12" s="369"/>
      <c r="N12" s="369"/>
    </row>
    <row r="13" spans="1:15" ht="9.9499999999999993" customHeight="1" x14ac:dyDescent="0.2"/>
    <row r="14" spans="1:15" s="65" customFormat="1" x14ac:dyDescent="0.35">
      <c r="A14" s="337" t="s">
        <v>88</v>
      </c>
      <c r="B14" s="338"/>
      <c r="C14" s="338"/>
      <c r="D14" s="338"/>
      <c r="E14" s="338"/>
      <c r="F14" s="338"/>
      <c r="G14" s="338"/>
      <c r="H14" s="338"/>
      <c r="I14" s="338"/>
      <c r="J14" s="338"/>
      <c r="K14" s="338"/>
      <c r="L14" s="338"/>
      <c r="M14" s="338"/>
      <c r="N14" s="338"/>
      <c r="O14" s="64"/>
    </row>
    <row r="15" spans="1:15" ht="25.5" customHeight="1" x14ac:dyDescent="0.2">
      <c r="A15" s="66" t="s">
        <v>89</v>
      </c>
      <c r="B15" s="370" t="s">
        <v>271</v>
      </c>
      <c r="C15" s="371"/>
      <c r="D15" s="371"/>
      <c r="E15" s="371"/>
      <c r="F15" s="371"/>
      <c r="G15" s="371"/>
      <c r="H15" s="372"/>
      <c r="I15" s="343" t="s">
        <v>90</v>
      </c>
      <c r="J15" s="344"/>
      <c r="K15" s="373" t="s">
        <v>515</v>
      </c>
      <c r="L15" s="373"/>
      <c r="M15" s="373"/>
      <c r="N15" s="373"/>
      <c r="O15" s="374" t="s">
        <v>91</v>
      </c>
    </row>
    <row r="16" spans="1:15" ht="25.5" x14ac:dyDescent="0.2">
      <c r="A16" s="67" t="s">
        <v>92</v>
      </c>
      <c r="B16" s="375" t="s">
        <v>538</v>
      </c>
      <c r="C16" s="375"/>
      <c r="D16" s="375"/>
      <c r="E16" s="375"/>
      <c r="F16" s="375"/>
      <c r="G16" s="375"/>
      <c r="H16" s="375"/>
      <c r="I16" s="343" t="s">
        <v>93</v>
      </c>
      <c r="J16" s="344"/>
      <c r="K16" s="373" t="s">
        <v>516</v>
      </c>
      <c r="L16" s="373"/>
      <c r="M16" s="373"/>
      <c r="N16" s="373"/>
      <c r="O16" s="374"/>
    </row>
    <row r="17" spans="1:15" ht="27" customHeight="1" x14ac:dyDescent="0.2">
      <c r="A17" s="67" t="s">
        <v>94</v>
      </c>
      <c r="B17" s="369" t="s">
        <v>535</v>
      </c>
      <c r="C17" s="369"/>
      <c r="D17" s="369"/>
      <c r="E17" s="369"/>
      <c r="F17" s="369"/>
      <c r="G17" s="369"/>
      <c r="H17" s="369"/>
      <c r="I17" s="343" t="s">
        <v>152</v>
      </c>
      <c r="J17" s="344"/>
      <c r="K17" s="373" t="s">
        <v>517</v>
      </c>
      <c r="L17" s="373"/>
      <c r="M17" s="373"/>
      <c r="N17" s="373"/>
      <c r="O17" s="374"/>
    </row>
    <row r="18" spans="1:15" ht="30" customHeight="1" x14ac:dyDescent="0.2">
      <c r="A18" s="356" t="s">
        <v>96</v>
      </c>
      <c r="B18" s="357" t="s">
        <v>272</v>
      </c>
      <c r="C18" s="357"/>
      <c r="D18" s="357"/>
      <c r="E18" s="357"/>
      <c r="F18" s="358" t="s">
        <v>97</v>
      </c>
      <c r="G18" s="359"/>
      <c r="H18" s="69" t="s">
        <v>98</v>
      </c>
      <c r="I18" s="362" t="s">
        <v>536</v>
      </c>
      <c r="J18" s="363"/>
      <c r="K18" s="363"/>
      <c r="L18" s="363"/>
      <c r="M18" s="363"/>
      <c r="N18" s="364"/>
      <c r="O18" s="374"/>
    </row>
    <row r="19" spans="1:15" ht="30" customHeight="1" x14ac:dyDescent="0.2">
      <c r="A19" s="356"/>
      <c r="B19" s="357"/>
      <c r="C19" s="357"/>
      <c r="D19" s="357"/>
      <c r="E19" s="357"/>
      <c r="F19" s="418"/>
      <c r="G19" s="361"/>
      <c r="H19" s="69" t="s">
        <v>99</v>
      </c>
      <c r="I19" s="362" t="s">
        <v>537</v>
      </c>
      <c r="J19" s="363"/>
      <c r="K19" s="363"/>
      <c r="L19" s="363"/>
      <c r="M19" s="363"/>
      <c r="N19" s="364"/>
      <c r="O19" s="374"/>
    </row>
    <row r="20" spans="1:15" ht="18" customHeight="1" x14ac:dyDescent="0.2">
      <c r="A20" s="70"/>
      <c r="B20" s="335" t="s">
        <v>100</v>
      </c>
      <c r="C20" s="336"/>
      <c r="D20" s="336"/>
      <c r="E20" s="336"/>
      <c r="F20" s="336"/>
      <c r="G20" s="336"/>
      <c r="H20" s="336"/>
      <c r="I20" s="336"/>
      <c r="J20" s="336"/>
      <c r="K20" s="336"/>
      <c r="L20" s="336"/>
      <c r="M20" s="336"/>
      <c r="N20" s="336"/>
      <c r="O20" s="374"/>
    </row>
    <row r="21" spans="1:15" x14ac:dyDescent="0.2">
      <c r="A21" s="70" t="s">
        <v>101</v>
      </c>
      <c r="B21" s="376" t="s">
        <v>274</v>
      </c>
      <c r="C21" s="377"/>
      <c r="D21" s="377"/>
      <c r="E21" s="377"/>
      <c r="F21" s="377"/>
      <c r="G21" s="377"/>
      <c r="H21" s="377"/>
      <c r="I21" s="377"/>
      <c r="J21" s="377"/>
      <c r="K21" s="377"/>
      <c r="L21" s="377"/>
      <c r="M21" s="377"/>
      <c r="N21" s="378"/>
      <c r="O21" s="374"/>
    </row>
    <row r="22" spans="1:15" x14ac:dyDescent="0.2">
      <c r="A22" s="70" t="s">
        <v>102</v>
      </c>
      <c r="B22" s="376" t="s">
        <v>274</v>
      </c>
      <c r="C22" s="377"/>
      <c r="D22" s="377"/>
      <c r="E22" s="377"/>
      <c r="F22" s="377"/>
      <c r="G22" s="377"/>
      <c r="H22" s="377"/>
      <c r="I22" s="377"/>
      <c r="J22" s="377"/>
      <c r="K22" s="377"/>
      <c r="L22" s="377"/>
      <c r="M22" s="377"/>
      <c r="N22" s="378"/>
      <c r="O22" s="374"/>
    </row>
    <row r="23" spans="1:15" ht="9.9499999999999993" customHeight="1" x14ac:dyDescent="0.2">
      <c r="O23" s="374"/>
    </row>
    <row r="24" spans="1:15" ht="21.75" customHeight="1" x14ac:dyDescent="0.2">
      <c r="A24" s="346" t="s">
        <v>103</v>
      </c>
      <c r="B24" s="384" t="s">
        <v>104</v>
      </c>
      <c r="C24" s="384"/>
      <c r="D24" s="384"/>
      <c r="E24" s="384" t="s">
        <v>105</v>
      </c>
      <c r="F24" s="384"/>
      <c r="G24" s="384" t="s">
        <v>106</v>
      </c>
      <c r="H24" s="384"/>
      <c r="I24" s="384" t="s">
        <v>107</v>
      </c>
      <c r="J24" s="384"/>
      <c r="K24" s="384" t="s">
        <v>108</v>
      </c>
      <c r="L24" s="384"/>
      <c r="M24" s="379" t="s">
        <v>109</v>
      </c>
      <c r="N24" s="379"/>
      <c r="O24" s="374"/>
    </row>
    <row r="25" spans="1:15" ht="18.75" customHeight="1" x14ac:dyDescent="0.2">
      <c r="A25" s="347"/>
      <c r="B25" s="348" t="s">
        <v>216</v>
      </c>
      <c r="C25" s="348"/>
      <c r="D25" s="348"/>
      <c r="E25" s="348" t="s">
        <v>216</v>
      </c>
      <c r="F25" s="348"/>
      <c r="G25" s="348" t="s">
        <v>216</v>
      </c>
      <c r="H25" s="348"/>
      <c r="I25" s="348" t="s">
        <v>216</v>
      </c>
      <c r="J25" s="348"/>
      <c r="K25" s="348" t="s">
        <v>216</v>
      </c>
      <c r="L25" s="348"/>
      <c r="M25" s="380" t="s">
        <v>216</v>
      </c>
      <c r="N25" s="380"/>
      <c r="O25" s="374"/>
    </row>
    <row r="26" spans="1:15" ht="247.5" customHeight="1" x14ac:dyDescent="0.2">
      <c r="A26" s="70" t="s">
        <v>110</v>
      </c>
      <c r="B26" s="381" t="s">
        <v>539</v>
      </c>
      <c r="C26" s="382"/>
      <c r="D26" s="383"/>
      <c r="E26" s="381" t="s">
        <v>541</v>
      </c>
      <c r="F26" s="383"/>
      <c r="G26" s="381" t="s">
        <v>523</v>
      </c>
      <c r="H26" s="383"/>
      <c r="I26" s="381" t="s">
        <v>540</v>
      </c>
      <c r="J26" s="383"/>
      <c r="K26" s="381" t="s">
        <v>542</v>
      </c>
      <c r="L26" s="383"/>
      <c r="M26" s="381" t="s">
        <v>543</v>
      </c>
      <c r="N26" s="383"/>
      <c r="O26" s="374"/>
    </row>
    <row r="27" spans="1:15" ht="15" customHeight="1" x14ac:dyDescent="0.2">
      <c r="O27" s="374"/>
    </row>
    <row r="28" spans="1:15" s="65" customFormat="1" x14ac:dyDescent="0.35">
      <c r="A28" s="337" t="s">
        <v>111</v>
      </c>
      <c r="B28" s="338"/>
      <c r="C28" s="338"/>
      <c r="D28" s="338"/>
      <c r="E28" s="338"/>
      <c r="F28" s="338"/>
      <c r="G28" s="338"/>
      <c r="H28" s="338"/>
      <c r="I28" s="338"/>
      <c r="J28" s="338"/>
      <c r="K28" s="338"/>
      <c r="L28" s="338"/>
      <c r="M28" s="338"/>
      <c r="N28" s="338"/>
      <c r="O28" s="64"/>
    </row>
    <row r="29" spans="1:15" ht="24" customHeight="1" x14ac:dyDescent="0.2">
      <c r="A29" s="339" t="s">
        <v>112</v>
      </c>
      <c r="B29" s="341" t="s">
        <v>113</v>
      </c>
      <c r="C29" s="342"/>
      <c r="D29" s="341" t="s">
        <v>114</v>
      </c>
      <c r="E29" s="342"/>
      <c r="F29" s="343" t="s">
        <v>115</v>
      </c>
      <c r="G29" s="344"/>
      <c r="H29" s="345" t="s">
        <v>531</v>
      </c>
      <c r="I29" s="345"/>
      <c r="J29" s="345"/>
      <c r="K29" s="345"/>
      <c r="L29" s="345"/>
      <c r="M29" s="345"/>
      <c r="N29" s="345"/>
      <c r="O29" s="374" t="s">
        <v>116</v>
      </c>
    </row>
    <row r="30" spans="1:15" ht="47.25" customHeight="1" x14ac:dyDescent="0.2">
      <c r="A30" s="340"/>
      <c r="B30" s="376">
        <v>8</v>
      </c>
      <c r="C30" s="378"/>
      <c r="D30" s="376">
        <v>2024</v>
      </c>
      <c r="E30" s="378"/>
      <c r="F30" s="343" t="s">
        <v>117</v>
      </c>
      <c r="G30" s="344"/>
      <c r="H30" s="391" t="s">
        <v>544</v>
      </c>
      <c r="I30" s="392"/>
      <c r="J30" s="392"/>
      <c r="K30" s="343" t="s">
        <v>118</v>
      </c>
      <c r="L30" s="344"/>
      <c r="M30" s="393" t="s">
        <v>533</v>
      </c>
      <c r="N30" s="393"/>
      <c r="O30" s="388"/>
    </row>
    <row r="31" spans="1:15" x14ac:dyDescent="0.2">
      <c r="A31" s="365" t="s">
        <v>119</v>
      </c>
      <c r="B31" s="366"/>
      <c r="C31" s="366"/>
      <c r="D31" s="366"/>
      <c r="E31" s="366"/>
      <c r="F31" s="366"/>
      <c r="G31" s="366"/>
      <c r="H31" s="366"/>
      <c r="I31" s="366"/>
      <c r="J31" s="366"/>
      <c r="K31" s="366"/>
      <c r="L31" s="366"/>
      <c r="M31" s="366"/>
      <c r="N31" s="367"/>
    </row>
    <row r="32" spans="1:15" ht="38.25" customHeight="1" x14ac:dyDescent="0.2">
      <c r="A32" s="63" t="s">
        <v>3</v>
      </c>
      <c r="B32" s="385">
        <v>2022</v>
      </c>
      <c r="C32" s="385"/>
      <c r="D32" s="385">
        <v>2023</v>
      </c>
      <c r="E32" s="385"/>
      <c r="F32" s="385">
        <v>2024</v>
      </c>
      <c r="G32" s="385"/>
      <c r="H32" s="386" t="s">
        <v>207</v>
      </c>
      <c r="I32" s="385"/>
      <c r="J32" s="385"/>
      <c r="K32" s="387" t="s">
        <v>121</v>
      </c>
      <c r="L32" s="387"/>
      <c r="M32" s="387"/>
      <c r="N32" s="387"/>
    </row>
    <row r="33" spans="1:26" ht="21.75" customHeight="1" x14ac:dyDescent="0.2">
      <c r="A33" s="63" t="s">
        <v>209</v>
      </c>
      <c r="B33" s="400">
        <v>8</v>
      </c>
      <c r="C33" s="401"/>
      <c r="D33" s="402">
        <v>8</v>
      </c>
      <c r="E33" s="403"/>
      <c r="F33" s="404">
        <v>8</v>
      </c>
      <c r="G33" s="401"/>
      <c r="H33" s="405">
        <v>24</v>
      </c>
      <c r="I33" s="405"/>
      <c r="J33" s="405"/>
      <c r="K33" s="406"/>
      <c r="L33" s="406"/>
      <c r="M33" s="406"/>
      <c r="N33" s="406"/>
      <c r="O33" s="374" t="s">
        <v>122</v>
      </c>
      <c r="P33" s="394"/>
      <c r="Q33" s="394"/>
      <c r="R33" s="394"/>
      <c r="S33" s="394"/>
      <c r="T33" s="394"/>
      <c r="U33" s="394"/>
      <c r="V33" s="394"/>
      <c r="W33" s="394"/>
      <c r="X33" s="394"/>
      <c r="Y33" s="394"/>
      <c r="Z33" s="394"/>
    </row>
    <row r="34" spans="1:26" ht="21.75" customHeight="1" x14ac:dyDescent="0.2">
      <c r="A34" s="63" t="s">
        <v>210</v>
      </c>
      <c r="B34" s="396">
        <v>8</v>
      </c>
      <c r="C34" s="397"/>
      <c r="D34" s="398">
        <v>8</v>
      </c>
      <c r="E34" s="397"/>
      <c r="F34" s="398"/>
      <c r="G34" s="397"/>
      <c r="H34" s="399">
        <v>16</v>
      </c>
      <c r="I34" s="399"/>
      <c r="J34" s="399"/>
      <c r="K34" s="406"/>
      <c r="L34" s="406"/>
      <c r="M34" s="406"/>
      <c r="N34" s="406"/>
      <c r="O34" s="374"/>
      <c r="P34" s="395"/>
      <c r="Q34" s="395"/>
      <c r="R34" s="395"/>
      <c r="S34" s="395"/>
      <c r="T34" s="395"/>
      <c r="U34" s="395"/>
      <c r="V34" s="395"/>
      <c r="W34" s="395"/>
      <c r="X34" s="395"/>
      <c r="Y34" s="395"/>
      <c r="Z34" s="395"/>
    </row>
    <row r="35" spans="1:26" ht="16.5" customHeight="1" x14ac:dyDescent="0.2">
      <c r="A35" s="76"/>
      <c r="B35" s="77"/>
      <c r="C35" s="77"/>
      <c r="D35" s="77"/>
      <c r="E35" s="77"/>
      <c r="F35" s="77"/>
      <c r="G35" s="77"/>
      <c r="H35" s="77"/>
      <c r="I35" s="77"/>
      <c r="J35" s="77"/>
      <c r="O35" s="374"/>
    </row>
    <row r="36" spans="1:26" ht="22.5" customHeight="1" x14ac:dyDescent="0.2">
      <c r="A36" s="407" t="s">
        <v>130</v>
      </c>
      <c r="B36" s="408"/>
      <c r="C36" s="408"/>
      <c r="D36" s="408"/>
      <c r="E36" s="408"/>
      <c r="F36" s="408"/>
      <c r="G36" s="408"/>
      <c r="H36" s="408"/>
      <c r="I36" s="408"/>
      <c r="J36" s="408"/>
      <c r="K36" s="408"/>
      <c r="L36" s="408"/>
      <c r="M36" s="408"/>
      <c r="N36" s="408"/>
      <c r="O36" s="374"/>
    </row>
    <row r="37" spans="1:26" ht="36" customHeight="1" x14ac:dyDescent="0.2">
      <c r="A37" s="409" t="s">
        <v>131</v>
      </c>
      <c r="B37" s="412" t="s">
        <v>132</v>
      </c>
      <c r="C37" s="412"/>
      <c r="D37" s="412"/>
      <c r="E37" s="412" t="s">
        <v>133</v>
      </c>
      <c r="F37" s="412"/>
      <c r="G37" s="412"/>
      <c r="H37" s="412" t="s">
        <v>134</v>
      </c>
      <c r="I37" s="412"/>
      <c r="J37" s="412"/>
      <c r="K37" s="412" t="s">
        <v>135</v>
      </c>
      <c r="L37" s="412"/>
      <c r="M37" s="412"/>
      <c r="N37" s="409" t="s">
        <v>206</v>
      </c>
      <c r="O37" s="374"/>
    </row>
    <row r="38" spans="1:26" ht="22.5" customHeight="1" x14ac:dyDescent="0.2">
      <c r="A38" s="409"/>
      <c r="B38" s="79" t="s">
        <v>137</v>
      </c>
      <c r="C38" s="79" t="s">
        <v>138</v>
      </c>
      <c r="D38" s="79" t="s">
        <v>139</v>
      </c>
      <c r="E38" s="79" t="s">
        <v>140</v>
      </c>
      <c r="F38" s="79" t="s">
        <v>141</v>
      </c>
      <c r="G38" s="79" t="s">
        <v>142</v>
      </c>
      <c r="H38" s="79" t="s">
        <v>143</v>
      </c>
      <c r="I38" s="79" t="s">
        <v>144</v>
      </c>
      <c r="J38" s="79" t="s">
        <v>145</v>
      </c>
      <c r="K38" s="79" t="s">
        <v>146</v>
      </c>
      <c r="L38" s="79" t="s">
        <v>147</v>
      </c>
      <c r="M38" s="79" t="s">
        <v>148</v>
      </c>
      <c r="N38" s="409"/>
      <c r="O38" s="374"/>
    </row>
    <row r="39" spans="1:26" ht="22.5" customHeight="1" x14ac:dyDescent="0.2">
      <c r="A39" s="71" t="s">
        <v>211</v>
      </c>
      <c r="B39" s="129"/>
      <c r="C39" s="129"/>
      <c r="D39" s="129"/>
      <c r="E39" s="130"/>
      <c r="F39" s="130"/>
      <c r="G39" s="130"/>
      <c r="H39" s="129"/>
      <c r="I39" s="129"/>
      <c r="J39" s="129"/>
      <c r="K39" s="130"/>
      <c r="L39" s="130"/>
      <c r="M39" s="130">
        <v>8</v>
      </c>
      <c r="N39" s="128">
        <f>SUM(B39:M39)</f>
        <v>8</v>
      </c>
    </row>
    <row r="40" spans="1:26" ht="22.5" customHeight="1" x14ac:dyDescent="0.2">
      <c r="A40" s="66" t="s">
        <v>212</v>
      </c>
      <c r="B40" s="128"/>
      <c r="C40" s="128"/>
      <c r="D40" s="128"/>
      <c r="E40" s="131"/>
      <c r="F40" s="131"/>
      <c r="G40" s="131"/>
      <c r="H40" s="128"/>
      <c r="I40" s="128"/>
      <c r="J40" s="128"/>
      <c r="K40" s="131"/>
      <c r="L40" s="131"/>
      <c r="M40" s="131"/>
      <c r="N40" s="128">
        <f>SUM(B40:M40)</f>
        <v>0</v>
      </c>
    </row>
    <row r="41" spans="1:26" ht="27" customHeight="1" x14ac:dyDescent="0.2">
      <c r="A41" s="63" t="s">
        <v>149</v>
      </c>
      <c r="B41" s="82"/>
      <c r="C41" s="82"/>
      <c r="D41" s="82"/>
      <c r="E41" s="127"/>
      <c r="F41" s="127"/>
      <c r="G41" s="127"/>
      <c r="H41" s="82"/>
      <c r="I41" s="82"/>
      <c r="J41" s="82"/>
      <c r="K41" s="127"/>
      <c r="L41" s="127"/>
      <c r="M41" s="127"/>
      <c r="N41" s="82"/>
    </row>
    <row r="42" spans="1:26" ht="6.75" customHeight="1" x14ac:dyDescent="0.2">
      <c r="A42" s="413" t="s">
        <v>130</v>
      </c>
      <c r="B42" s="414"/>
      <c r="C42" s="414"/>
      <c r="D42" s="414"/>
      <c r="E42" s="414"/>
      <c r="F42" s="414"/>
      <c r="G42" s="414"/>
      <c r="H42" s="414"/>
      <c r="I42" s="414"/>
      <c r="J42" s="414"/>
      <c r="K42" s="414"/>
      <c r="L42" s="414"/>
      <c r="M42" s="414"/>
      <c r="N42" s="414"/>
    </row>
    <row r="43" spans="1:26" ht="42" customHeight="1" x14ac:dyDescent="0.2">
      <c r="A43" s="63" t="s">
        <v>123</v>
      </c>
      <c r="B43" s="72" t="s">
        <v>124</v>
      </c>
      <c r="C43" s="73" t="s">
        <v>125</v>
      </c>
      <c r="D43" s="74" t="s">
        <v>126</v>
      </c>
      <c r="E43" s="73" t="s">
        <v>127</v>
      </c>
      <c r="F43" s="75" t="s">
        <v>128</v>
      </c>
      <c r="G43" s="73" t="s">
        <v>129</v>
      </c>
      <c r="L43" s="409" t="s">
        <v>150</v>
      </c>
      <c r="M43" s="409"/>
      <c r="N43" s="68"/>
    </row>
    <row r="44" spans="1:26" ht="6.75" customHeight="1" x14ac:dyDescent="0.2">
      <c r="A44" s="413" t="s">
        <v>130</v>
      </c>
      <c r="B44" s="414"/>
      <c r="C44" s="414"/>
      <c r="D44" s="414"/>
      <c r="E44" s="414"/>
      <c r="F44" s="414"/>
      <c r="G44" s="414"/>
      <c r="H44" s="414"/>
      <c r="I44" s="414"/>
      <c r="J44" s="414"/>
      <c r="K44" s="414"/>
      <c r="L44" s="414"/>
      <c r="M44" s="414"/>
      <c r="N44" s="414"/>
    </row>
    <row r="45" spans="1:26" ht="50.25" customHeight="1" x14ac:dyDescent="0.2">
      <c r="A45" s="410" t="s">
        <v>151</v>
      </c>
      <c r="B45" s="410"/>
      <c r="C45" s="410"/>
      <c r="D45" s="410"/>
      <c r="E45" s="399"/>
      <c r="F45" s="399"/>
      <c r="G45" s="399"/>
      <c r="H45" s="399"/>
      <c r="I45" s="399"/>
      <c r="J45" s="399"/>
      <c r="K45" s="399"/>
      <c r="L45" s="399"/>
      <c r="M45" s="399"/>
      <c r="N45" s="399"/>
    </row>
    <row r="48" spans="1:26" s="61" customFormat="1" ht="18.75" x14ac:dyDescent="0.2">
      <c r="A48" s="411"/>
      <c r="B48" s="411"/>
      <c r="C48" s="411"/>
      <c r="D48" s="411"/>
      <c r="E48" s="411"/>
      <c r="F48" s="411"/>
      <c r="G48" s="411"/>
      <c r="H48" s="411"/>
      <c r="I48" s="411"/>
      <c r="J48" s="411"/>
      <c r="K48" s="411"/>
      <c r="L48" s="411"/>
      <c r="M48" s="411"/>
      <c r="N48" s="411"/>
      <c r="P48" s="62"/>
      <c r="Q48" s="62"/>
      <c r="R48" s="62"/>
      <c r="S48" s="62"/>
      <c r="T48" s="62"/>
      <c r="U48" s="62"/>
      <c r="V48" s="62"/>
      <c r="W48" s="62"/>
      <c r="X48" s="62"/>
      <c r="Y48" s="62"/>
      <c r="Z48" s="62"/>
    </row>
  </sheetData>
  <dataConsolidate/>
  <mergeCells count="101">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 ref="A31:N31"/>
    <mergeCell ref="B32:C32"/>
    <mergeCell ref="D32:E32"/>
    <mergeCell ref="F32:G32"/>
    <mergeCell ref="H32:J32"/>
    <mergeCell ref="K32:N32"/>
    <mergeCell ref="O29:O30"/>
    <mergeCell ref="B30:C30"/>
    <mergeCell ref="D30:E30"/>
    <mergeCell ref="F30:G30"/>
    <mergeCell ref="H30:J30"/>
    <mergeCell ref="K30:L30"/>
    <mergeCell ref="M30:N30"/>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42:N42"/>
    <mergeCell ref="A44:N44"/>
    <mergeCell ref="K33:N34"/>
    <mergeCell ref="O33:O38"/>
    <mergeCell ref="A37:A38"/>
    <mergeCell ref="B37:D37"/>
    <mergeCell ref="E37:G37"/>
    <mergeCell ref="H37:J37"/>
    <mergeCell ref="K37:M37"/>
    <mergeCell ref="N37:N38"/>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xr:uid="{00000000-0002-0000-0600-000000000000}"/>
    <dataValidation allowBlank="1" showInputMessage="1" showErrorMessage="1" promptTitle="Línea base" prompt="Ver punto 3_x000a__x000a_Conceptos por capturar:_x000a_Valor de la Línea Base: Valor inicial del indicador." sqref="B30:C30" xr:uid="{00000000-0002-0000-0600-000001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600-00000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600-000003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600-000004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6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600-000006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600-000007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600-00000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6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6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600-00000B000000}"/>
    <dataValidation allowBlank="1" showInputMessage="1" showErrorMessage="1" promptTitle="Monitoreable" prompt="Los indicadores deben poder sujetarse a una comprobación independiente._x000a_" sqref="I24:J24" xr:uid="{00000000-0002-0000-0600-00000C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600-00000D000000}"/>
    <dataValidation allowBlank="1" showInputMessage="1" showErrorMessage="1" promptTitle="Relevante" prompt="Debe proveer información sobre la esencia del objetivo que se quiere medir; deben estar definidos_x000a_sobre lo importante, con sentido práctico." sqref="E24:F24" xr:uid="{00000000-0002-0000-0600-00000E000000}"/>
    <dataValidation allowBlank="1" showInputMessage="1" showErrorMessage="1" promptTitle="Claro" prompt="Los indicadores deben ser tan directos e inequívocos como sea posible; es decir, entendibles._x000a_" sqref="B24:D24" xr:uid="{00000000-0002-0000-0600-00000F000000}"/>
    <dataValidation type="list" allowBlank="1" showInputMessage="1" showErrorMessage="1" promptTitle="Tipo de indicador" prompt="Ver descripción (1)_x000a_" sqref="K15:N15" xr:uid="{D23A6AF3-D631-4DC3-A752-15459C55BF89}">
      <formula1>"Estratégicos,Gestión, "</formula1>
    </dataValidation>
    <dataValidation allowBlank="1" showInputMessage="1" showErrorMessage="1" prompt="1" sqref="I15:J15" xr:uid="{00000000-0002-0000-0600-000011000000}"/>
    <dataValidation allowBlank="1" showInputMessage="1" showErrorMessage="1" promptTitle="Sintaxis:" prompt="Las variables empleadas deberán de guardar una estrecha relación  con el método de cálculo. " sqref="B21:B22" xr:uid="{00000000-0002-0000-0600-000012000000}"/>
    <dataValidation type="list" allowBlank="1" showInputMessage="1" showErrorMessage="1" promptTitle="Descripción:" prompt="Es el periodo de tiempo en el cual se calcula la variable del indicador, es decir, cada cuánto tiempo se generan resultados del indicador." sqref="H29:N29" xr:uid="{00000000-0002-0000-0600-000013000000}">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xr:uid="{00000000-0002-0000-0600-00001400000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600-000015000000}"/>
    <dataValidation allowBlank="1" showInputMessage="1" showErrorMessage="1" promptTitle="Descripción:" prompt="Anotar la justificación del incumplimiento de la meta programada." sqref="E45:N45" xr:uid="{00000000-0002-0000-0600-000016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600-000017000000}"/>
    <dataValidation type="list" allowBlank="1" showInputMessage="1" showErrorMessage="1" promptTitle="Descripción:" prompt="Hace referencia a la dirección del desempeño del indicador." sqref="M30:N30" xr:uid="{00000000-0002-0000-0600-00001800000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600-000019000000}"/>
    <dataValidation allowBlank="1" showInputMessage="1" showErrorMessage="1" promptTitle="Descripción:" prompt="Resulta de la aplicación de las variables de la fórmula del indicador. " sqref="N39:N40" xr:uid="{00000000-0002-0000-0600-00001A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600-00001B000000}"/>
    <dataValidation allowBlank="1" showInputMessage="1" showErrorMessage="1" promptTitle="Resumen Narrativo" prompt="Esta celda no necesita capturarse ya que su información proviene del formato 4. MIR" sqref="B9:N9" xr:uid="{00000000-0002-0000-0600-00001C000000}"/>
    <dataValidation allowBlank="1" showInputMessage="1" showErrorMessage="1" promptTitle="Unidad de Medida" prompt="Hace referencia a la determinación concreta de la forma en que se quiere expresar el resultado de la medición al aplicar el indicador." sqref="B17:H17" xr:uid="{00000000-0002-0000-0600-00001D000000}"/>
    <dataValidation type="list" allowBlank="1" showInputMessage="1" showErrorMessage="1" promptTitle="Dimensión del indicador" prompt="Ver descripción (2)" sqref="K16:N16" xr:uid="{00000000-0002-0000-0600-00001E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600-00001F000000}"/>
  </dataValidations>
  <printOptions horizontalCentered="1"/>
  <pageMargins left="0.25" right="0.25" top="0.75" bottom="0.75" header="0.3" footer="0.3"/>
  <pageSetup scale="61"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600-000020000000}">
          <x14:formula1>
            <xm:f>'C:\Users\david.hernandez\Desktop\Formato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R65"/>
  <sheetViews>
    <sheetView showGridLines="0" tabSelected="1" view="pageBreakPreview" topLeftCell="A43" zoomScale="90" zoomScaleNormal="100" zoomScaleSheetLayoutView="90" workbookViewId="0">
      <selection activeCell="A14" sqref="A14:AN38"/>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423" t="s">
        <v>82</v>
      </c>
      <c r="M1" s="424"/>
      <c r="N1" s="417" t="s">
        <v>83</v>
      </c>
      <c r="O1" s="417"/>
    </row>
    <row r="2" spans="1:18" ht="1.5" customHeight="1" x14ac:dyDescent="0.2">
      <c r="L2" s="62"/>
    </row>
    <row r="3" spans="1:18" ht="9.75" customHeight="1" x14ac:dyDescent="0.2">
      <c r="L3" s="62"/>
    </row>
    <row r="4" spans="1:18" ht="26.25" customHeight="1" x14ac:dyDescent="0.2">
      <c r="A4" s="351" t="s">
        <v>153</v>
      </c>
      <c r="B4" s="351"/>
      <c r="C4" s="351"/>
      <c r="D4" s="351"/>
      <c r="E4" s="351"/>
      <c r="F4" s="351"/>
      <c r="G4" s="351"/>
      <c r="H4" s="351"/>
      <c r="I4" s="351"/>
      <c r="J4" s="351"/>
      <c r="K4" s="351"/>
      <c r="L4" s="351"/>
      <c r="M4" s="351"/>
      <c r="N4" s="351"/>
      <c r="O4" s="351"/>
    </row>
    <row r="5" spans="1:18" ht="31.5" customHeight="1" x14ac:dyDescent="0.2">
      <c r="L5" s="62"/>
    </row>
    <row r="6" spans="1:18" ht="31.5" customHeight="1" x14ac:dyDescent="0.2">
      <c r="A6" s="425" t="s">
        <v>154</v>
      </c>
      <c r="B6" s="425"/>
      <c r="C6" s="425"/>
      <c r="D6" s="425"/>
      <c r="E6" s="425"/>
      <c r="F6" s="425"/>
      <c r="G6" s="425"/>
      <c r="H6" s="425"/>
      <c r="I6" s="425"/>
      <c r="J6" s="425"/>
      <c r="K6" s="425"/>
      <c r="L6" s="425"/>
      <c r="M6" s="425"/>
      <c r="N6" s="425"/>
      <c r="O6" s="425"/>
      <c r="P6" s="425"/>
      <c r="Q6" s="83"/>
    </row>
    <row r="7" spans="1:18" ht="28.5" customHeight="1" x14ac:dyDescent="0.2">
      <c r="A7" s="353" t="s">
        <v>155</v>
      </c>
      <c r="B7" s="354"/>
      <c r="C7" s="354"/>
      <c r="D7" s="354"/>
      <c r="E7" s="354"/>
      <c r="F7" s="354"/>
      <c r="G7" s="354"/>
      <c r="H7" s="354"/>
      <c r="I7" s="354"/>
      <c r="J7" s="354"/>
      <c r="K7" s="354"/>
      <c r="L7" s="354"/>
      <c r="M7" s="354"/>
      <c r="N7" s="354"/>
      <c r="O7" s="354"/>
      <c r="P7" s="354"/>
      <c r="Q7" s="84"/>
    </row>
    <row r="8" spans="1:18" ht="40.5" customHeight="1" x14ac:dyDescent="0.2">
      <c r="A8" s="387" t="s">
        <v>2</v>
      </c>
      <c r="B8" s="387"/>
      <c r="C8" s="387"/>
      <c r="D8" s="355" t="s">
        <v>213</v>
      </c>
      <c r="E8" s="355"/>
      <c r="F8" s="355"/>
      <c r="G8" s="355"/>
      <c r="H8" s="355"/>
      <c r="I8" s="355"/>
      <c r="J8" s="355"/>
      <c r="K8" s="355"/>
      <c r="L8" s="355"/>
      <c r="M8" s="355"/>
      <c r="N8" s="355"/>
      <c r="O8" s="355"/>
      <c r="P8" s="355"/>
      <c r="Q8" s="85"/>
    </row>
    <row r="9" spans="1:18" ht="40.5" customHeight="1" x14ac:dyDescent="0.2">
      <c r="A9" s="419" t="s">
        <v>85</v>
      </c>
      <c r="B9" s="420"/>
      <c r="C9" s="421"/>
      <c r="D9" s="355" t="s">
        <v>276</v>
      </c>
      <c r="E9" s="355"/>
      <c r="F9" s="355"/>
      <c r="G9" s="355"/>
      <c r="H9" s="355"/>
      <c r="I9" s="355"/>
      <c r="J9" s="355"/>
      <c r="K9" s="355"/>
      <c r="L9" s="355"/>
      <c r="M9" s="355"/>
      <c r="N9" s="355"/>
      <c r="O9" s="355"/>
      <c r="P9" s="355"/>
      <c r="Q9" s="85"/>
    </row>
    <row r="10" spans="1:18" s="65" customFormat="1" x14ac:dyDescent="0.35">
      <c r="A10" s="365" t="s">
        <v>86</v>
      </c>
      <c r="B10" s="415"/>
      <c r="C10" s="415"/>
      <c r="D10" s="415"/>
      <c r="E10" s="415"/>
      <c r="F10" s="415"/>
      <c r="G10" s="415"/>
      <c r="H10" s="415"/>
      <c r="I10" s="415"/>
      <c r="J10" s="415"/>
      <c r="K10" s="415"/>
      <c r="L10" s="415"/>
      <c r="M10" s="415"/>
      <c r="N10" s="415"/>
      <c r="O10" s="415"/>
      <c r="P10" s="367"/>
      <c r="Q10" s="78"/>
      <c r="R10" s="64"/>
    </row>
    <row r="11" spans="1:18" x14ac:dyDescent="0.2">
      <c r="A11" s="343" t="s">
        <v>87</v>
      </c>
      <c r="B11" s="422"/>
      <c r="C11" s="344"/>
      <c r="D11" s="368" t="s">
        <v>237</v>
      </c>
      <c r="E11" s="368"/>
      <c r="F11" s="368"/>
      <c r="G11" s="368"/>
      <c r="H11" s="368"/>
      <c r="I11" s="368"/>
      <c r="J11" s="368"/>
      <c r="K11" s="368"/>
      <c r="L11" s="368"/>
      <c r="M11" s="368"/>
      <c r="N11" s="368"/>
      <c r="O11" s="368"/>
      <c r="P11" s="368"/>
      <c r="Q11" s="86"/>
    </row>
    <row r="12" spans="1:18" ht="34.5" customHeight="1" x14ac:dyDescent="0.2">
      <c r="A12" s="343" t="s">
        <v>156</v>
      </c>
      <c r="B12" s="422"/>
      <c r="C12" s="344"/>
      <c r="D12" s="369" t="s">
        <v>238</v>
      </c>
      <c r="E12" s="369"/>
      <c r="F12" s="369"/>
      <c r="G12" s="369"/>
      <c r="H12" s="369"/>
      <c r="I12" s="369"/>
      <c r="J12" s="369"/>
      <c r="K12" s="369"/>
      <c r="L12" s="369"/>
      <c r="M12" s="369"/>
      <c r="N12" s="369"/>
      <c r="O12" s="369"/>
      <c r="P12" s="369"/>
      <c r="Q12" s="87"/>
    </row>
    <row r="13" spans="1:18" ht="9.9499999999999993" customHeight="1" x14ac:dyDescent="0.2"/>
    <row r="14" spans="1:18" s="65" customFormat="1" x14ac:dyDescent="0.35">
      <c r="A14" s="407" t="s">
        <v>88</v>
      </c>
      <c r="B14" s="408"/>
      <c r="C14" s="408"/>
      <c r="D14" s="408"/>
      <c r="E14" s="408"/>
      <c r="F14" s="408"/>
      <c r="G14" s="408"/>
      <c r="H14" s="408"/>
      <c r="I14" s="408"/>
      <c r="J14" s="408"/>
      <c r="K14" s="408"/>
      <c r="L14" s="408"/>
      <c r="M14" s="408"/>
      <c r="N14" s="408"/>
      <c r="O14" s="408"/>
      <c r="P14" s="408"/>
      <c r="Q14" s="78"/>
      <c r="R14" s="64"/>
    </row>
    <row r="15" spans="1:18" ht="25.5" customHeight="1" x14ac:dyDescent="0.2">
      <c r="A15" s="387" t="s">
        <v>89</v>
      </c>
      <c r="B15" s="387"/>
      <c r="C15" s="387"/>
      <c r="D15" s="375" t="s">
        <v>545</v>
      </c>
      <c r="E15" s="375"/>
      <c r="F15" s="375"/>
      <c r="G15" s="375"/>
      <c r="H15" s="375"/>
      <c r="I15" s="375"/>
      <c r="J15" s="375"/>
      <c r="K15" s="356" t="s">
        <v>157</v>
      </c>
      <c r="L15" s="356"/>
      <c r="M15" s="373" t="s">
        <v>548</v>
      </c>
      <c r="N15" s="373"/>
      <c r="O15" s="373"/>
      <c r="P15" s="373"/>
      <c r="Q15" s="89"/>
      <c r="R15" s="374" t="s">
        <v>91</v>
      </c>
    </row>
    <row r="16" spans="1:18" ht="25.5" customHeight="1" x14ac:dyDescent="0.2">
      <c r="A16" s="387" t="s">
        <v>92</v>
      </c>
      <c r="B16" s="387"/>
      <c r="C16" s="387"/>
      <c r="D16" s="375" t="s">
        <v>552</v>
      </c>
      <c r="E16" s="375"/>
      <c r="F16" s="375"/>
      <c r="G16" s="375"/>
      <c r="H16" s="375"/>
      <c r="I16" s="375"/>
      <c r="J16" s="375"/>
      <c r="K16" s="356" t="s">
        <v>158</v>
      </c>
      <c r="L16" s="356"/>
      <c r="M16" s="373" t="s">
        <v>516</v>
      </c>
      <c r="N16" s="373"/>
      <c r="O16" s="373"/>
      <c r="P16" s="373"/>
      <c r="Q16" s="90"/>
      <c r="R16" s="374"/>
    </row>
    <row r="17" spans="1:18" ht="27" customHeight="1" x14ac:dyDescent="0.2">
      <c r="A17" s="387" t="s">
        <v>159</v>
      </c>
      <c r="B17" s="387"/>
      <c r="C17" s="387"/>
      <c r="D17" s="375" t="s">
        <v>546</v>
      </c>
      <c r="E17" s="375"/>
      <c r="F17" s="375"/>
      <c r="G17" s="375"/>
      <c r="H17" s="375"/>
      <c r="I17" s="375"/>
      <c r="J17" s="375"/>
      <c r="K17" s="356" t="s">
        <v>160</v>
      </c>
      <c r="L17" s="356"/>
      <c r="M17" s="373" t="s">
        <v>549</v>
      </c>
      <c r="N17" s="373"/>
      <c r="O17" s="373"/>
      <c r="P17" s="373"/>
      <c r="Q17" s="90"/>
      <c r="R17" s="374"/>
    </row>
    <row r="18" spans="1:18" ht="30" customHeight="1" x14ac:dyDescent="0.2">
      <c r="A18" s="442" t="s">
        <v>96</v>
      </c>
      <c r="B18" s="436"/>
      <c r="C18" s="443"/>
      <c r="D18" s="357" t="s">
        <v>547</v>
      </c>
      <c r="E18" s="357"/>
      <c r="F18" s="357"/>
      <c r="G18" s="357"/>
      <c r="H18" s="357"/>
      <c r="I18" s="386" t="s">
        <v>97</v>
      </c>
      <c r="J18" s="91" t="s">
        <v>98</v>
      </c>
      <c r="K18" s="345" t="s">
        <v>550</v>
      </c>
      <c r="L18" s="345"/>
      <c r="M18" s="345"/>
      <c r="N18" s="345"/>
      <c r="O18" s="345"/>
      <c r="P18" s="345"/>
      <c r="Q18" s="92"/>
      <c r="R18" s="374"/>
    </row>
    <row r="19" spans="1:18" ht="30" customHeight="1" x14ac:dyDescent="0.2">
      <c r="A19" s="444"/>
      <c r="B19" s="445"/>
      <c r="C19" s="446"/>
      <c r="D19" s="357"/>
      <c r="E19" s="357"/>
      <c r="F19" s="357"/>
      <c r="G19" s="357"/>
      <c r="H19" s="357"/>
      <c r="I19" s="386"/>
      <c r="J19" s="91" t="s">
        <v>99</v>
      </c>
      <c r="K19" s="345" t="s">
        <v>551</v>
      </c>
      <c r="L19" s="345"/>
      <c r="M19" s="345"/>
      <c r="N19" s="345"/>
      <c r="O19" s="345"/>
      <c r="P19" s="345"/>
      <c r="Q19" s="92"/>
      <c r="R19" s="374"/>
    </row>
    <row r="20" spans="1:18" ht="18" customHeight="1" x14ac:dyDescent="0.2">
      <c r="A20" s="435"/>
      <c r="B20" s="436"/>
      <c r="C20" s="437"/>
      <c r="D20" s="438" t="s">
        <v>161</v>
      </c>
      <c r="E20" s="336"/>
      <c r="F20" s="336"/>
      <c r="G20" s="336"/>
      <c r="H20" s="336"/>
      <c r="I20" s="336"/>
      <c r="J20" s="336"/>
      <c r="K20" s="336"/>
      <c r="L20" s="336"/>
      <c r="M20" s="336"/>
      <c r="N20" s="336"/>
      <c r="O20" s="336"/>
      <c r="P20" s="336"/>
      <c r="Q20" s="93"/>
      <c r="R20" s="374"/>
    </row>
    <row r="21" spans="1:18" x14ac:dyDescent="0.2">
      <c r="A21" s="387" t="s">
        <v>101</v>
      </c>
      <c r="B21" s="387"/>
      <c r="C21" s="387"/>
      <c r="D21" s="376" t="s">
        <v>278</v>
      </c>
      <c r="E21" s="377"/>
      <c r="F21" s="377"/>
      <c r="G21" s="377"/>
      <c r="H21" s="377"/>
      <c r="I21" s="377"/>
      <c r="J21" s="377"/>
      <c r="K21" s="377"/>
      <c r="L21" s="377"/>
      <c r="M21" s="377"/>
      <c r="N21" s="377"/>
      <c r="O21" s="377"/>
      <c r="P21" s="378"/>
      <c r="Q21" s="94"/>
      <c r="R21" s="374"/>
    </row>
    <row r="22" spans="1:18" x14ac:dyDescent="0.2">
      <c r="A22" s="387" t="s">
        <v>162</v>
      </c>
      <c r="B22" s="387"/>
      <c r="C22" s="387"/>
      <c r="D22" s="376" t="s">
        <v>278</v>
      </c>
      <c r="E22" s="377"/>
      <c r="F22" s="377"/>
      <c r="G22" s="377"/>
      <c r="H22" s="377"/>
      <c r="I22" s="377"/>
      <c r="J22" s="377"/>
      <c r="K22" s="377"/>
      <c r="L22" s="377"/>
      <c r="M22" s="377"/>
      <c r="N22" s="377"/>
      <c r="O22" s="377"/>
      <c r="P22" s="378"/>
      <c r="Q22" s="95"/>
      <c r="R22" s="374"/>
    </row>
    <row r="23" spans="1:18" ht="18" hidden="1" customHeight="1" x14ac:dyDescent="0.2">
      <c r="A23" s="96"/>
      <c r="B23" s="97"/>
      <c r="C23" s="98"/>
      <c r="D23" s="447"/>
      <c r="E23" s="448"/>
      <c r="F23" s="448"/>
      <c r="G23" s="448"/>
      <c r="H23" s="447" t="s">
        <v>163</v>
      </c>
      <c r="I23" s="448"/>
      <c r="J23" s="448"/>
      <c r="K23" s="448"/>
      <c r="L23" s="448"/>
      <c r="R23" s="374"/>
    </row>
    <row r="24" spans="1:18" ht="18" hidden="1" customHeight="1" x14ac:dyDescent="0.2">
      <c r="A24" s="99"/>
      <c r="B24" s="97"/>
      <c r="C24" s="98"/>
      <c r="D24" s="449"/>
      <c r="E24" s="450"/>
      <c r="F24" s="450"/>
      <c r="G24" s="450"/>
      <c r="H24" s="449"/>
      <c r="I24" s="450"/>
      <c r="J24" s="450"/>
      <c r="K24" s="450"/>
      <c r="L24" s="450"/>
      <c r="R24" s="374"/>
    </row>
    <row r="25" spans="1:18" ht="9.9499999999999993" customHeight="1" x14ac:dyDescent="0.2">
      <c r="R25" s="374"/>
    </row>
    <row r="26" spans="1:18" ht="27" customHeight="1" x14ac:dyDescent="0.2">
      <c r="A26" s="426" t="s">
        <v>103</v>
      </c>
      <c r="B26" s="427"/>
      <c r="C26" s="428"/>
      <c r="D26" s="432" t="s">
        <v>104</v>
      </c>
      <c r="E26" s="433"/>
      <c r="F26" s="434"/>
      <c r="G26" s="434" t="s">
        <v>105</v>
      </c>
      <c r="H26" s="384"/>
      <c r="I26" s="432" t="s">
        <v>106</v>
      </c>
      <c r="J26" s="434"/>
      <c r="K26" s="384" t="s">
        <v>107</v>
      </c>
      <c r="L26" s="384"/>
      <c r="M26" s="384" t="s">
        <v>108</v>
      </c>
      <c r="N26" s="384"/>
      <c r="O26" s="379" t="s">
        <v>109</v>
      </c>
      <c r="P26" s="379"/>
      <c r="Q26" s="93"/>
      <c r="R26" s="374"/>
    </row>
    <row r="27" spans="1:18" ht="18.75" customHeight="1" x14ac:dyDescent="0.2">
      <c r="A27" s="429"/>
      <c r="B27" s="430"/>
      <c r="C27" s="431"/>
      <c r="D27" s="439" t="s">
        <v>216</v>
      </c>
      <c r="E27" s="440"/>
      <c r="F27" s="441"/>
      <c r="G27" s="441" t="s">
        <v>216</v>
      </c>
      <c r="H27" s="348"/>
      <c r="I27" s="348" t="s">
        <v>216</v>
      </c>
      <c r="J27" s="348"/>
      <c r="K27" s="348" t="s">
        <v>216</v>
      </c>
      <c r="L27" s="348"/>
      <c r="M27" s="348" t="s">
        <v>216</v>
      </c>
      <c r="N27" s="348"/>
      <c r="O27" s="380" t="s">
        <v>216</v>
      </c>
      <c r="P27" s="380"/>
      <c r="Q27" s="100"/>
      <c r="R27" s="374"/>
    </row>
    <row r="28" spans="1:18" ht="165.75" customHeight="1" x14ac:dyDescent="0.35">
      <c r="A28" s="419" t="s">
        <v>110</v>
      </c>
      <c r="B28" s="420"/>
      <c r="C28" s="421"/>
      <c r="D28" s="381" t="s">
        <v>556</v>
      </c>
      <c r="E28" s="382"/>
      <c r="F28" s="383"/>
      <c r="G28" s="381" t="s">
        <v>555</v>
      </c>
      <c r="H28" s="383"/>
      <c r="I28" s="381" t="s">
        <v>523</v>
      </c>
      <c r="J28" s="383"/>
      <c r="K28" s="381" t="s">
        <v>554</v>
      </c>
      <c r="L28" s="383"/>
      <c r="M28" s="381" t="s">
        <v>553</v>
      </c>
      <c r="N28" s="383"/>
      <c r="O28" s="381" t="s">
        <v>557</v>
      </c>
      <c r="P28" s="383"/>
      <c r="Q28" s="101"/>
      <c r="R28" s="64"/>
    </row>
    <row r="29" spans="1:18" ht="15" customHeight="1" x14ac:dyDescent="0.2">
      <c r="R29" s="374" t="s">
        <v>116</v>
      </c>
    </row>
    <row r="30" spans="1:18" s="65" customFormat="1" x14ac:dyDescent="0.35">
      <c r="A30" s="337" t="s">
        <v>111</v>
      </c>
      <c r="B30" s="338"/>
      <c r="C30" s="338"/>
      <c r="D30" s="338"/>
      <c r="E30" s="338"/>
      <c r="F30" s="338"/>
      <c r="G30" s="338"/>
      <c r="H30" s="338"/>
      <c r="I30" s="338"/>
      <c r="J30" s="338"/>
      <c r="K30" s="338"/>
      <c r="L30" s="338"/>
      <c r="M30" s="338"/>
      <c r="N30" s="338"/>
      <c r="O30" s="338"/>
      <c r="P30" s="78"/>
      <c r="Q30" s="78"/>
      <c r="R30" s="388"/>
    </row>
    <row r="31" spans="1:18" ht="24" customHeight="1" x14ac:dyDescent="0.2">
      <c r="A31" s="451" t="s">
        <v>112</v>
      </c>
      <c r="B31" s="452"/>
      <c r="C31" s="453"/>
      <c r="D31" s="341" t="s">
        <v>113</v>
      </c>
      <c r="E31" s="342"/>
      <c r="F31" s="341" t="s">
        <v>114</v>
      </c>
      <c r="G31" s="342"/>
      <c r="H31" s="343" t="s">
        <v>115</v>
      </c>
      <c r="I31" s="344"/>
      <c r="J31" s="345" t="s">
        <v>558</v>
      </c>
      <c r="K31" s="345"/>
      <c r="L31" s="345"/>
      <c r="M31" s="345"/>
      <c r="N31" s="345"/>
      <c r="O31" s="345"/>
      <c r="P31" s="345"/>
      <c r="Q31" s="102"/>
    </row>
    <row r="32" spans="1:18" ht="47.25" customHeight="1" x14ac:dyDescent="0.2">
      <c r="A32" s="454"/>
      <c r="B32" s="445"/>
      <c r="C32" s="446"/>
      <c r="D32" s="376">
        <v>8</v>
      </c>
      <c r="E32" s="378"/>
      <c r="F32" s="376">
        <v>2024</v>
      </c>
      <c r="G32" s="378"/>
      <c r="H32" s="343" t="s">
        <v>117</v>
      </c>
      <c r="I32" s="344"/>
      <c r="J32" s="391" t="s">
        <v>544</v>
      </c>
      <c r="K32" s="455"/>
      <c r="L32" s="455"/>
      <c r="M32" s="419" t="s">
        <v>118</v>
      </c>
      <c r="N32" s="421"/>
      <c r="O32" s="393" t="s">
        <v>533</v>
      </c>
      <c r="P32" s="393"/>
      <c r="Q32" s="103"/>
    </row>
    <row r="33" spans="1:18" x14ac:dyDescent="0.2">
      <c r="A33" s="365" t="s">
        <v>119</v>
      </c>
      <c r="B33" s="415"/>
      <c r="C33" s="415"/>
      <c r="D33" s="415"/>
      <c r="E33" s="415"/>
      <c r="F33" s="415"/>
      <c r="G33" s="415"/>
      <c r="H33" s="415"/>
      <c r="I33" s="415"/>
      <c r="J33" s="415"/>
      <c r="K33" s="415"/>
      <c r="L33" s="415"/>
      <c r="M33" s="415"/>
      <c r="N33" s="415"/>
      <c r="O33" s="415"/>
      <c r="P33" s="367"/>
      <c r="Q33" s="104"/>
      <c r="R33" s="374" t="s">
        <v>122</v>
      </c>
    </row>
    <row r="34" spans="1:18" ht="38.25" customHeight="1" x14ac:dyDescent="0.2">
      <c r="A34" s="387" t="s">
        <v>3</v>
      </c>
      <c r="B34" s="387"/>
      <c r="C34" s="387"/>
      <c r="D34" s="342">
        <v>2022</v>
      </c>
      <c r="E34" s="385"/>
      <c r="F34" s="385">
        <v>2023</v>
      </c>
      <c r="G34" s="385"/>
      <c r="H34" s="385">
        <v>2024</v>
      </c>
      <c r="I34" s="385"/>
      <c r="J34" s="385" t="s">
        <v>120</v>
      </c>
      <c r="K34" s="385"/>
      <c r="L34" s="385"/>
      <c r="M34" s="387" t="s">
        <v>121</v>
      </c>
      <c r="N34" s="387"/>
      <c r="O34" s="387"/>
      <c r="P34" s="387"/>
      <c r="Q34" s="105"/>
      <c r="R34" s="374"/>
    </row>
    <row r="35" spans="1:18" ht="15" customHeight="1" x14ac:dyDescent="0.2">
      <c r="A35" s="387" t="s">
        <v>209</v>
      </c>
      <c r="B35" s="387"/>
      <c r="C35" s="387"/>
      <c r="D35" s="399">
        <v>8</v>
      </c>
      <c r="E35" s="399"/>
      <c r="F35" s="402">
        <v>8</v>
      </c>
      <c r="G35" s="403"/>
      <c r="H35" s="404">
        <v>8</v>
      </c>
      <c r="I35" s="401"/>
      <c r="J35" s="405">
        <v>24</v>
      </c>
      <c r="K35" s="405"/>
      <c r="L35" s="405"/>
      <c r="M35" s="456"/>
      <c r="N35" s="456"/>
      <c r="O35" s="456"/>
      <c r="P35" s="456"/>
      <c r="Q35" s="92"/>
      <c r="R35" s="374"/>
    </row>
    <row r="36" spans="1:18" x14ac:dyDescent="0.2">
      <c r="A36" s="387" t="s">
        <v>210</v>
      </c>
      <c r="B36" s="387"/>
      <c r="C36" s="387"/>
      <c r="D36" s="399">
        <v>0</v>
      </c>
      <c r="E36" s="399"/>
      <c r="F36" s="457">
        <v>0</v>
      </c>
      <c r="G36" s="397"/>
      <c r="H36" s="398"/>
      <c r="I36" s="397"/>
      <c r="J36" s="399">
        <v>0</v>
      </c>
      <c r="K36" s="399"/>
      <c r="L36" s="399"/>
      <c r="M36" s="406"/>
      <c r="N36" s="406"/>
      <c r="O36" s="406"/>
      <c r="P36" s="406"/>
      <c r="Q36" s="92"/>
      <c r="R36" s="374"/>
    </row>
    <row r="37" spans="1:18" ht="16.5" customHeight="1" x14ac:dyDescent="0.2">
      <c r="A37" s="76"/>
      <c r="B37" s="76"/>
      <c r="C37" s="76"/>
      <c r="D37" s="77"/>
      <c r="E37" s="77"/>
      <c r="F37" s="77"/>
      <c r="G37" s="77"/>
      <c r="H37" s="77"/>
      <c r="I37" s="77"/>
      <c r="J37" s="77"/>
      <c r="K37" s="77"/>
      <c r="L37" s="77"/>
      <c r="R37" s="374"/>
    </row>
    <row r="38" spans="1:18" ht="22.5" customHeight="1" x14ac:dyDescent="0.2">
      <c r="A38" s="407" t="s">
        <v>130</v>
      </c>
      <c r="B38" s="408"/>
      <c r="C38" s="408"/>
      <c r="D38" s="408"/>
      <c r="E38" s="408"/>
      <c r="F38" s="408"/>
      <c r="G38" s="408"/>
      <c r="H38" s="408"/>
      <c r="I38" s="408"/>
      <c r="J38" s="408"/>
      <c r="K38" s="408"/>
      <c r="L38" s="408"/>
      <c r="M38" s="408"/>
      <c r="N38" s="408"/>
      <c r="O38" s="408"/>
      <c r="P38" s="408"/>
      <c r="Q38" s="78"/>
      <c r="R38" s="374"/>
    </row>
    <row r="39" spans="1:18" ht="36" customHeight="1" x14ac:dyDescent="0.2">
      <c r="A39" s="412" t="s">
        <v>131</v>
      </c>
      <c r="B39" s="412"/>
      <c r="C39" s="412"/>
      <c r="D39" s="412" t="s">
        <v>132</v>
      </c>
      <c r="E39" s="412"/>
      <c r="F39" s="412"/>
      <c r="G39" s="412" t="s">
        <v>133</v>
      </c>
      <c r="H39" s="412"/>
      <c r="I39" s="412"/>
      <c r="J39" s="412" t="s">
        <v>134</v>
      </c>
      <c r="K39" s="412"/>
      <c r="L39" s="412"/>
      <c r="M39" s="412" t="s">
        <v>135</v>
      </c>
      <c r="N39" s="412"/>
      <c r="O39" s="412"/>
      <c r="P39" s="409" t="s">
        <v>136</v>
      </c>
      <c r="Q39" s="106"/>
    </row>
    <row r="40" spans="1:18" ht="22.5" customHeight="1" x14ac:dyDescent="0.2">
      <c r="A40" s="412"/>
      <c r="B40" s="412"/>
      <c r="C40" s="412"/>
      <c r="D40" s="79" t="s">
        <v>137</v>
      </c>
      <c r="E40" s="79" t="s">
        <v>138</v>
      </c>
      <c r="F40" s="79" t="s">
        <v>139</v>
      </c>
      <c r="G40" s="79" t="s">
        <v>140</v>
      </c>
      <c r="H40" s="79" t="s">
        <v>141</v>
      </c>
      <c r="I40" s="79" t="s">
        <v>142</v>
      </c>
      <c r="J40" s="79" t="s">
        <v>143</v>
      </c>
      <c r="K40" s="79" t="s">
        <v>144</v>
      </c>
      <c r="L40" s="79" t="s">
        <v>145</v>
      </c>
      <c r="M40" s="79" t="s">
        <v>146</v>
      </c>
      <c r="N40" s="79" t="s">
        <v>147</v>
      </c>
      <c r="O40" s="79" t="s">
        <v>148</v>
      </c>
      <c r="P40" s="409"/>
      <c r="Q40" s="106"/>
    </row>
    <row r="41" spans="1:18" ht="22.5" customHeight="1" x14ac:dyDescent="0.2">
      <c r="A41" s="387" t="s">
        <v>209</v>
      </c>
      <c r="B41" s="387"/>
      <c r="C41" s="387"/>
      <c r="D41" s="129"/>
      <c r="E41" s="129"/>
      <c r="F41" s="129"/>
      <c r="G41" s="129"/>
      <c r="H41" s="129"/>
      <c r="I41" s="129">
        <v>4</v>
      </c>
      <c r="J41" s="129"/>
      <c r="K41" s="129"/>
      <c r="L41" s="129"/>
      <c r="M41" s="129"/>
      <c r="N41" s="129"/>
      <c r="O41" s="129">
        <v>4</v>
      </c>
      <c r="P41" s="132">
        <f>SUM(D41:O41)</f>
        <v>8</v>
      </c>
      <c r="Q41" s="107"/>
    </row>
    <row r="42" spans="1:18" ht="22.5" customHeight="1" x14ac:dyDescent="0.2">
      <c r="A42" s="387" t="s">
        <v>210</v>
      </c>
      <c r="B42" s="387"/>
      <c r="C42" s="387"/>
      <c r="D42" s="128"/>
      <c r="E42" s="128"/>
      <c r="F42" s="128"/>
      <c r="G42" s="128"/>
      <c r="H42" s="128"/>
      <c r="I42" s="128"/>
      <c r="J42" s="128"/>
      <c r="K42" s="128"/>
      <c r="L42" s="128"/>
      <c r="M42" s="128"/>
      <c r="N42" s="128"/>
      <c r="O42" s="128"/>
      <c r="P42" s="132">
        <f>SUM(D42:O42)</f>
        <v>0</v>
      </c>
      <c r="Q42" s="107"/>
    </row>
    <row r="43" spans="1:18" ht="27" customHeight="1" x14ac:dyDescent="0.2">
      <c r="A43" s="387" t="s">
        <v>164</v>
      </c>
      <c r="B43" s="387"/>
      <c r="C43" s="387"/>
      <c r="D43" s="82"/>
      <c r="E43" s="82"/>
      <c r="F43" s="82"/>
      <c r="G43" s="82"/>
      <c r="H43" s="82"/>
      <c r="I43" s="82"/>
      <c r="J43" s="82"/>
      <c r="K43" s="82"/>
      <c r="L43" s="82"/>
      <c r="M43" s="82"/>
      <c r="N43" s="82"/>
      <c r="O43" s="82"/>
      <c r="P43" s="82"/>
      <c r="Q43" s="77"/>
    </row>
    <row r="44" spans="1:18" ht="9.75" customHeight="1" x14ac:dyDescent="0.2">
      <c r="A44" s="413"/>
      <c r="B44" s="414"/>
      <c r="C44" s="414"/>
      <c r="D44" s="414"/>
      <c r="E44" s="414"/>
      <c r="F44" s="414"/>
      <c r="G44" s="414"/>
      <c r="H44" s="414"/>
      <c r="I44" s="414"/>
      <c r="J44" s="414"/>
      <c r="K44" s="414"/>
      <c r="L44" s="414"/>
      <c r="M44" s="414"/>
      <c r="N44" s="414"/>
      <c r="O44" s="414"/>
      <c r="P44" s="414"/>
      <c r="Q44" s="77"/>
    </row>
    <row r="45" spans="1:18" ht="21.75" customHeight="1" x14ac:dyDescent="0.2">
      <c r="A45" s="387" t="s">
        <v>123</v>
      </c>
      <c r="B45" s="387"/>
      <c r="C45" s="387"/>
      <c r="D45" s="462" t="s">
        <v>124</v>
      </c>
      <c r="E45" s="463" t="s">
        <v>125</v>
      </c>
      <c r="F45" s="464" t="s">
        <v>126</v>
      </c>
      <c r="G45" s="463" t="s">
        <v>127</v>
      </c>
      <c r="H45" s="465" t="s">
        <v>128</v>
      </c>
      <c r="I45" s="463" t="s">
        <v>129</v>
      </c>
      <c r="N45" s="458" t="s">
        <v>150</v>
      </c>
      <c r="O45" s="459"/>
      <c r="P45" s="406"/>
      <c r="Q45" s="92"/>
    </row>
    <row r="46" spans="1:18" ht="23.25" customHeight="1" x14ac:dyDescent="0.2">
      <c r="A46" s="387"/>
      <c r="B46" s="387"/>
      <c r="C46" s="387"/>
      <c r="D46" s="462"/>
      <c r="E46" s="463"/>
      <c r="F46" s="464"/>
      <c r="G46" s="463"/>
      <c r="H46" s="465"/>
      <c r="I46" s="463"/>
      <c r="N46" s="460"/>
      <c r="O46" s="461"/>
      <c r="P46" s="406"/>
      <c r="Q46" s="92"/>
    </row>
    <row r="47" spans="1:18" ht="9.9499999999999993" customHeight="1" x14ac:dyDescent="0.2"/>
    <row r="48" spans="1:18" x14ac:dyDescent="0.2">
      <c r="A48" s="337" t="s">
        <v>165</v>
      </c>
      <c r="B48" s="338"/>
      <c r="C48" s="338"/>
      <c r="D48" s="338"/>
      <c r="E48" s="338"/>
      <c r="F48" s="338"/>
      <c r="G48" s="338"/>
      <c r="H48" s="338"/>
      <c r="I48" s="338"/>
      <c r="J48" s="338"/>
      <c r="K48" s="338"/>
      <c r="L48" s="338"/>
      <c r="M48" s="338"/>
      <c r="N48" s="338"/>
      <c r="O48" s="338"/>
      <c r="P48" s="338"/>
      <c r="Q48" s="78"/>
    </row>
    <row r="49" spans="1:17" x14ac:dyDescent="0.2">
      <c r="A49" s="466" t="s">
        <v>208</v>
      </c>
      <c r="B49" s="467" t="s">
        <v>166</v>
      </c>
      <c r="C49" s="469" t="s">
        <v>132</v>
      </c>
      <c r="D49" s="470"/>
      <c r="E49" s="470"/>
      <c r="F49" s="471"/>
      <c r="G49" s="412" t="s">
        <v>133</v>
      </c>
      <c r="H49" s="412"/>
      <c r="I49" s="412"/>
      <c r="J49" s="412" t="s">
        <v>134</v>
      </c>
      <c r="K49" s="412"/>
      <c r="L49" s="412"/>
      <c r="M49" s="412" t="s">
        <v>135</v>
      </c>
      <c r="N49" s="412"/>
      <c r="O49" s="412"/>
      <c r="P49" s="409" t="s">
        <v>136</v>
      </c>
      <c r="Q49" s="106"/>
    </row>
    <row r="50" spans="1:17" x14ac:dyDescent="0.2">
      <c r="A50" s="466"/>
      <c r="B50" s="468"/>
      <c r="C50" s="469" t="s">
        <v>137</v>
      </c>
      <c r="D50" s="471"/>
      <c r="E50" s="79" t="s">
        <v>138</v>
      </c>
      <c r="F50" s="79" t="s">
        <v>139</v>
      </c>
      <c r="G50" s="79" t="s">
        <v>140</v>
      </c>
      <c r="H50" s="79" t="s">
        <v>141</v>
      </c>
      <c r="I50" s="79" t="s">
        <v>142</v>
      </c>
      <c r="J50" s="79" t="s">
        <v>143</v>
      </c>
      <c r="K50" s="79" t="s">
        <v>144</v>
      </c>
      <c r="L50" s="79" t="s">
        <v>145</v>
      </c>
      <c r="M50" s="79" t="s">
        <v>146</v>
      </c>
      <c r="N50" s="79" t="s">
        <v>147</v>
      </c>
      <c r="O50" s="79" t="s">
        <v>148</v>
      </c>
      <c r="P50" s="409"/>
      <c r="Q50" s="106"/>
    </row>
    <row r="51" spans="1:17" ht="30" customHeight="1" x14ac:dyDescent="0.2">
      <c r="A51" s="473" t="s">
        <v>559</v>
      </c>
      <c r="B51" s="475" t="s">
        <v>361</v>
      </c>
      <c r="C51" s="108" t="s">
        <v>167</v>
      </c>
      <c r="D51" s="133"/>
      <c r="E51" s="133"/>
      <c r="F51" s="133">
        <v>1</v>
      </c>
      <c r="G51" s="134"/>
      <c r="H51" s="134"/>
      <c r="I51" s="134">
        <v>1</v>
      </c>
      <c r="J51" s="133"/>
      <c r="K51" s="133"/>
      <c r="L51" s="133">
        <v>1</v>
      </c>
      <c r="M51" s="135"/>
      <c r="N51" s="135"/>
      <c r="O51" s="135">
        <v>1</v>
      </c>
      <c r="P51" s="136">
        <f>SUM(D51:O51)</f>
        <v>4</v>
      </c>
    </row>
    <row r="52" spans="1:17" ht="30" customHeight="1" x14ac:dyDescent="0.2">
      <c r="A52" s="474"/>
      <c r="B52" s="405"/>
      <c r="C52" s="108" t="s">
        <v>168</v>
      </c>
      <c r="D52" s="133"/>
      <c r="E52" s="133"/>
      <c r="F52" s="133">
        <v>0</v>
      </c>
      <c r="G52" s="134"/>
      <c r="H52" s="134"/>
      <c r="I52" s="134"/>
      <c r="J52" s="133"/>
      <c r="K52" s="133"/>
      <c r="L52" s="133"/>
      <c r="M52" s="135"/>
      <c r="N52" s="135"/>
      <c r="O52" s="135"/>
      <c r="P52" s="136">
        <f t="shared" ref="P52:P56" si="0">SUM(D52:O52)</f>
        <v>0</v>
      </c>
    </row>
    <row r="53" spans="1:17" ht="52.5" customHeight="1" x14ac:dyDescent="0.2">
      <c r="A53" s="473" t="s">
        <v>560</v>
      </c>
      <c r="B53" s="475" t="s">
        <v>361</v>
      </c>
      <c r="C53" s="108" t="s">
        <v>167</v>
      </c>
      <c r="D53" s="133"/>
      <c r="E53" s="133"/>
      <c r="F53" s="133">
        <v>1</v>
      </c>
      <c r="G53" s="134"/>
      <c r="H53" s="134"/>
      <c r="I53" s="134">
        <v>1</v>
      </c>
      <c r="J53" s="133"/>
      <c r="K53" s="133"/>
      <c r="L53" s="133">
        <v>1</v>
      </c>
      <c r="M53" s="135"/>
      <c r="N53" s="135"/>
      <c r="O53" s="135">
        <v>1</v>
      </c>
      <c r="P53" s="136">
        <f t="shared" si="0"/>
        <v>4</v>
      </c>
    </row>
    <row r="54" spans="1:17" ht="52.5" customHeight="1" x14ac:dyDescent="0.2">
      <c r="A54" s="474"/>
      <c r="B54" s="405"/>
      <c r="C54" s="108" t="s">
        <v>168</v>
      </c>
      <c r="D54" s="133"/>
      <c r="E54" s="133"/>
      <c r="F54" s="133">
        <v>0</v>
      </c>
      <c r="G54" s="134"/>
      <c r="H54" s="134"/>
      <c r="I54" s="134"/>
      <c r="J54" s="133"/>
      <c r="K54" s="133"/>
      <c r="L54" s="133"/>
      <c r="M54" s="135"/>
      <c r="N54" s="135"/>
      <c r="O54" s="135"/>
      <c r="P54" s="136">
        <f t="shared" si="0"/>
        <v>0</v>
      </c>
    </row>
    <row r="55" spans="1:17" ht="53.25" customHeight="1" x14ac:dyDescent="0.2">
      <c r="A55" s="473" t="s">
        <v>561</v>
      </c>
      <c r="B55" s="475" t="s">
        <v>361</v>
      </c>
      <c r="C55" s="108" t="s">
        <v>167</v>
      </c>
      <c r="D55" s="133"/>
      <c r="E55" s="133"/>
      <c r="F55" s="133">
        <v>10</v>
      </c>
      <c r="G55" s="134"/>
      <c r="H55" s="134"/>
      <c r="I55" s="134">
        <v>10</v>
      </c>
      <c r="J55" s="133"/>
      <c r="K55" s="133"/>
      <c r="L55" s="133">
        <v>10</v>
      </c>
      <c r="M55" s="135"/>
      <c r="N55" s="135"/>
      <c r="O55" s="135">
        <v>10</v>
      </c>
      <c r="P55" s="136">
        <f t="shared" si="0"/>
        <v>40</v>
      </c>
    </row>
    <row r="56" spans="1:17" ht="53.25" customHeight="1" x14ac:dyDescent="0.2">
      <c r="A56" s="474"/>
      <c r="B56" s="405"/>
      <c r="C56" s="108" t="s">
        <v>168</v>
      </c>
      <c r="D56" s="133"/>
      <c r="E56" s="133"/>
      <c r="F56" s="133">
        <v>21</v>
      </c>
      <c r="G56" s="134"/>
      <c r="H56" s="134"/>
      <c r="I56" s="134"/>
      <c r="J56" s="133"/>
      <c r="K56" s="133"/>
      <c r="L56" s="133"/>
      <c r="M56" s="135"/>
      <c r="N56" s="135"/>
      <c r="O56" s="135"/>
      <c r="P56" s="136">
        <f t="shared" si="0"/>
        <v>21</v>
      </c>
    </row>
    <row r="58" spans="1:17" ht="18" customHeight="1" x14ac:dyDescent="0.2">
      <c r="A58" s="472" t="s">
        <v>169</v>
      </c>
      <c r="B58" s="472"/>
      <c r="C58" s="472"/>
      <c r="D58" s="472"/>
      <c r="E58" s="472"/>
      <c r="F58" s="399"/>
      <c r="G58" s="399"/>
      <c r="H58" s="399"/>
      <c r="I58" s="399"/>
      <c r="J58" s="399"/>
      <c r="K58" s="399"/>
      <c r="L58" s="399"/>
      <c r="M58" s="399"/>
      <c r="N58" s="399"/>
      <c r="O58" s="399"/>
      <c r="P58" s="399"/>
      <c r="Q58" s="109"/>
    </row>
    <row r="59" spans="1:17" x14ac:dyDescent="0.2">
      <c r="A59" s="472"/>
      <c r="B59" s="472"/>
      <c r="C59" s="472"/>
      <c r="D59" s="472"/>
      <c r="E59" s="472"/>
      <c r="F59" s="399"/>
      <c r="G59" s="399"/>
      <c r="H59" s="399"/>
      <c r="I59" s="399"/>
      <c r="J59" s="399"/>
      <c r="K59" s="399"/>
      <c r="L59" s="399"/>
      <c r="M59" s="399"/>
      <c r="N59" s="399"/>
      <c r="O59" s="399"/>
      <c r="P59" s="399"/>
      <c r="Q59" s="109"/>
    </row>
    <row r="61" spans="1:17" x14ac:dyDescent="0.2">
      <c r="L61" s="62"/>
    </row>
    <row r="62" spans="1:17" ht="18.75" x14ac:dyDescent="0.2">
      <c r="A62" s="411"/>
      <c r="B62" s="411"/>
      <c r="C62" s="411"/>
      <c r="D62" s="411"/>
      <c r="E62" s="411"/>
      <c r="F62" s="411"/>
      <c r="G62" s="411"/>
      <c r="H62" s="411"/>
      <c r="I62" s="411"/>
      <c r="J62" s="411"/>
      <c r="K62" s="411"/>
      <c r="L62" s="411"/>
      <c r="M62" s="411"/>
      <c r="N62" s="411"/>
      <c r="O62" s="411"/>
    </row>
    <row r="63" spans="1:17" x14ac:dyDescent="0.2">
      <c r="L63" s="62"/>
    </row>
    <row r="64" spans="1:17" x14ac:dyDescent="0.2">
      <c r="L64" s="62"/>
    </row>
    <row r="65" spans="12:12" x14ac:dyDescent="0.2">
      <c r="L65" s="62"/>
    </row>
  </sheetData>
  <mergeCells count="133">
    <mergeCell ref="A62:O62"/>
    <mergeCell ref="A58:E59"/>
    <mergeCell ref="F58:P59"/>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O32:P32"/>
    <mergeCell ref="A28:C28"/>
    <mergeCell ref="D28:F28"/>
    <mergeCell ref="G28:H28"/>
    <mergeCell ref="I28:J28"/>
    <mergeCell ref="K28:L28"/>
    <mergeCell ref="M28:N28"/>
    <mergeCell ref="H32:I32"/>
    <mergeCell ref="J32:L32"/>
    <mergeCell ref="M32:N32"/>
    <mergeCell ref="A14:P14"/>
    <mergeCell ref="A17:C17"/>
    <mergeCell ref="D17:J17"/>
    <mergeCell ref="K17:L17"/>
    <mergeCell ref="M17:P17"/>
    <mergeCell ref="A18:C19"/>
    <mergeCell ref="D18:H19"/>
    <mergeCell ref="I18:I19"/>
    <mergeCell ref="K18:P18"/>
    <mergeCell ref="K19:P19"/>
    <mergeCell ref="A15:C15"/>
    <mergeCell ref="D15:J15"/>
    <mergeCell ref="K15:L15"/>
    <mergeCell ref="M15:P15"/>
    <mergeCell ref="R15:R27"/>
    <mergeCell ref="A16:C16"/>
    <mergeCell ref="D16:J16"/>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7">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7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700-000001000000}"/>
    <dataValidation allowBlank="1" showInputMessage="1" showErrorMessage="1" prompt="2" sqref="Q17" xr:uid="{00000000-0002-0000-07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7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7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7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7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700-000007000000}"/>
    <dataValidation allowBlank="1" showInputMessage="1" showErrorMessage="1" promptTitle="Claro" prompt="Los indicadores deben ser tan directos e inequívocos como sea posible; es decir, entendibles._x000a_" sqref="D26" xr:uid="{00000000-0002-0000-07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7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7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700-00000B000000}"/>
    <dataValidation allowBlank="1" showInputMessage="1" showErrorMessage="1" prompt="Fuente de información para la consulta de la variable 2" sqref="Q22" xr:uid="{00000000-0002-0000-0700-00000C000000}"/>
    <dataValidation allowBlank="1" showInputMessage="1" showErrorMessage="1" prompt="Fuente de información para la consulta de la variable 1" sqref="Q21" xr:uid="{00000000-0002-0000-07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2:O64" xr:uid="{9F27B9C3-C0A8-4628-A09A-ECD461FCE9AE}"/>
    <dataValidation allowBlank="1" showInputMessage="1" showErrorMessage="1" promptTitle="Descripción:" prompt="Anotar la justificación del incumplimiento de la meta programada." sqref="F58:Q59" xr:uid="{00000000-0002-0000-07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7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7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700-000012000000}"/>
    <dataValidation type="list" allowBlank="1" showInputMessage="1" showErrorMessage="1" prompt="Ver punto 1._x000a_" sqref="Q15" xr:uid="{00000000-0002-0000-0700-000013000000}">
      <formula1>"Estratégicos,Gestión, "</formula1>
    </dataValidation>
    <dataValidation type="list" allowBlank="1" showInputMessage="1" showErrorMessage="1" prompt="2_x000a_" sqref="Q16" xr:uid="{00000000-0002-0000-07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7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700-000016000000}"/>
    <dataValidation allowBlank="1" showInputMessage="1" showErrorMessage="1" promptTitle="Monitoreable" prompt="Los indicadores deben poder sujetarse a una comprobación independiente._x000a_" sqref="K26:L26" xr:uid="{00000000-0002-0000-07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700-000018000000}"/>
    <dataValidation allowBlank="1" showInputMessage="1" showErrorMessage="1" prompt="Ver punto 3_x000a__x000a_Conceptos por capturar:_x000a_Valor de la Línea Base: Valor inicial del indicador." sqref="D32:E32" xr:uid="{00000000-0002-0000-07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700-00001A000000}"/>
    <dataValidation allowBlank="1" showInputMessage="1" showErrorMessage="1" promptTitle="Sintaxis:" prompt="Sustantivo derivado de un verbo + cuantificación + complemento." sqref="A51:A56" xr:uid="{00000000-0002-0000-0700-00001B000000}"/>
    <dataValidation allowBlank="1" showInputMessage="1" showErrorMessage="1" promptTitle="Descripción:" prompt="Resulta de la aplicación de las variables de la fórmula del indicador. " sqref="P41:P42 Q41:Q44 P51:Q56" xr:uid="{00000000-0002-0000-0700-00001C000000}"/>
    <dataValidation allowBlank="1" showInputMessage="1" showErrorMessage="1" prompt="Este dato es el resultado del cálculo  en términos porcentuales condicionado por el sentido del indicador, entre la meta realiza y la meta programada." sqref="P45:Q46" xr:uid="{00000000-0002-0000-0700-00001D000000}"/>
    <dataValidation type="list" allowBlank="1" showInputMessage="1" showErrorMessage="1" promptTitle="Descripción:" prompt="Hace referencia a la dirección del desempeño del indicador." sqref="O32:Q32" xr:uid="{00000000-0002-0000-07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700-00001F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700-000020000000}"/>
    <dataValidation allowBlank="1" showInputMessage="1" showErrorMessage="1" promptTitle="Sintaxis:" prompt="Es la expresión que identifica al indicador y que manifiesta lo que se desea medir con él." sqref="B51:B56" xr:uid="{00000000-0002-0000-0700-000021000000}"/>
    <dataValidation type="list" allowBlank="1" showInputMessage="1" showErrorMessage="1" promptTitle="Tipor de Indicador" prompt="Ver descripción (1)_x000a_" sqref="M15:P15" xr:uid="{00000000-0002-0000-0700-000022000000}">
      <formula1>"Estratégicos,Gestión, "</formula1>
    </dataValidation>
    <dataValidation type="list" allowBlank="1" showInputMessage="1" showErrorMessage="1" promptTitle="Dimensión del indicador" prompt="Ver descripción (2)" sqref="M16:P16" xr:uid="{00000000-0002-0000-0700-000023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700-000024000000}"/>
  </dataValidations>
  <printOptions horizontalCentered="1"/>
  <pageMargins left="0.25" right="0.25" top="0.75" bottom="0.75" header="0.3" footer="0.3"/>
  <pageSetup scale="58" fitToHeight="0" orientation="landscape" r:id="rId1"/>
  <rowBreaks count="2" manualBreakCount="2">
    <brk id="29" max="15" man="1"/>
    <brk id="56"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48E7E7A6-770B-407B-84D2-AB143EAE7B9E}">
          <x14:formula1>
            <xm:f>'C:\Users\david.hernandez\Desktop\Formato Ficha Técnica del Pp\[FICHA TÉCNICA DEL PROGRAMA PRESUPUESTARIO_AEED_2024.xlsx]Hoja5'!#REF!</xm:f>
          </x14:formula1>
          <xm:sqref>N1:O1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C0C0"/>
    <pageSetUpPr fitToPage="1"/>
  </sheetPr>
  <dimension ref="A1:R65"/>
  <sheetViews>
    <sheetView showGridLines="0" tabSelected="1" view="pageBreakPreview" topLeftCell="A55" zoomScaleNormal="100" zoomScaleSheetLayoutView="100" workbookViewId="0">
      <selection activeCell="A14" sqref="A14:AN38"/>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423" t="s">
        <v>82</v>
      </c>
      <c r="M1" s="424"/>
      <c r="N1" s="417" t="s">
        <v>83</v>
      </c>
      <c r="O1" s="417"/>
    </row>
    <row r="2" spans="1:18" ht="1.5" customHeight="1" x14ac:dyDescent="0.2">
      <c r="L2" s="62"/>
    </row>
    <row r="3" spans="1:18" ht="9.75" customHeight="1" x14ac:dyDescent="0.2">
      <c r="L3" s="62"/>
    </row>
    <row r="4" spans="1:18" ht="26.25" customHeight="1" x14ac:dyDescent="0.2">
      <c r="A4" s="351" t="s">
        <v>153</v>
      </c>
      <c r="B4" s="351"/>
      <c r="C4" s="351"/>
      <c r="D4" s="351"/>
      <c r="E4" s="351"/>
      <c r="F4" s="351"/>
      <c r="G4" s="351"/>
      <c r="H4" s="351"/>
      <c r="I4" s="351"/>
      <c r="J4" s="351"/>
      <c r="K4" s="351"/>
      <c r="L4" s="351"/>
      <c r="M4" s="351"/>
      <c r="N4" s="351"/>
      <c r="O4" s="351"/>
    </row>
    <row r="5" spans="1:18" ht="31.5" customHeight="1" x14ac:dyDescent="0.2">
      <c r="L5" s="62"/>
    </row>
    <row r="6" spans="1:18" ht="31.5" customHeight="1" x14ac:dyDescent="0.2">
      <c r="A6" s="476" t="s">
        <v>170</v>
      </c>
      <c r="B6" s="476"/>
      <c r="C6" s="476"/>
      <c r="D6" s="476"/>
      <c r="E6" s="476"/>
      <c r="F6" s="476"/>
      <c r="G6" s="476"/>
      <c r="H6" s="476"/>
      <c r="I6" s="476"/>
      <c r="J6" s="476"/>
      <c r="K6" s="476"/>
      <c r="L6" s="476"/>
      <c r="M6" s="476"/>
      <c r="N6" s="476"/>
      <c r="O6" s="476"/>
      <c r="P6" s="110"/>
    </row>
    <row r="7" spans="1:18" ht="28.5" customHeight="1" x14ac:dyDescent="0.2">
      <c r="A7" s="353" t="s">
        <v>155</v>
      </c>
      <c r="B7" s="354"/>
      <c r="C7" s="354"/>
      <c r="D7" s="354"/>
      <c r="E7" s="354"/>
      <c r="F7" s="354"/>
      <c r="G7" s="354"/>
      <c r="H7" s="354"/>
      <c r="I7" s="354"/>
      <c r="J7" s="354"/>
      <c r="K7" s="354"/>
      <c r="L7" s="354"/>
      <c r="M7" s="354"/>
      <c r="N7" s="354"/>
      <c r="O7" s="354"/>
      <c r="P7" s="354"/>
      <c r="Q7" s="84"/>
    </row>
    <row r="8" spans="1:18" ht="40.5" customHeight="1" x14ac:dyDescent="0.2">
      <c r="A8" s="387" t="s">
        <v>2</v>
      </c>
      <c r="B8" s="387"/>
      <c r="C8" s="387"/>
      <c r="D8" s="355" t="s">
        <v>213</v>
      </c>
      <c r="E8" s="355"/>
      <c r="F8" s="355"/>
      <c r="G8" s="355"/>
      <c r="H8" s="355"/>
      <c r="I8" s="355"/>
      <c r="J8" s="355"/>
      <c r="K8" s="355"/>
      <c r="L8" s="355"/>
      <c r="M8" s="355"/>
      <c r="N8" s="355"/>
      <c r="O8" s="355"/>
      <c r="P8" s="355"/>
      <c r="Q8" s="85"/>
    </row>
    <row r="9" spans="1:18" ht="40.5" customHeight="1" x14ac:dyDescent="0.2">
      <c r="A9" s="419" t="s">
        <v>85</v>
      </c>
      <c r="B9" s="420"/>
      <c r="C9" s="421"/>
      <c r="D9" s="355" t="s">
        <v>288</v>
      </c>
      <c r="E9" s="355"/>
      <c r="F9" s="355"/>
      <c r="G9" s="355"/>
      <c r="H9" s="355"/>
      <c r="I9" s="355"/>
      <c r="J9" s="355"/>
      <c r="K9" s="355"/>
      <c r="L9" s="355"/>
      <c r="M9" s="355"/>
      <c r="N9" s="355"/>
      <c r="O9" s="355"/>
      <c r="P9" s="355"/>
      <c r="Q9" s="85"/>
    </row>
    <row r="10" spans="1:18" s="65" customFormat="1" x14ac:dyDescent="0.35">
      <c r="A10" s="365" t="s">
        <v>86</v>
      </c>
      <c r="B10" s="415"/>
      <c r="C10" s="415"/>
      <c r="D10" s="415"/>
      <c r="E10" s="415"/>
      <c r="F10" s="415"/>
      <c r="G10" s="415"/>
      <c r="H10" s="415"/>
      <c r="I10" s="415"/>
      <c r="J10" s="415"/>
      <c r="K10" s="415"/>
      <c r="L10" s="415"/>
      <c r="M10" s="415"/>
      <c r="N10" s="415"/>
      <c r="O10" s="415"/>
      <c r="P10" s="367"/>
      <c r="Q10" s="78"/>
      <c r="R10" s="64"/>
    </row>
    <row r="11" spans="1:18" x14ac:dyDescent="0.2">
      <c r="A11" s="343" t="s">
        <v>87</v>
      </c>
      <c r="B11" s="422"/>
      <c r="C11" s="344"/>
      <c r="D11" s="368" t="s">
        <v>237</v>
      </c>
      <c r="E11" s="368"/>
      <c r="F11" s="368"/>
      <c r="G11" s="368"/>
      <c r="H11" s="368"/>
      <c r="I11" s="368"/>
      <c r="J11" s="368"/>
      <c r="K11" s="368"/>
      <c r="L11" s="368"/>
      <c r="M11" s="368"/>
      <c r="N11" s="368"/>
      <c r="O11" s="368"/>
      <c r="P11" s="368"/>
      <c r="Q11" s="86"/>
    </row>
    <row r="12" spans="1:18" ht="37.5" customHeight="1" x14ac:dyDescent="0.2">
      <c r="A12" s="343" t="s">
        <v>156</v>
      </c>
      <c r="B12" s="422"/>
      <c r="C12" s="344"/>
      <c r="D12" s="369" t="s">
        <v>238</v>
      </c>
      <c r="E12" s="369"/>
      <c r="F12" s="369"/>
      <c r="G12" s="369"/>
      <c r="H12" s="369"/>
      <c r="I12" s="369"/>
      <c r="J12" s="369"/>
      <c r="K12" s="369"/>
      <c r="L12" s="369"/>
      <c r="M12" s="369"/>
      <c r="N12" s="369"/>
      <c r="O12" s="369"/>
      <c r="P12" s="369"/>
      <c r="Q12" s="87"/>
    </row>
    <row r="13" spans="1:18" ht="9.9499999999999993" customHeight="1" x14ac:dyDescent="0.2"/>
    <row r="14" spans="1:18" s="65" customFormat="1" x14ac:dyDescent="0.35">
      <c r="A14" s="123" t="s">
        <v>88</v>
      </c>
      <c r="B14" s="124"/>
      <c r="C14" s="124"/>
      <c r="D14" s="124"/>
      <c r="E14" s="124"/>
      <c r="F14" s="124"/>
      <c r="G14" s="124"/>
      <c r="H14" s="124"/>
      <c r="I14" s="124"/>
      <c r="J14" s="124"/>
      <c r="K14" s="124"/>
      <c r="L14" s="124"/>
      <c r="M14" s="124"/>
      <c r="N14" s="124"/>
      <c r="O14" s="124"/>
      <c r="P14" s="88"/>
      <c r="Q14" s="78"/>
      <c r="R14" s="64"/>
    </row>
    <row r="15" spans="1:18" ht="25.5" customHeight="1" x14ac:dyDescent="0.2">
      <c r="A15" s="387" t="s">
        <v>89</v>
      </c>
      <c r="B15" s="387"/>
      <c r="C15" s="387"/>
      <c r="D15" s="375" t="s">
        <v>289</v>
      </c>
      <c r="E15" s="375"/>
      <c r="F15" s="375"/>
      <c r="G15" s="375"/>
      <c r="H15" s="375"/>
      <c r="I15" s="375"/>
      <c r="J15" s="375"/>
      <c r="K15" s="356" t="s">
        <v>157</v>
      </c>
      <c r="L15" s="356"/>
      <c r="M15" s="373" t="s">
        <v>548</v>
      </c>
      <c r="N15" s="373"/>
      <c r="O15" s="373"/>
      <c r="P15" s="373"/>
      <c r="Q15" s="90"/>
      <c r="R15" s="374" t="s">
        <v>91</v>
      </c>
    </row>
    <row r="16" spans="1:18" ht="25.5" customHeight="1" x14ac:dyDescent="0.2">
      <c r="A16" s="387" t="s">
        <v>92</v>
      </c>
      <c r="B16" s="387"/>
      <c r="C16" s="387"/>
      <c r="D16" s="375" t="s">
        <v>566</v>
      </c>
      <c r="E16" s="375"/>
      <c r="F16" s="375"/>
      <c r="G16" s="375"/>
      <c r="H16" s="375"/>
      <c r="I16" s="375"/>
      <c r="J16" s="375"/>
      <c r="K16" s="356" t="s">
        <v>158</v>
      </c>
      <c r="L16" s="356"/>
      <c r="M16" s="373" t="s">
        <v>516</v>
      </c>
      <c r="N16" s="373"/>
      <c r="O16" s="373"/>
      <c r="P16" s="373"/>
      <c r="Q16" s="90"/>
      <c r="R16" s="374"/>
    </row>
    <row r="17" spans="1:18" ht="27" customHeight="1" x14ac:dyDescent="0.2">
      <c r="A17" s="387" t="s">
        <v>159</v>
      </c>
      <c r="B17" s="387"/>
      <c r="C17" s="387"/>
      <c r="D17" s="375" t="s">
        <v>563</v>
      </c>
      <c r="E17" s="375"/>
      <c r="F17" s="375"/>
      <c r="G17" s="375"/>
      <c r="H17" s="375"/>
      <c r="I17" s="375"/>
      <c r="J17" s="375"/>
      <c r="K17" s="356" t="s">
        <v>171</v>
      </c>
      <c r="L17" s="356"/>
      <c r="M17" s="373" t="s">
        <v>562</v>
      </c>
      <c r="N17" s="373"/>
      <c r="O17" s="373"/>
      <c r="P17" s="373"/>
      <c r="Q17" s="90"/>
      <c r="R17" s="374"/>
    </row>
    <row r="18" spans="1:18" ht="30" customHeight="1" x14ac:dyDescent="0.2">
      <c r="A18" s="442" t="s">
        <v>96</v>
      </c>
      <c r="B18" s="436"/>
      <c r="C18" s="443"/>
      <c r="D18" s="406" t="s">
        <v>564</v>
      </c>
      <c r="E18" s="406"/>
      <c r="F18" s="406"/>
      <c r="G18" s="406"/>
      <c r="H18" s="406"/>
      <c r="I18" s="386" t="s">
        <v>97</v>
      </c>
      <c r="J18" s="91" t="s">
        <v>98</v>
      </c>
      <c r="K18" s="345" t="s">
        <v>288</v>
      </c>
      <c r="L18" s="345"/>
      <c r="M18" s="345"/>
      <c r="N18" s="345"/>
      <c r="O18" s="345"/>
      <c r="P18" s="345"/>
      <c r="Q18" s="92"/>
      <c r="R18" s="374"/>
    </row>
    <row r="19" spans="1:18" ht="30" customHeight="1" x14ac:dyDescent="0.2">
      <c r="A19" s="444"/>
      <c r="B19" s="445"/>
      <c r="C19" s="446"/>
      <c r="D19" s="406"/>
      <c r="E19" s="406"/>
      <c r="F19" s="406"/>
      <c r="G19" s="406"/>
      <c r="H19" s="406"/>
      <c r="I19" s="386"/>
      <c r="J19" s="91" t="s">
        <v>99</v>
      </c>
      <c r="K19" s="345" t="s">
        <v>565</v>
      </c>
      <c r="L19" s="345"/>
      <c r="M19" s="345"/>
      <c r="N19" s="345"/>
      <c r="O19" s="345"/>
      <c r="P19" s="345"/>
      <c r="Q19" s="92"/>
      <c r="R19" s="374"/>
    </row>
    <row r="20" spans="1:18" ht="18" customHeight="1" x14ac:dyDescent="0.2">
      <c r="A20" s="435"/>
      <c r="B20" s="436"/>
      <c r="C20" s="437"/>
      <c r="D20" s="438" t="s">
        <v>161</v>
      </c>
      <c r="E20" s="336"/>
      <c r="F20" s="336"/>
      <c r="G20" s="336"/>
      <c r="H20" s="336"/>
      <c r="I20" s="336"/>
      <c r="J20" s="336"/>
      <c r="K20" s="336"/>
      <c r="L20" s="336"/>
      <c r="M20" s="336"/>
      <c r="N20" s="336"/>
      <c r="O20" s="336"/>
      <c r="P20" s="336"/>
      <c r="Q20" s="93"/>
      <c r="R20" s="374"/>
    </row>
    <row r="21" spans="1:18" x14ac:dyDescent="0.2">
      <c r="A21" s="387" t="s">
        <v>101</v>
      </c>
      <c r="B21" s="387"/>
      <c r="C21" s="387"/>
      <c r="D21" s="376" t="s">
        <v>291</v>
      </c>
      <c r="E21" s="377"/>
      <c r="F21" s="377"/>
      <c r="G21" s="377"/>
      <c r="H21" s="377"/>
      <c r="I21" s="377"/>
      <c r="J21" s="377"/>
      <c r="K21" s="377"/>
      <c r="L21" s="377"/>
      <c r="M21" s="377"/>
      <c r="N21" s="377"/>
      <c r="O21" s="377"/>
      <c r="P21" s="378"/>
      <c r="Q21" s="94"/>
      <c r="R21" s="374"/>
    </row>
    <row r="22" spans="1:18" x14ac:dyDescent="0.2">
      <c r="A22" s="387" t="s">
        <v>162</v>
      </c>
      <c r="B22" s="387"/>
      <c r="C22" s="387"/>
      <c r="D22" s="376" t="s">
        <v>291</v>
      </c>
      <c r="E22" s="377"/>
      <c r="F22" s="377"/>
      <c r="G22" s="377"/>
      <c r="H22" s="377"/>
      <c r="I22" s="377"/>
      <c r="J22" s="377"/>
      <c r="K22" s="377"/>
      <c r="L22" s="377"/>
      <c r="M22" s="377"/>
      <c r="N22" s="377"/>
      <c r="O22" s="377"/>
      <c r="P22" s="378"/>
      <c r="Q22" s="95"/>
      <c r="R22" s="374"/>
    </row>
    <row r="23" spans="1:18" ht="18" hidden="1" customHeight="1" x14ac:dyDescent="0.2">
      <c r="A23" s="96"/>
      <c r="B23" s="97"/>
      <c r="C23" s="98"/>
      <c r="D23" s="447"/>
      <c r="E23" s="448"/>
      <c r="F23" s="448"/>
      <c r="G23" s="448"/>
      <c r="H23" s="447" t="s">
        <v>163</v>
      </c>
      <c r="I23" s="448"/>
      <c r="J23" s="448"/>
      <c r="K23" s="448"/>
      <c r="L23" s="448"/>
      <c r="R23" s="374"/>
    </row>
    <row r="24" spans="1:18" ht="18" hidden="1" customHeight="1" x14ac:dyDescent="0.2">
      <c r="A24" s="99"/>
      <c r="B24" s="97"/>
      <c r="C24" s="98"/>
      <c r="D24" s="449"/>
      <c r="E24" s="450"/>
      <c r="F24" s="450"/>
      <c r="G24" s="450"/>
      <c r="H24" s="449"/>
      <c r="I24" s="450"/>
      <c r="J24" s="450"/>
      <c r="K24" s="450"/>
      <c r="L24" s="450"/>
      <c r="R24" s="374"/>
    </row>
    <row r="25" spans="1:18" ht="9.9499999999999993" customHeight="1" x14ac:dyDescent="0.2">
      <c r="R25" s="374"/>
    </row>
    <row r="26" spans="1:18" ht="27" customHeight="1" x14ac:dyDescent="0.2">
      <c r="A26" s="426" t="s">
        <v>103</v>
      </c>
      <c r="B26" s="427"/>
      <c r="C26" s="428"/>
      <c r="D26" s="432" t="s">
        <v>104</v>
      </c>
      <c r="E26" s="433"/>
      <c r="F26" s="434"/>
      <c r="G26" s="434" t="s">
        <v>105</v>
      </c>
      <c r="H26" s="384"/>
      <c r="I26" s="432" t="s">
        <v>106</v>
      </c>
      <c r="J26" s="434"/>
      <c r="K26" s="384" t="s">
        <v>107</v>
      </c>
      <c r="L26" s="384"/>
      <c r="M26" s="384" t="s">
        <v>108</v>
      </c>
      <c r="N26" s="384"/>
      <c r="O26" s="379" t="s">
        <v>109</v>
      </c>
      <c r="P26" s="379"/>
      <c r="Q26" s="93"/>
      <c r="R26" s="374"/>
    </row>
    <row r="27" spans="1:18" ht="18.75" customHeight="1" x14ac:dyDescent="0.2">
      <c r="A27" s="429"/>
      <c r="B27" s="430"/>
      <c r="C27" s="431"/>
      <c r="D27" s="439" t="s">
        <v>216</v>
      </c>
      <c r="E27" s="440"/>
      <c r="F27" s="441"/>
      <c r="G27" s="441" t="s">
        <v>216</v>
      </c>
      <c r="H27" s="348"/>
      <c r="I27" s="348" t="s">
        <v>216</v>
      </c>
      <c r="J27" s="348"/>
      <c r="K27" s="348" t="s">
        <v>216</v>
      </c>
      <c r="L27" s="348"/>
      <c r="M27" s="348" t="s">
        <v>216</v>
      </c>
      <c r="N27" s="348"/>
      <c r="O27" s="380" t="s">
        <v>216</v>
      </c>
      <c r="P27" s="380"/>
      <c r="Q27" s="100"/>
      <c r="R27" s="374"/>
    </row>
    <row r="28" spans="1:18" ht="177" customHeight="1" x14ac:dyDescent="0.35">
      <c r="A28" s="419" t="s">
        <v>110</v>
      </c>
      <c r="B28" s="420"/>
      <c r="C28" s="421"/>
      <c r="D28" s="381" t="s">
        <v>567</v>
      </c>
      <c r="E28" s="382"/>
      <c r="F28" s="383"/>
      <c r="G28" s="381" t="s">
        <v>568</v>
      </c>
      <c r="H28" s="383"/>
      <c r="I28" s="381" t="s">
        <v>523</v>
      </c>
      <c r="J28" s="383"/>
      <c r="K28" s="381" t="s">
        <v>569</v>
      </c>
      <c r="L28" s="383"/>
      <c r="M28" s="381" t="s">
        <v>570</v>
      </c>
      <c r="N28" s="383"/>
      <c r="O28" s="381" t="s">
        <v>582</v>
      </c>
      <c r="P28" s="383"/>
      <c r="Q28" s="101"/>
      <c r="R28" s="64"/>
    </row>
    <row r="29" spans="1:18" ht="15" customHeight="1" x14ac:dyDescent="0.2">
      <c r="R29" s="374" t="s">
        <v>116</v>
      </c>
    </row>
    <row r="30" spans="1:18" s="65" customFormat="1" x14ac:dyDescent="0.35">
      <c r="A30" s="337" t="s">
        <v>111</v>
      </c>
      <c r="B30" s="338"/>
      <c r="C30" s="338"/>
      <c r="D30" s="338"/>
      <c r="E30" s="338"/>
      <c r="F30" s="338"/>
      <c r="G30" s="338"/>
      <c r="H30" s="338"/>
      <c r="I30" s="338"/>
      <c r="J30" s="338"/>
      <c r="K30" s="338"/>
      <c r="L30" s="338"/>
      <c r="M30" s="338"/>
      <c r="N30" s="338"/>
      <c r="O30" s="338"/>
      <c r="P30" s="78"/>
      <c r="Q30" s="78"/>
      <c r="R30" s="388"/>
    </row>
    <row r="31" spans="1:18" ht="24" customHeight="1" x14ac:dyDescent="0.2">
      <c r="A31" s="451" t="s">
        <v>112</v>
      </c>
      <c r="B31" s="452"/>
      <c r="C31" s="453"/>
      <c r="D31" s="341" t="s">
        <v>113</v>
      </c>
      <c r="E31" s="342"/>
      <c r="F31" s="341" t="s">
        <v>114</v>
      </c>
      <c r="G31" s="342"/>
      <c r="H31" s="343" t="s">
        <v>115</v>
      </c>
      <c r="I31" s="344"/>
      <c r="J31" s="345" t="s">
        <v>558</v>
      </c>
      <c r="K31" s="345"/>
      <c r="L31" s="345"/>
      <c r="M31" s="345"/>
      <c r="N31" s="345"/>
      <c r="O31" s="345"/>
      <c r="P31" s="345"/>
      <c r="Q31" s="102"/>
    </row>
    <row r="32" spans="1:18" ht="47.25" customHeight="1" x14ac:dyDescent="0.2">
      <c r="A32" s="454"/>
      <c r="B32" s="445"/>
      <c r="C32" s="446"/>
      <c r="D32" s="376">
        <v>12</v>
      </c>
      <c r="E32" s="378"/>
      <c r="F32" s="376">
        <v>2024</v>
      </c>
      <c r="G32" s="378"/>
      <c r="H32" s="343" t="s">
        <v>117</v>
      </c>
      <c r="I32" s="344"/>
      <c r="J32" s="391" t="s">
        <v>544</v>
      </c>
      <c r="K32" s="455"/>
      <c r="L32" s="455"/>
      <c r="M32" s="419" t="s">
        <v>118</v>
      </c>
      <c r="N32" s="421"/>
      <c r="O32" s="393" t="s">
        <v>533</v>
      </c>
      <c r="P32" s="393"/>
      <c r="Q32" s="103"/>
    </row>
    <row r="33" spans="1:18" x14ac:dyDescent="0.2">
      <c r="A33" s="365" t="s">
        <v>119</v>
      </c>
      <c r="B33" s="415"/>
      <c r="C33" s="415"/>
      <c r="D33" s="415"/>
      <c r="E33" s="415"/>
      <c r="F33" s="415"/>
      <c r="G33" s="415"/>
      <c r="H33" s="415"/>
      <c r="I33" s="415"/>
      <c r="J33" s="415"/>
      <c r="K33" s="415"/>
      <c r="L33" s="415"/>
      <c r="M33" s="415"/>
      <c r="N33" s="415"/>
      <c r="O33" s="415"/>
      <c r="P33" s="367"/>
      <c r="Q33" s="78"/>
      <c r="R33" s="374" t="s">
        <v>122</v>
      </c>
    </row>
    <row r="34" spans="1:18" ht="38.25" customHeight="1" x14ac:dyDescent="0.2">
      <c r="A34" s="387" t="s">
        <v>3</v>
      </c>
      <c r="B34" s="387"/>
      <c r="C34" s="387"/>
      <c r="D34" s="342">
        <v>2022</v>
      </c>
      <c r="E34" s="385"/>
      <c r="F34" s="385">
        <v>2023</v>
      </c>
      <c r="G34" s="385"/>
      <c r="H34" s="385">
        <v>2024</v>
      </c>
      <c r="I34" s="385"/>
      <c r="J34" s="385" t="s">
        <v>120</v>
      </c>
      <c r="K34" s="385"/>
      <c r="L34" s="385"/>
      <c r="M34" s="387" t="s">
        <v>121</v>
      </c>
      <c r="N34" s="387"/>
      <c r="O34" s="387"/>
      <c r="P34" s="387"/>
      <c r="Q34" s="105"/>
      <c r="R34" s="374"/>
    </row>
    <row r="35" spans="1:18" ht="15" customHeight="1" x14ac:dyDescent="0.2">
      <c r="A35" s="387" t="s">
        <v>209</v>
      </c>
      <c r="B35" s="387"/>
      <c r="C35" s="387"/>
      <c r="D35" s="399">
        <v>12</v>
      </c>
      <c r="E35" s="399"/>
      <c r="F35" s="402">
        <v>12</v>
      </c>
      <c r="G35" s="403"/>
      <c r="H35" s="404">
        <v>12</v>
      </c>
      <c r="I35" s="401"/>
      <c r="J35" s="405">
        <v>36</v>
      </c>
      <c r="K35" s="405"/>
      <c r="L35" s="405"/>
      <c r="M35" s="456"/>
      <c r="N35" s="456"/>
      <c r="O35" s="456"/>
      <c r="P35" s="456"/>
      <c r="Q35" s="111"/>
      <c r="R35" s="374"/>
    </row>
    <row r="36" spans="1:18" x14ac:dyDescent="0.2">
      <c r="A36" s="387" t="s">
        <v>210</v>
      </c>
      <c r="B36" s="387"/>
      <c r="C36" s="387"/>
      <c r="D36" s="399">
        <v>12</v>
      </c>
      <c r="E36" s="399"/>
      <c r="F36" s="457">
        <v>12</v>
      </c>
      <c r="G36" s="397"/>
      <c r="H36" s="398"/>
      <c r="I36" s="397"/>
      <c r="J36" s="399">
        <v>24</v>
      </c>
      <c r="K36" s="399"/>
      <c r="L36" s="399"/>
      <c r="M36" s="406"/>
      <c r="N36" s="406"/>
      <c r="O36" s="406"/>
      <c r="P36" s="406"/>
      <c r="Q36" s="111"/>
      <c r="R36" s="374"/>
    </row>
    <row r="37" spans="1:18" ht="16.5" customHeight="1" x14ac:dyDescent="0.2">
      <c r="A37" s="76"/>
      <c r="B37" s="76"/>
      <c r="C37" s="76"/>
      <c r="D37" s="77"/>
      <c r="E37" s="77"/>
      <c r="F37" s="77"/>
      <c r="G37" s="77"/>
      <c r="H37" s="77"/>
      <c r="I37" s="77"/>
      <c r="J37" s="77"/>
      <c r="K37" s="77"/>
      <c r="L37" s="77"/>
      <c r="R37" s="374"/>
    </row>
    <row r="38" spans="1:18" ht="22.5" customHeight="1" x14ac:dyDescent="0.2">
      <c r="A38" s="407" t="s">
        <v>130</v>
      </c>
      <c r="B38" s="408"/>
      <c r="C38" s="408"/>
      <c r="D38" s="408"/>
      <c r="E38" s="408"/>
      <c r="F38" s="408"/>
      <c r="G38" s="408"/>
      <c r="H38" s="408"/>
      <c r="I38" s="408"/>
      <c r="J38" s="408"/>
      <c r="K38" s="408"/>
      <c r="L38" s="408"/>
      <c r="M38" s="408"/>
      <c r="N38" s="408"/>
      <c r="O38" s="408"/>
      <c r="P38" s="408"/>
      <c r="Q38" s="78"/>
      <c r="R38" s="374"/>
    </row>
    <row r="39" spans="1:18" ht="36" customHeight="1" x14ac:dyDescent="0.2">
      <c r="A39" s="412" t="s">
        <v>131</v>
      </c>
      <c r="B39" s="412"/>
      <c r="C39" s="412"/>
      <c r="D39" s="412" t="s">
        <v>132</v>
      </c>
      <c r="E39" s="412"/>
      <c r="F39" s="412"/>
      <c r="G39" s="412" t="s">
        <v>133</v>
      </c>
      <c r="H39" s="412"/>
      <c r="I39" s="412"/>
      <c r="J39" s="412" t="s">
        <v>134</v>
      </c>
      <c r="K39" s="412"/>
      <c r="L39" s="412"/>
      <c r="M39" s="412" t="s">
        <v>135</v>
      </c>
      <c r="N39" s="412"/>
      <c r="O39" s="412"/>
      <c r="P39" s="409" t="s">
        <v>136</v>
      </c>
      <c r="Q39" s="106"/>
    </row>
    <row r="40" spans="1:18" ht="22.5" customHeight="1" x14ac:dyDescent="0.2">
      <c r="A40" s="412"/>
      <c r="B40" s="412"/>
      <c r="C40" s="412"/>
      <c r="D40" s="79" t="s">
        <v>137</v>
      </c>
      <c r="E40" s="79" t="s">
        <v>138</v>
      </c>
      <c r="F40" s="79" t="s">
        <v>139</v>
      </c>
      <c r="G40" s="79" t="s">
        <v>140</v>
      </c>
      <c r="H40" s="79" t="s">
        <v>141</v>
      </c>
      <c r="I40" s="79" t="s">
        <v>142</v>
      </c>
      <c r="J40" s="79" t="s">
        <v>143</v>
      </c>
      <c r="K40" s="79" t="s">
        <v>144</v>
      </c>
      <c r="L40" s="79" t="s">
        <v>145</v>
      </c>
      <c r="M40" s="79" t="s">
        <v>146</v>
      </c>
      <c r="N40" s="79" t="s">
        <v>147</v>
      </c>
      <c r="O40" s="79" t="s">
        <v>148</v>
      </c>
      <c r="P40" s="409"/>
      <c r="Q40" s="106"/>
    </row>
    <row r="41" spans="1:18" ht="22.5" customHeight="1" x14ac:dyDescent="0.2">
      <c r="A41" s="387" t="s">
        <v>209</v>
      </c>
      <c r="B41" s="387"/>
      <c r="C41" s="387"/>
      <c r="D41" s="80"/>
      <c r="E41" s="80"/>
      <c r="F41" s="80"/>
      <c r="G41" s="80"/>
      <c r="H41" s="80"/>
      <c r="I41" s="140">
        <v>6</v>
      </c>
      <c r="J41" s="140"/>
      <c r="K41" s="140"/>
      <c r="L41" s="140"/>
      <c r="M41" s="140"/>
      <c r="N41" s="140"/>
      <c r="O41" s="140">
        <v>6</v>
      </c>
      <c r="P41" s="141">
        <f>SUM(O41,I41)</f>
        <v>12</v>
      </c>
      <c r="Q41" s="107"/>
    </row>
    <row r="42" spans="1:18" ht="22.5" customHeight="1" x14ac:dyDescent="0.2">
      <c r="A42" s="387" t="s">
        <v>210</v>
      </c>
      <c r="B42" s="387"/>
      <c r="C42" s="387"/>
      <c r="D42" s="81"/>
      <c r="E42" s="81"/>
      <c r="F42" s="81"/>
      <c r="G42" s="81"/>
      <c r="H42" s="81"/>
      <c r="I42" s="81"/>
      <c r="J42" s="81"/>
      <c r="K42" s="81"/>
      <c r="L42" s="81"/>
      <c r="M42" s="81"/>
      <c r="N42" s="81"/>
      <c r="O42" s="81"/>
      <c r="P42" s="141">
        <f>SUM(O42,I42)</f>
        <v>0</v>
      </c>
      <c r="Q42" s="107"/>
    </row>
    <row r="43" spans="1:18" ht="27" customHeight="1" x14ac:dyDescent="0.2">
      <c r="A43" s="387" t="s">
        <v>164</v>
      </c>
      <c r="B43" s="387"/>
      <c r="C43" s="387"/>
      <c r="D43" s="82"/>
      <c r="E43" s="82"/>
      <c r="F43" s="82"/>
      <c r="G43" s="82"/>
      <c r="H43" s="82"/>
      <c r="I43" s="82"/>
      <c r="J43" s="82"/>
      <c r="K43" s="82"/>
      <c r="L43" s="82"/>
      <c r="M43" s="82"/>
      <c r="N43" s="82"/>
      <c r="O43" s="82"/>
      <c r="P43" s="142"/>
      <c r="Q43" s="77"/>
    </row>
    <row r="44" spans="1:18" ht="9.75" customHeight="1" x14ac:dyDescent="0.2">
      <c r="A44" s="413"/>
      <c r="B44" s="414"/>
      <c r="C44" s="414"/>
      <c r="D44" s="414"/>
      <c r="E44" s="414"/>
      <c r="F44" s="414"/>
      <c r="G44" s="414"/>
      <c r="H44" s="414"/>
      <c r="I44" s="414"/>
      <c r="J44" s="414"/>
      <c r="K44" s="414"/>
      <c r="L44" s="414"/>
      <c r="M44" s="414"/>
      <c r="N44" s="414"/>
      <c r="O44" s="414"/>
      <c r="P44" s="414"/>
      <c r="Q44" s="77"/>
    </row>
    <row r="45" spans="1:18" ht="21.75" customHeight="1" x14ac:dyDescent="0.2">
      <c r="A45" s="387" t="s">
        <v>123</v>
      </c>
      <c r="B45" s="387"/>
      <c r="C45" s="387"/>
      <c r="D45" s="462" t="s">
        <v>124</v>
      </c>
      <c r="E45" s="463" t="s">
        <v>125</v>
      </c>
      <c r="F45" s="464" t="s">
        <v>126</v>
      </c>
      <c r="G45" s="463" t="s">
        <v>127</v>
      </c>
      <c r="H45" s="465" t="s">
        <v>128</v>
      </c>
      <c r="I45" s="463" t="s">
        <v>129</v>
      </c>
      <c r="N45" s="458" t="s">
        <v>150</v>
      </c>
      <c r="O45" s="459"/>
      <c r="P45" s="406"/>
      <c r="Q45" s="92"/>
    </row>
    <row r="46" spans="1:18" ht="23.25" customHeight="1" x14ac:dyDescent="0.2">
      <c r="A46" s="387"/>
      <c r="B46" s="387"/>
      <c r="C46" s="387"/>
      <c r="D46" s="462"/>
      <c r="E46" s="463"/>
      <c r="F46" s="464"/>
      <c r="G46" s="463"/>
      <c r="H46" s="465"/>
      <c r="I46" s="463"/>
      <c r="N46" s="460"/>
      <c r="O46" s="461"/>
      <c r="P46" s="406"/>
      <c r="Q46" s="92"/>
    </row>
    <row r="47" spans="1:18" ht="9.9499999999999993" customHeight="1" x14ac:dyDescent="0.2"/>
    <row r="48" spans="1:18" x14ac:dyDescent="0.2">
      <c r="A48" s="337" t="s">
        <v>165</v>
      </c>
      <c r="B48" s="338"/>
      <c r="C48" s="338"/>
      <c r="D48" s="338"/>
      <c r="E48" s="338"/>
      <c r="F48" s="338"/>
      <c r="G48" s="338"/>
      <c r="H48" s="338"/>
      <c r="I48" s="338"/>
      <c r="J48" s="338"/>
      <c r="K48" s="338"/>
      <c r="L48" s="338"/>
      <c r="M48" s="338"/>
      <c r="N48" s="338"/>
      <c r="O48" s="338"/>
      <c r="P48" s="338"/>
      <c r="Q48" s="78"/>
    </row>
    <row r="49" spans="1:17" x14ac:dyDescent="0.2">
      <c r="A49" s="466" t="s">
        <v>208</v>
      </c>
      <c r="B49" s="467" t="s">
        <v>166</v>
      </c>
      <c r="C49" s="469" t="s">
        <v>132</v>
      </c>
      <c r="D49" s="470"/>
      <c r="E49" s="470"/>
      <c r="F49" s="471"/>
      <c r="G49" s="412" t="s">
        <v>133</v>
      </c>
      <c r="H49" s="412"/>
      <c r="I49" s="412"/>
      <c r="J49" s="412" t="s">
        <v>134</v>
      </c>
      <c r="K49" s="412"/>
      <c r="L49" s="412"/>
      <c r="M49" s="412" t="s">
        <v>135</v>
      </c>
      <c r="N49" s="412"/>
      <c r="O49" s="412"/>
      <c r="P49" s="409" t="s">
        <v>136</v>
      </c>
      <c r="Q49" s="106"/>
    </row>
    <row r="50" spans="1:17" x14ac:dyDescent="0.2">
      <c r="A50" s="466"/>
      <c r="B50" s="468"/>
      <c r="C50" s="469" t="s">
        <v>137</v>
      </c>
      <c r="D50" s="471"/>
      <c r="E50" s="79" t="s">
        <v>138</v>
      </c>
      <c r="F50" s="79" t="s">
        <v>139</v>
      </c>
      <c r="G50" s="79" t="s">
        <v>140</v>
      </c>
      <c r="H50" s="79" t="s">
        <v>141</v>
      </c>
      <c r="I50" s="79" t="s">
        <v>142</v>
      </c>
      <c r="J50" s="79" t="s">
        <v>143</v>
      </c>
      <c r="K50" s="79" t="s">
        <v>144</v>
      </c>
      <c r="L50" s="79" t="s">
        <v>145</v>
      </c>
      <c r="M50" s="79" t="s">
        <v>146</v>
      </c>
      <c r="N50" s="79" t="s">
        <v>147</v>
      </c>
      <c r="O50" s="79" t="s">
        <v>148</v>
      </c>
      <c r="P50" s="409"/>
      <c r="Q50" s="106"/>
    </row>
    <row r="51" spans="1:17" ht="39.950000000000003" customHeight="1" x14ac:dyDescent="0.2">
      <c r="A51" s="473" t="s">
        <v>571</v>
      </c>
      <c r="B51" s="475" t="s">
        <v>361</v>
      </c>
      <c r="C51" s="108" t="s">
        <v>167</v>
      </c>
      <c r="D51" s="108"/>
      <c r="E51" s="108"/>
      <c r="F51" s="133">
        <v>3</v>
      </c>
      <c r="G51" s="134"/>
      <c r="H51" s="134"/>
      <c r="I51" s="134">
        <v>3</v>
      </c>
      <c r="J51" s="133"/>
      <c r="K51" s="133"/>
      <c r="L51" s="133">
        <v>3</v>
      </c>
      <c r="M51" s="135"/>
      <c r="N51" s="135"/>
      <c r="O51" s="135">
        <v>3</v>
      </c>
      <c r="P51" s="136">
        <f>SUM(D51:O51)</f>
        <v>12</v>
      </c>
    </row>
    <row r="52" spans="1:17" ht="39.950000000000003" customHeight="1" x14ac:dyDescent="0.2">
      <c r="A52" s="474"/>
      <c r="B52" s="405"/>
      <c r="C52" s="108" t="s">
        <v>168</v>
      </c>
      <c r="D52" s="159"/>
      <c r="E52" s="159"/>
      <c r="F52" s="159">
        <v>3</v>
      </c>
      <c r="G52" s="160"/>
      <c r="H52" s="160"/>
      <c r="I52" s="160"/>
      <c r="J52" s="159"/>
      <c r="K52" s="159"/>
      <c r="L52" s="159"/>
      <c r="M52" s="161"/>
      <c r="N52" s="161"/>
      <c r="O52" s="161"/>
      <c r="P52" s="136">
        <f t="shared" ref="P52:P56" si="0">SUM(D52:O52)</f>
        <v>3</v>
      </c>
    </row>
    <row r="53" spans="1:17" ht="50.1" customHeight="1" x14ac:dyDescent="0.2">
      <c r="A53" s="473" t="s">
        <v>572</v>
      </c>
      <c r="B53" s="475" t="s">
        <v>361</v>
      </c>
      <c r="C53" s="108" t="s">
        <v>167</v>
      </c>
      <c r="D53" s="159"/>
      <c r="E53" s="159"/>
      <c r="F53" s="133">
        <v>3</v>
      </c>
      <c r="G53" s="134"/>
      <c r="H53" s="134"/>
      <c r="I53" s="134">
        <v>3</v>
      </c>
      <c r="J53" s="133"/>
      <c r="K53" s="133"/>
      <c r="L53" s="133">
        <v>3</v>
      </c>
      <c r="M53" s="135"/>
      <c r="N53" s="135"/>
      <c r="O53" s="135">
        <v>3</v>
      </c>
      <c r="P53" s="136">
        <f t="shared" si="0"/>
        <v>12</v>
      </c>
    </row>
    <row r="54" spans="1:17" ht="50.1" customHeight="1" x14ac:dyDescent="0.2">
      <c r="A54" s="474"/>
      <c r="B54" s="405"/>
      <c r="C54" s="108" t="s">
        <v>168</v>
      </c>
      <c r="D54" s="159"/>
      <c r="E54" s="159"/>
      <c r="F54" s="159">
        <v>3</v>
      </c>
      <c r="G54" s="160"/>
      <c r="H54" s="160"/>
      <c r="I54" s="160"/>
      <c r="J54" s="159"/>
      <c r="K54" s="159"/>
      <c r="L54" s="159"/>
      <c r="M54" s="161"/>
      <c r="N54" s="161"/>
      <c r="O54" s="161"/>
      <c r="P54" s="136">
        <f t="shared" si="0"/>
        <v>3</v>
      </c>
    </row>
    <row r="55" spans="1:17" ht="66" customHeight="1" x14ac:dyDescent="0.2">
      <c r="A55" s="473" t="s">
        <v>573</v>
      </c>
      <c r="B55" s="475" t="s">
        <v>361</v>
      </c>
      <c r="C55" s="108" t="s">
        <v>167</v>
      </c>
      <c r="D55" s="159"/>
      <c r="E55" s="159"/>
      <c r="F55" s="133">
        <v>3</v>
      </c>
      <c r="G55" s="134"/>
      <c r="H55" s="134"/>
      <c r="I55" s="134">
        <v>3</v>
      </c>
      <c r="J55" s="133"/>
      <c r="K55" s="133"/>
      <c r="L55" s="133">
        <v>3</v>
      </c>
      <c r="M55" s="135"/>
      <c r="N55" s="135"/>
      <c r="O55" s="135">
        <v>3</v>
      </c>
      <c r="P55" s="136">
        <f t="shared" si="0"/>
        <v>12</v>
      </c>
    </row>
    <row r="56" spans="1:17" ht="66" customHeight="1" x14ac:dyDescent="0.2">
      <c r="A56" s="474"/>
      <c r="B56" s="405"/>
      <c r="C56" s="108" t="s">
        <v>168</v>
      </c>
      <c r="D56" s="159"/>
      <c r="E56" s="159"/>
      <c r="F56" s="159">
        <v>3</v>
      </c>
      <c r="G56" s="160"/>
      <c r="H56" s="160"/>
      <c r="I56" s="160"/>
      <c r="J56" s="159"/>
      <c r="K56" s="159"/>
      <c r="L56" s="159"/>
      <c r="M56" s="161"/>
      <c r="N56" s="161"/>
      <c r="O56" s="161"/>
      <c r="P56" s="136">
        <f t="shared" si="0"/>
        <v>3</v>
      </c>
    </row>
    <row r="58" spans="1:17" ht="18" customHeight="1" x14ac:dyDescent="0.2">
      <c r="A58" s="472" t="s">
        <v>169</v>
      </c>
      <c r="B58" s="472"/>
      <c r="C58" s="472"/>
      <c r="D58" s="472"/>
      <c r="E58" s="472"/>
      <c r="F58" s="399"/>
      <c r="G58" s="399"/>
      <c r="H58" s="399"/>
      <c r="I58" s="399"/>
      <c r="J58" s="399"/>
      <c r="K58" s="399"/>
      <c r="L58" s="399"/>
      <c r="M58" s="399"/>
      <c r="N58" s="399"/>
      <c r="O58" s="399"/>
      <c r="P58" s="399"/>
      <c r="Q58" s="109"/>
    </row>
    <row r="59" spans="1:17" x14ac:dyDescent="0.2">
      <c r="A59" s="472"/>
      <c r="B59" s="472"/>
      <c r="C59" s="472"/>
      <c r="D59" s="472"/>
      <c r="E59" s="472"/>
      <c r="F59" s="399"/>
      <c r="G59" s="399"/>
      <c r="H59" s="399"/>
      <c r="I59" s="399"/>
      <c r="J59" s="399"/>
      <c r="K59" s="399"/>
      <c r="L59" s="399"/>
      <c r="M59" s="399"/>
      <c r="N59" s="399"/>
      <c r="O59" s="399"/>
      <c r="P59" s="399"/>
      <c r="Q59" s="109"/>
    </row>
    <row r="61" spans="1:17" x14ac:dyDescent="0.2">
      <c r="L61" s="62"/>
    </row>
    <row r="62" spans="1:17" ht="18.75" x14ac:dyDescent="0.2">
      <c r="A62" s="411"/>
      <c r="B62" s="411"/>
      <c r="C62" s="411"/>
      <c r="D62" s="411"/>
      <c r="E62" s="411"/>
      <c r="F62" s="411"/>
      <c r="G62" s="411"/>
      <c r="H62" s="411"/>
      <c r="I62" s="411"/>
      <c r="J62" s="411"/>
      <c r="K62" s="411"/>
      <c r="L62" s="411"/>
      <c r="M62" s="411"/>
      <c r="N62" s="411"/>
      <c r="O62" s="411"/>
    </row>
    <row r="63" spans="1:17" x14ac:dyDescent="0.2">
      <c r="L63" s="62"/>
    </row>
    <row r="64" spans="1:17" x14ac:dyDescent="0.2">
      <c r="L64" s="62"/>
    </row>
    <row r="65" spans="12:12" x14ac:dyDescent="0.2">
      <c r="L65" s="62"/>
    </row>
  </sheetData>
  <mergeCells count="132">
    <mergeCell ref="A62:O62"/>
    <mergeCell ref="A58:E59"/>
    <mergeCell ref="F58:P59"/>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800-000000000000}"/>
    <dataValidation allowBlank="1" showInputMessage="1" showErrorMessage="1" promptTitle="Sintaxis:" prompt="Es la expresión que identifica al indicador y que manifiesta lo que se desea medir con él." sqref="B51:B56" xr:uid="{00000000-0002-0000-0800-000001000000}"/>
    <dataValidation allowBlank="1" showInputMessage="1" showErrorMessage="1" promptTitle="Sintaxis:" prompt="Las variables empleadas deberán de guardar una estrecha relación  con el método de cálculo. " sqref="D21:D22" xr:uid="{00000000-0002-0000-0800-000002000000}"/>
    <dataValidation type="list" allowBlank="1" showInputMessage="1" showErrorMessage="1" promptTitle="Descripción:" prompt="Hace referencia al sentido que debe tener el comportamiento del indicador para medir su avance. " sqref="J32" xr:uid="{00000000-0002-0000-0800-000003000000}">
      <formula1>" Descendente, Ascendente"</formula1>
    </dataValidation>
    <dataValidation type="list" allowBlank="1" showInputMessage="1" showErrorMessage="1" promptTitle="Descripción:" prompt="Hace referencia a la dirección del desempeño del indicador." sqref="O32:Q32" xr:uid="{00000000-0002-0000-0800-000004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800-000005000000}"/>
    <dataValidation allowBlank="1" showInputMessage="1" showErrorMessage="1" promptTitle="Descripción:" prompt="Resulta de la aplicación de las variables de la fórmula del indicador. " sqref="P41:P42 Q41:Q44 P51:Q56" xr:uid="{00000000-0002-0000-0800-000006000000}"/>
    <dataValidation allowBlank="1" showInputMessage="1" showErrorMessage="1" promptTitle="Sintaxis:" prompt="Sustantivo derivado de un verbo + cuantificación + complemento." sqref="A51:A56" xr:uid="{00000000-0002-0000-0800-000007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800-000008000000}"/>
    <dataValidation allowBlank="1" showInputMessage="1" showErrorMessage="1" prompt="Ver punto 3_x000a__x000a_Conceptos por capturar:_x000a_Valor de la Línea Base: Valor inicial del indicador." sqref="D32:E32" xr:uid="{00000000-0002-0000-0800-000009000000}"/>
    <dataValidation allowBlank="1" showInputMessage="1" showErrorMessage="1" prompt="Ver punto 3_x000a__x000a_Conceptos por capturar:_x000a_Año de la Línea Base: Se deberá anotar el año que se toma como referencia para comparar los avances del Pp." sqref="F32:G32" xr:uid="{00000000-0002-0000-0800-00000A000000}"/>
    <dataValidation allowBlank="1" showInputMessage="1" showErrorMessage="1" promptTitle="Monitoreable" prompt="Los indicadores deben poder sujetarse a una comprobación independiente._x000a_" sqref="K26:L26" xr:uid="{00000000-0002-0000-0800-00000B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800-00000C000000}"/>
    <dataValidation allowBlank="1" showInputMessage="1" showErrorMessage="1" promptTitle="Relevante" prompt="Debe proveer información sobre la esencia del objetivo que se quiere medir; deben estar definidos_x000a_sobre lo importante, con sentido práctico." sqref="G26:H26" xr:uid="{00000000-0002-0000-0800-00000D000000}"/>
    <dataValidation type="list" allowBlank="1" showInputMessage="1" showErrorMessage="1" prompt="2_x000a_" sqref="Q16" xr:uid="{00000000-0002-0000-0800-00000E000000}">
      <formula1>"Eficacia, Eficiencia, Economía, Calidad"</formula1>
    </dataValidation>
    <dataValidation type="list" allowBlank="1" showInputMessage="1" showErrorMessage="1" prompt="Ver punto 1._x000a_" sqref="Q15" xr:uid="{00000000-0002-0000-0800-00000F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8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800-000011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800-000012000000}"/>
    <dataValidation allowBlank="1" showInputMessage="1" showErrorMessage="1" promptTitle="Descripción:" prompt="Anotar la justificación del incumplimiento de la meta programada." sqref="F58:Q59" xr:uid="{00000000-0002-0000-0800-000013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2:O64" xr:uid="{00000000-0002-0000-0800-000014000000}"/>
    <dataValidation allowBlank="1" showInputMessage="1" showErrorMessage="1" prompt="Fuente de información para la consulta de la variable 1" sqref="Q21" xr:uid="{00000000-0002-0000-0800-000015000000}"/>
    <dataValidation allowBlank="1" showInputMessage="1" showErrorMessage="1" prompt="Fuente de información para la consulta de la variable 2" sqref="Q22" xr:uid="{00000000-0002-0000-0800-000016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800-000017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800-00001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800-000019000000}"/>
    <dataValidation allowBlank="1" showInputMessage="1" showErrorMessage="1" promptTitle="Claro" prompt="Los indicadores deben ser tan directos e inequívocos como sea posible; es decir, entendibles._x000a_" sqref="D26" xr:uid="{00000000-0002-0000-0800-00001A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800-00001B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800-00001C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800-00001D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800-00001E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800-00001F000000}"/>
    <dataValidation allowBlank="1" showInputMessage="1" showErrorMessage="1" prompt="2" sqref="Q17" xr:uid="{00000000-0002-0000-0800-000020000000}"/>
    <dataValidation type="list" allowBlank="1" showInputMessage="1" showErrorMessage="1" promptTitle="Dimensión del indicador" prompt="Ver descripción (2)" sqref="M16:P16" xr:uid="{00000000-0002-0000-0800-000021000000}">
      <formula1>"Eficacia, Eficiencia, Economía, Calidad"</formula1>
    </dataValidation>
    <dataValidation type="list" allowBlank="1" showInputMessage="1" showErrorMessage="1" promptTitle="Tipor de Indicador" prompt="Ver descripción (1)_x000a_" sqref="M15:P15" xr:uid="{00000000-0002-0000-08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800-000023000000}"/>
  </dataValidations>
  <printOptions horizontalCentered="1"/>
  <pageMargins left="0.25" right="0.25" top="0.75" bottom="0.75" header="0.3" footer="0.3"/>
  <pageSetup scale="58" fitToHeight="0" orientation="landscape" r:id="rId1"/>
  <rowBreaks count="2" manualBreakCount="2">
    <brk id="29" max="15" man="1"/>
    <brk id="56"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539835AF-1218-4B77-89B3-E5F84DD17E75}">
          <x14:formula1>
            <xm:f>'C:\Users\david.hernandez\Desktop\Formato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C0C0"/>
    <pageSetUpPr fitToPage="1"/>
  </sheetPr>
  <dimension ref="A1:R73"/>
  <sheetViews>
    <sheetView showGridLines="0" tabSelected="1" view="pageBreakPreview" topLeftCell="A58" zoomScaleNormal="100" zoomScaleSheetLayoutView="100" workbookViewId="0">
      <selection activeCell="A14" sqref="A14:AN38"/>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423" t="s">
        <v>82</v>
      </c>
      <c r="M1" s="424"/>
      <c r="N1" s="417" t="s">
        <v>83</v>
      </c>
      <c r="O1" s="417"/>
    </row>
    <row r="2" spans="1:18" ht="1.5" customHeight="1" x14ac:dyDescent="0.2">
      <c r="L2" s="62"/>
    </row>
    <row r="3" spans="1:18" ht="9.75" customHeight="1" x14ac:dyDescent="0.2">
      <c r="L3" s="62"/>
    </row>
    <row r="4" spans="1:18" ht="26.25" customHeight="1" x14ac:dyDescent="0.2">
      <c r="A4" s="351" t="s">
        <v>153</v>
      </c>
      <c r="B4" s="351"/>
      <c r="C4" s="351"/>
      <c r="D4" s="351"/>
      <c r="E4" s="351"/>
      <c r="F4" s="351"/>
      <c r="G4" s="351"/>
      <c r="H4" s="351"/>
      <c r="I4" s="351"/>
      <c r="J4" s="351"/>
      <c r="K4" s="351"/>
      <c r="L4" s="351"/>
      <c r="M4" s="351"/>
      <c r="N4" s="351"/>
      <c r="O4" s="351"/>
    </row>
    <row r="5" spans="1:18" ht="31.5" customHeight="1" x14ac:dyDescent="0.2">
      <c r="L5" s="62"/>
    </row>
    <row r="6" spans="1:18" ht="31.5" customHeight="1" x14ac:dyDescent="0.2">
      <c r="A6" s="476" t="s">
        <v>172</v>
      </c>
      <c r="B6" s="476"/>
      <c r="C6" s="476"/>
      <c r="D6" s="476"/>
      <c r="E6" s="476"/>
      <c r="F6" s="476"/>
      <c r="G6" s="476"/>
      <c r="H6" s="476"/>
      <c r="I6" s="476"/>
      <c r="J6" s="476"/>
      <c r="K6" s="476"/>
      <c r="L6" s="476"/>
      <c r="M6" s="476"/>
      <c r="N6" s="476"/>
      <c r="O6" s="476"/>
      <c r="P6" s="110"/>
    </row>
    <row r="7" spans="1:18" ht="28.5" customHeight="1" x14ac:dyDescent="0.2">
      <c r="A7" s="353" t="s">
        <v>155</v>
      </c>
      <c r="B7" s="354"/>
      <c r="C7" s="354"/>
      <c r="D7" s="354"/>
      <c r="E7" s="354"/>
      <c r="F7" s="354"/>
      <c r="G7" s="354"/>
      <c r="H7" s="354"/>
      <c r="I7" s="354"/>
      <c r="J7" s="354"/>
      <c r="K7" s="354"/>
      <c r="L7" s="354"/>
      <c r="M7" s="354"/>
      <c r="N7" s="354"/>
      <c r="O7" s="354"/>
      <c r="P7" s="354"/>
      <c r="Q7" s="84"/>
    </row>
    <row r="8" spans="1:18" ht="40.5" customHeight="1" x14ac:dyDescent="0.2">
      <c r="A8" s="387" t="s">
        <v>2</v>
      </c>
      <c r="B8" s="387"/>
      <c r="C8" s="387"/>
      <c r="D8" s="355" t="s">
        <v>213</v>
      </c>
      <c r="E8" s="355"/>
      <c r="F8" s="355"/>
      <c r="G8" s="355"/>
      <c r="H8" s="355"/>
      <c r="I8" s="355"/>
      <c r="J8" s="355"/>
      <c r="K8" s="355"/>
      <c r="L8" s="355"/>
      <c r="M8" s="355"/>
      <c r="N8" s="355"/>
      <c r="O8" s="355"/>
      <c r="P8" s="355"/>
      <c r="Q8" s="85"/>
    </row>
    <row r="9" spans="1:18" ht="40.5" customHeight="1" x14ac:dyDescent="0.2">
      <c r="A9" s="419" t="s">
        <v>85</v>
      </c>
      <c r="B9" s="420"/>
      <c r="C9" s="421"/>
      <c r="D9" s="355" t="s">
        <v>284</v>
      </c>
      <c r="E9" s="355"/>
      <c r="F9" s="355"/>
      <c r="G9" s="355"/>
      <c r="H9" s="355"/>
      <c r="I9" s="355"/>
      <c r="J9" s="355"/>
      <c r="K9" s="355"/>
      <c r="L9" s="355"/>
      <c r="M9" s="355"/>
      <c r="N9" s="355"/>
      <c r="O9" s="355"/>
      <c r="P9" s="355"/>
      <c r="Q9" s="85"/>
    </row>
    <row r="10" spans="1:18" s="65" customFormat="1" x14ac:dyDescent="0.35">
      <c r="A10" s="365" t="s">
        <v>86</v>
      </c>
      <c r="B10" s="415"/>
      <c r="C10" s="415"/>
      <c r="D10" s="415"/>
      <c r="E10" s="415"/>
      <c r="F10" s="415"/>
      <c r="G10" s="415"/>
      <c r="H10" s="415"/>
      <c r="I10" s="415"/>
      <c r="J10" s="415"/>
      <c r="K10" s="415"/>
      <c r="L10" s="415"/>
      <c r="M10" s="415"/>
      <c r="N10" s="415"/>
      <c r="O10" s="415"/>
      <c r="P10" s="367"/>
      <c r="Q10" s="78"/>
      <c r="R10" s="64"/>
    </row>
    <row r="11" spans="1:18" x14ac:dyDescent="0.2">
      <c r="A11" s="343" t="s">
        <v>87</v>
      </c>
      <c r="B11" s="422"/>
      <c r="C11" s="344"/>
      <c r="D11" s="368" t="s">
        <v>237</v>
      </c>
      <c r="E11" s="368"/>
      <c r="F11" s="368"/>
      <c r="G11" s="368"/>
      <c r="H11" s="368"/>
      <c r="I11" s="368"/>
      <c r="J11" s="368"/>
      <c r="K11" s="368"/>
      <c r="L11" s="368"/>
      <c r="M11" s="368"/>
      <c r="N11" s="368"/>
      <c r="O11" s="368"/>
      <c r="P11" s="368"/>
      <c r="Q11" s="86"/>
    </row>
    <row r="12" spans="1:18" ht="31.5" customHeight="1" x14ac:dyDescent="0.2">
      <c r="A12" s="343" t="s">
        <v>156</v>
      </c>
      <c r="B12" s="422"/>
      <c r="C12" s="344"/>
      <c r="D12" s="369" t="s">
        <v>238</v>
      </c>
      <c r="E12" s="369"/>
      <c r="F12" s="369"/>
      <c r="G12" s="369"/>
      <c r="H12" s="369"/>
      <c r="I12" s="369"/>
      <c r="J12" s="369"/>
      <c r="K12" s="369"/>
      <c r="L12" s="369"/>
      <c r="M12" s="369"/>
      <c r="N12" s="369"/>
      <c r="O12" s="369"/>
      <c r="P12" s="369"/>
      <c r="Q12" s="87"/>
    </row>
    <row r="13" spans="1:18" ht="9.9499999999999993" customHeight="1" x14ac:dyDescent="0.2"/>
    <row r="14" spans="1:18" s="65" customFormat="1" x14ac:dyDescent="0.35">
      <c r="A14" s="123" t="s">
        <v>88</v>
      </c>
      <c r="B14" s="124"/>
      <c r="C14" s="124"/>
      <c r="D14" s="124"/>
      <c r="E14" s="124"/>
      <c r="F14" s="124"/>
      <c r="G14" s="124"/>
      <c r="H14" s="124"/>
      <c r="I14" s="124"/>
      <c r="J14" s="124"/>
      <c r="K14" s="124"/>
      <c r="L14" s="124"/>
      <c r="M14" s="124"/>
      <c r="N14" s="124"/>
      <c r="O14" s="124"/>
      <c r="P14" s="88"/>
      <c r="Q14" s="78"/>
      <c r="R14" s="64"/>
    </row>
    <row r="15" spans="1:18" ht="25.5" customHeight="1" x14ac:dyDescent="0.2">
      <c r="A15" s="387" t="s">
        <v>89</v>
      </c>
      <c r="B15" s="387"/>
      <c r="C15" s="387"/>
      <c r="D15" s="375" t="s">
        <v>589</v>
      </c>
      <c r="E15" s="375"/>
      <c r="F15" s="375"/>
      <c r="G15" s="375"/>
      <c r="H15" s="375"/>
      <c r="I15" s="375"/>
      <c r="J15" s="375"/>
      <c r="K15" s="356" t="s">
        <v>157</v>
      </c>
      <c r="L15" s="356"/>
      <c r="M15" s="373" t="s">
        <v>548</v>
      </c>
      <c r="N15" s="373"/>
      <c r="O15" s="373"/>
      <c r="P15" s="373"/>
      <c r="Q15" s="90"/>
      <c r="R15" s="374" t="s">
        <v>91</v>
      </c>
    </row>
    <row r="16" spans="1:18" ht="25.5" customHeight="1" x14ac:dyDescent="0.2">
      <c r="A16" s="387" t="s">
        <v>92</v>
      </c>
      <c r="B16" s="387"/>
      <c r="C16" s="387"/>
      <c r="D16" s="375" t="s">
        <v>595</v>
      </c>
      <c r="E16" s="375"/>
      <c r="F16" s="375"/>
      <c r="G16" s="375"/>
      <c r="H16" s="375"/>
      <c r="I16" s="375"/>
      <c r="J16" s="375"/>
      <c r="K16" s="356" t="s">
        <v>158</v>
      </c>
      <c r="L16" s="356"/>
      <c r="M16" s="373" t="s">
        <v>516</v>
      </c>
      <c r="N16" s="373"/>
      <c r="O16" s="373"/>
      <c r="P16" s="373"/>
      <c r="Q16" s="90"/>
      <c r="R16" s="374"/>
    </row>
    <row r="17" spans="1:18" ht="27" customHeight="1" x14ac:dyDescent="0.2">
      <c r="A17" s="387" t="s">
        <v>159</v>
      </c>
      <c r="B17" s="387"/>
      <c r="C17" s="387"/>
      <c r="D17" s="375" t="s">
        <v>592</v>
      </c>
      <c r="E17" s="375"/>
      <c r="F17" s="375"/>
      <c r="G17" s="375"/>
      <c r="H17" s="375"/>
      <c r="I17" s="375"/>
      <c r="J17" s="375"/>
      <c r="K17" s="356" t="s">
        <v>173</v>
      </c>
      <c r="L17" s="356"/>
      <c r="M17" s="373" t="s">
        <v>590</v>
      </c>
      <c r="N17" s="373"/>
      <c r="O17" s="373"/>
      <c r="P17" s="373"/>
      <c r="Q17" s="90"/>
      <c r="R17" s="374"/>
    </row>
    <row r="18" spans="1:18" ht="30" customHeight="1" x14ac:dyDescent="0.2">
      <c r="A18" s="442" t="s">
        <v>96</v>
      </c>
      <c r="B18" s="436"/>
      <c r="C18" s="443"/>
      <c r="D18" s="406" t="s">
        <v>591</v>
      </c>
      <c r="E18" s="406"/>
      <c r="F18" s="406"/>
      <c r="G18" s="406"/>
      <c r="H18" s="406"/>
      <c r="I18" s="386" t="s">
        <v>97</v>
      </c>
      <c r="J18" s="91" t="s">
        <v>98</v>
      </c>
      <c r="K18" s="345" t="s">
        <v>593</v>
      </c>
      <c r="L18" s="345"/>
      <c r="M18" s="345"/>
      <c r="N18" s="345"/>
      <c r="O18" s="345"/>
      <c r="P18" s="345"/>
      <c r="Q18" s="92"/>
      <c r="R18" s="374"/>
    </row>
    <row r="19" spans="1:18" ht="30" customHeight="1" x14ac:dyDescent="0.2">
      <c r="A19" s="444"/>
      <c r="B19" s="445"/>
      <c r="C19" s="446"/>
      <c r="D19" s="406"/>
      <c r="E19" s="406"/>
      <c r="F19" s="406"/>
      <c r="G19" s="406"/>
      <c r="H19" s="406"/>
      <c r="I19" s="386"/>
      <c r="J19" s="91" t="s">
        <v>99</v>
      </c>
      <c r="K19" s="345" t="s">
        <v>594</v>
      </c>
      <c r="L19" s="345"/>
      <c r="M19" s="345"/>
      <c r="N19" s="345"/>
      <c r="O19" s="345"/>
      <c r="P19" s="345"/>
      <c r="Q19" s="92"/>
      <c r="R19" s="374"/>
    </row>
    <row r="20" spans="1:18" ht="18" customHeight="1" x14ac:dyDescent="0.2">
      <c r="A20" s="435"/>
      <c r="B20" s="436"/>
      <c r="C20" s="437"/>
      <c r="D20" s="438" t="s">
        <v>161</v>
      </c>
      <c r="E20" s="336"/>
      <c r="F20" s="336"/>
      <c r="G20" s="336"/>
      <c r="H20" s="336"/>
      <c r="I20" s="336"/>
      <c r="J20" s="336"/>
      <c r="K20" s="336"/>
      <c r="L20" s="336"/>
      <c r="M20" s="336"/>
      <c r="N20" s="336"/>
      <c r="O20" s="336"/>
      <c r="P20" s="336"/>
      <c r="Q20" s="93"/>
      <c r="R20" s="374"/>
    </row>
    <row r="21" spans="1:18" x14ac:dyDescent="0.2">
      <c r="A21" s="387" t="s">
        <v>101</v>
      </c>
      <c r="B21" s="387"/>
      <c r="C21" s="387"/>
      <c r="D21" s="376" t="s">
        <v>286</v>
      </c>
      <c r="E21" s="377"/>
      <c r="F21" s="377"/>
      <c r="G21" s="377"/>
      <c r="H21" s="377"/>
      <c r="I21" s="377"/>
      <c r="J21" s="377"/>
      <c r="K21" s="377"/>
      <c r="L21" s="377"/>
      <c r="M21" s="377"/>
      <c r="N21" s="377"/>
      <c r="O21" s="377"/>
      <c r="P21" s="378"/>
      <c r="Q21" s="94"/>
      <c r="R21" s="374"/>
    </row>
    <row r="22" spans="1:18" x14ac:dyDescent="0.2">
      <c r="A22" s="387" t="s">
        <v>162</v>
      </c>
      <c r="B22" s="387"/>
      <c r="C22" s="387"/>
      <c r="D22" s="376" t="s">
        <v>286</v>
      </c>
      <c r="E22" s="377"/>
      <c r="F22" s="377"/>
      <c r="G22" s="377"/>
      <c r="H22" s="377"/>
      <c r="I22" s="377"/>
      <c r="J22" s="377"/>
      <c r="K22" s="377"/>
      <c r="L22" s="377"/>
      <c r="M22" s="377"/>
      <c r="N22" s="377"/>
      <c r="O22" s="377"/>
      <c r="P22" s="378"/>
      <c r="Q22" s="95"/>
      <c r="R22" s="374"/>
    </row>
    <row r="23" spans="1:18" ht="18" hidden="1" customHeight="1" x14ac:dyDescent="0.2">
      <c r="A23" s="96"/>
      <c r="B23" s="97"/>
      <c r="C23" s="98"/>
      <c r="D23" s="447"/>
      <c r="E23" s="448"/>
      <c r="F23" s="448"/>
      <c r="G23" s="448"/>
      <c r="H23" s="447" t="s">
        <v>163</v>
      </c>
      <c r="I23" s="448"/>
      <c r="J23" s="448"/>
      <c r="K23" s="448"/>
      <c r="L23" s="448"/>
      <c r="R23" s="374"/>
    </row>
    <row r="24" spans="1:18" ht="18" hidden="1" customHeight="1" x14ac:dyDescent="0.2">
      <c r="A24" s="99"/>
      <c r="B24" s="97"/>
      <c r="C24" s="98"/>
      <c r="D24" s="449"/>
      <c r="E24" s="450"/>
      <c r="F24" s="450"/>
      <c r="G24" s="450"/>
      <c r="H24" s="449"/>
      <c r="I24" s="450"/>
      <c r="J24" s="450"/>
      <c r="K24" s="450"/>
      <c r="L24" s="450"/>
      <c r="R24" s="374"/>
    </row>
    <row r="25" spans="1:18" ht="9.9499999999999993" customHeight="1" x14ac:dyDescent="0.2">
      <c r="R25" s="374"/>
    </row>
    <row r="26" spans="1:18" ht="27" customHeight="1" x14ac:dyDescent="0.2">
      <c r="A26" s="426" t="s">
        <v>103</v>
      </c>
      <c r="B26" s="427"/>
      <c r="C26" s="428"/>
      <c r="D26" s="432" t="s">
        <v>104</v>
      </c>
      <c r="E26" s="433"/>
      <c r="F26" s="434"/>
      <c r="G26" s="434" t="s">
        <v>105</v>
      </c>
      <c r="H26" s="384"/>
      <c r="I26" s="432" t="s">
        <v>106</v>
      </c>
      <c r="J26" s="434"/>
      <c r="K26" s="384" t="s">
        <v>107</v>
      </c>
      <c r="L26" s="384"/>
      <c r="M26" s="384" t="s">
        <v>108</v>
      </c>
      <c r="N26" s="384"/>
      <c r="O26" s="379" t="s">
        <v>109</v>
      </c>
      <c r="P26" s="379"/>
      <c r="Q26" s="93"/>
      <c r="R26" s="374"/>
    </row>
    <row r="27" spans="1:18" ht="18.75" customHeight="1" x14ac:dyDescent="0.2">
      <c r="A27" s="429"/>
      <c r="B27" s="430"/>
      <c r="C27" s="431"/>
      <c r="D27" s="439" t="s">
        <v>216</v>
      </c>
      <c r="E27" s="440"/>
      <c r="F27" s="441"/>
      <c r="G27" s="441" t="s">
        <v>216</v>
      </c>
      <c r="H27" s="348"/>
      <c r="I27" s="348" t="s">
        <v>216</v>
      </c>
      <c r="J27" s="348"/>
      <c r="K27" s="348" t="s">
        <v>216</v>
      </c>
      <c r="L27" s="348"/>
      <c r="M27" s="348" t="s">
        <v>216</v>
      </c>
      <c r="N27" s="348"/>
      <c r="O27" s="380" t="s">
        <v>216</v>
      </c>
      <c r="P27" s="380"/>
      <c r="Q27" s="100"/>
      <c r="R27" s="374"/>
    </row>
    <row r="28" spans="1:18" ht="216" customHeight="1" x14ac:dyDescent="0.35">
      <c r="A28" s="419" t="s">
        <v>110</v>
      </c>
      <c r="B28" s="420"/>
      <c r="C28" s="421"/>
      <c r="D28" s="381" t="s">
        <v>596</v>
      </c>
      <c r="E28" s="382"/>
      <c r="F28" s="383"/>
      <c r="G28" s="381" t="s">
        <v>597</v>
      </c>
      <c r="H28" s="383"/>
      <c r="I28" s="381" t="s">
        <v>523</v>
      </c>
      <c r="J28" s="383"/>
      <c r="K28" s="381" t="s">
        <v>598</v>
      </c>
      <c r="L28" s="383"/>
      <c r="M28" s="381" t="s">
        <v>599</v>
      </c>
      <c r="N28" s="383"/>
      <c r="O28" s="381" t="s">
        <v>600</v>
      </c>
      <c r="P28" s="383"/>
      <c r="Q28" s="101"/>
      <c r="R28" s="64"/>
    </row>
    <row r="29" spans="1:18" ht="15" customHeight="1" x14ac:dyDescent="0.2">
      <c r="R29" s="374" t="s">
        <v>116</v>
      </c>
    </row>
    <row r="30" spans="1:18" s="65" customFormat="1" x14ac:dyDescent="0.35">
      <c r="A30" s="337" t="s">
        <v>111</v>
      </c>
      <c r="B30" s="338"/>
      <c r="C30" s="338"/>
      <c r="D30" s="338"/>
      <c r="E30" s="338"/>
      <c r="F30" s="338"/>
      <c r="G30" s="338"/>
      <c r="H30" s="338"/>
      <c r="I30" s="338"/>
      <c r="J30" s="338"/>
      <c r="K30" s="338"/>
      <c r="L30" s="338"/>
      <c r="M30" s="338"/>
      <c r="N30" s="338"/>
      <c r="O30" s="338"/>
      <c r="P30" s="78"/>
      <c r="Q30" s="78"/>
      <c r="R30" s="388"/>
    </row>
    <row r="31" spans="1:18" ht="24" customHeight="1" x14ac:dyDescent="0.2">
      <c r="A31" s="451" t="s">
        <v>112</v>
      </c>
      <c r="B31" s="452"/>
      <c r="C31" s="453"/>
      <c r="D31" s="341" t="s">
        <v>113</v>
      </c>
      <c r="E31" s="342"/>
      <c r="F31" s="341" t="s">
        <v>114</v>
      </c>
      <c r="G31" s="342"/>
      <c r="H31" s="343" t="s">
        <v>115</v>
      </c>
      <c r="I31" s="344"/>
      <c r="J31" s="345" t="s">
        <v>558</v>
      </c>
      <c r="K31" s="345"/>
      <c r="L31" s="345"/>
      <c r="M31" s="345"/>
      <c r="N31" s="345"/>
      <c r="O31" s="345"/>
      <c r="P31" s="345"/>
      <c r="Q31" s="102"/>
    </row>
    <row r="32" spans="1:18" ht="47.25" customHeight="1" x14ac:dyDescent="0.2">
      <c r="A32" s="454"/>
      <c r="B32" s="445"/>
      <c r="C32" s="446"/>
      <c r="D32" s="376">
        <v>829</v>
      </c>
      <c r="E32" s="378"/>
      <c r="F32" s="376">
        <v>2024</v>
      </c>
      <c r="G32" s="378"/>
      <c r="H32" s="343" t="s">
        <v>117</v>
      </c>
      <c r="I32" s="344"/>
      <c r="J32" s="391" t="s">
        <v>544</v>
      </c>
      <c r="K32" s="455"/>
      <c r="L32" s="455"/>
      <c r="M32" s="419" t="s">
        <v>118</v>
      </c>
      <c r="N32" s="421"/>
      <c r="O32" s="393" t="s">
        <v>533</v>
      </c>
      <c r="P32" s="393"/>
      <c r="Q32" s="103"/>
    </row>
    <row r="33" spans="1:18" x14ac:dyDescent="0.2">
      <c r="A33" s="365" t="s">
        <v>119</v>
      </c>
      <c r="B33" s="415"/>
      <c r="C33" s="415"/>
      <c r="D33" s="415"/>
      <c r="E33" s="415"/>
      <c r="F33" s="415"/>
      <c r="G33" s="415"/>
      <c r="H33" s="415"/>
      <c r="I33" s="415"/>
      <c r="J33" s="415"/>
      <c r="K33" s="415"/>
      <c r="L33" s="415"/>
      <c r="M33" s="415"/>
      <c r="N33" s="415"/>
      <c r="O33" s="415"/>
      <c r="P33" s="367"/>
      <c r="Q33" s="78"/>
      <c r="R33" s="374" t="s">
        <v>122</v>
      </c>
    </row>
    <row r="34" spans="1:18" ht="38.25" customHeight="1" x14ac:dyDescent="0.2">
      <c r="A34" s="387" t="s">
        <v>3</v>
      </c>
      <c r="B34" s="387"/>
      <c r="C34" s="387"/>
      <c r="D34" s="342">
        <v>2022</v>
      </c>
      <c r="E34" s="385"/>
      <c r="F34" s="385">
        <v>2023</v>
      </c>
      <c r="G34" s="385"/>
      <c r="H34" s="385">
        <v>2024</v>
      </c>
      <c r="I34" s="385"/>
      <c r="J34" s="385" t="s">
        <v>120</v>
      </c>
      <c r="K34" s="385"/>
      <c r="L34" s="385"/>
      <c r="M34" s="387" t="s">
        <v>121</v>
      </c>
      <c r="N34" s="387"/>
      <c r="O34" s="387"/>
      <c r="P34" s="387"/>
      <c r="Q34" s="105"/>
      <c r="R34" s="374"/>
    </row>
    <row r="35" spans="1:18" ht="15" customHeight="1" x14ac:dyDescent="0.2">
      <c r="A35" s="387" t="s">
        <v>209</v>
      </c>
      <c r="B35" s="387"/>
      <c r="C35" s="387"/>
      <c r="D35" s="399">
        <v>930</v>
      </c>
      <c r="E35" s="399"/>
      <c r="F35" s="402">
        <v>955</v>
      </c>
      <c r="G35" s="403"/>
      <c r="H35" s="404">
        <v>829</v>
      </c>
      <c r="I35" s="401"/>
      <c r="J35" s="405">
        <f>SUM(H35,D35,F35)</f>
        <v>2714</v>
      </c>
      <c r="K35" s="405"/>
      <c r="L35" s="405"/>
      <c r="M35" s="456"/>
      <c r="N35" s="456"/>
      <c r="O35" s="456"/>
      <c r="P35" s="456"/>
      <c r="Q35" s="111"/>
      <c r="R35" s="374"/>
    </row>
    <row r="36" spans="1:18" x14ac:dyDescent="0.2">
      <c r="A36" s="387" t="s">
        <v>210</v>
      </c>
      <c r="B36" s="387"/>
      <c r="C36" s="387"/>
      <c r="D36" s="399">
        <v>944</v>
      </c>
      <c r="E36" s="399"/>
      <c r="F36" s="457">
        <v>955</v>
      </c>
      <c r="G36" s="397"/>
      <c r="H36" s="398"/>
      <c r="I36" s="397"/>
      <c r="J36" s="399">
        <f>SUM(H36,F36,D36)</f>
        <v>1899</v>
      </c>
      <c r="K36" s="399"/>
      <c r="L36" s="399"/>
      <c r="M36" s="406"/>
      <c r="N36" s="406"/>
      <c r="O36" s="406"/>
      <c r="P36" s="406"/>
      <c r="Q36" s="111"/>
      <c r="R36" s="374"/>
    </row>
    <row r="37" spans="1:18" ht="16.5" customHeight="1" x14ac:dyDescent="0.2">
      <c r="A37" s="76"/>
      <c r="B37" s="76"/>
      <c r="C37" s="76"/>
      <c r="D37" s="77"/>
      <c r="E37" s="77"/>
      <c r="F37" s="77"/>
      <c r="G37" s="77"/>
      <c r="H37" s="77"/>
      <c r="I37" s="77"/>
      <c r="J37" s="77"/>
      <c r="K37" s="77"/>
      <c r="L37" s="77"/>
      <c r="R37" s="374"/>
    </row>
    <row r="38" spans="1:18" ht="22.5" customHeight="1" x14ac:dyDescent="0.2">
      <c r="A38" s="407" t="s">
        <v>130</v>
      </c>
      <c r="B38" s="408"/>
      <c r="C38" s="408"/>
      <c r="D38" s="408"/>
      <c r="E38" s="408"/>
      <c r="F38" s="408"/>
      <c r="G38" s="408"/>
      <c r="H38" s="408"/>
      <c r="I38" s="408"/>
      <c r="J38" s="408"/>
      <c r="K38" s="408"/>
      <c r="L38" s="408"/>
      <c r="M38" s="408"/>
      <c r="N38" s="408"/>
      <c r="O38" s="408"/>
      <c r="P38" s="408"/>
      <c r="Q38" s="78"/>
      <c r="R38" s="374"/>
    </row>
    <row r="39" spans="1:18" ht="36" customHeight="1" x14ac:dyDescent="0.2">
      <c r="A39" s="412" t="s">
        <v>131</v>
      </c>
      <c r="B39" s="412"/>
      <c r="C39" s="412"/>
      <c r="D39" s="412" t="s">
        <v>132</v>
      </c>
      <c r="E39" s="412"/>
      <c r="F39" s="412"/>
      <c r="G39" s="412" t="s">
        <v>133</v>
      </c>
      <c r="H39" s="412"/>
      <c r="I39" s="412"/>
      <c r="J39" s="412" t="s">
        <v>134</v>
      </c>
      <c r="K39" s="412"/>
      <c r="L39" s="412"/>
      <c r="M39" s="412" t="s">
        <v>135</v>
      </c>
      <c r="N39" s="412"/>
      <c r="O39" s="412"/>
      <c r="P39" s="409" t="s">
        <v>136</v>
      </c>
      <c r="Q39" s="106"/>
    </row>
    <row r="40" spans="1:18" ht="22.5" customHeight="1" x14ac:dyDescent="0.2">
      <c r="A40" s="412"/>
      <c r="B40" s="412"/>
      <c r="C40" s="412"/>
      <c r="D40" s="79" t="s">
        <v>137</v>
      </c>
      <c r="E40" s="79" t="s">
        <v>138</v>
      </c>
      <c r="F40" s="79" t="s">
        <v>139</v>
      </c>
      <c r="G40" s="79" t="s">
        <v>140</v>
      </c>
      <c r="H40" s="79" t="s">
        <v>141</v>
      </c>
      <c r="I40" s="79" t="s">
        <v>142</v>
      </c>
      <c r="J40" s="79" t="s">
        <v>143</v>
      </c>
      <c r="K40" s="79" t="s">
        <v>144</v>
      </c>
      <c r="L40" s="79" t="s">
        <v>145</v>
      </c>
      <c r="M40" s="79" t="s">
        <v>146</v>
      </c>
      <c r="N40" s="79" t="s">
        <v>147</v>
      </c>
      <c r="O40" s="79" t="s">
        <v>148</v>
      </c>
      <c r="P40" s="409"/>
      <c r="Q40" s="106"/>
    </row>
    <row r="41" spans="1:18" ht="22.5" customHeight="1" x14ac:dyDescent="0.2">
      <c r="A41" s="387" t="s">
        <v>209</v>
      </c>
      <c r="B41" s="387"/>
      <c r="C41" s="387"/>
      <c r="D41" s="140"/>
      <c r="E41" s="140"/>
      <c r="F41" s="140"/>
      <c r="G41" s="140"/>
      <c r="H41" s="140"/>
      <c r="I41" s="140">
        <v>478</v>
      </c>
      <c r="J41" s="140"/>
      <c r="K41" s="140"/>
      <c r="L41" s="140"/>
      <c r="M41" s="140"/>
      <c r="N41" s="140"/>
      <c r="O41" s="140">
        <v>351</v>
      </c>
      <c r="P41" s="141">
        <f>SUM(O41,I41)</f>
        <v>829</v>
      </c>
      <c r="Q41" s="107"/>
    </row>
    <row r="42" spans="1:18" ht="22.5" customHeight="1" x14ac:dyDescent="0.2">
      <c r="A42" s="387" t="s">
        <v>210</v>
      </c>
      <c r="B42" s="387"/>
      <c r="C42" s="387"/>
      <c r="D42" s="141"/>
      <c r="E42" s="141"/>
      <c r="F42" s="141"/>
      <c r="G42" s="141"/>
      <c r="H42" s="141"/>
      <c r="I42" s="141"/>
      <c r="J42" s="141"/>
      <c r="K42" s="141"/>
      <c r="L42" s="141"/>
      <c r="M42" s="141"/>
      <c r="N42" s="141"/>
      <c r="O42" s="141"/>
      <c r="P42" s="141">
        <f>SUM(O42,I42)</f>
        <v>0</v>
      </c>
      <c r="Q42" s="107"/>
    </row>
    <row r="43" spans="1:18" ht="27" customHeight="1" x14ac:dyDescent="0.2">
      <c r="A43" s="387" t="s">
        <v>164</v>
      </c>
      <c r="B43" s="387"/>
      <c r="C43" s="387"/>
      <c r="D43" s="142"/>
      <c r="E43" s="142"/>
      <c r="F43" s="142"/>
      <c r="G43" s="142"/>
      <c r="H43" s="142"/>
      <c r="I43" s="142"/>
      <c r="J43" s="142"/>
      <c r="K43" s="142"/>
      <c r="L43" s="142"/>
      <c r="M43" s="142"/>
      <c r="N43" s="142"/>
      <c r="O43" s="142"/>
      <c r="P43" s="142"/>
      <c r="Q43" s="77"/>
    </row>
    <row r="44" spans="1:18" ht="9.75" customHeight="1" x14ac:dyDescent="0.2">
      <c r="A44" s="413"/>
      <c r="B44" s="414"/>
      <c r="C44" s="414"/>
      <c r="D44" s="414"/>
      <c r="E44" s="414"/>
      <c r="F44" s="414"/>
      <c r="G44" s="414"/>
      <c r="H44" s="414"/>
      <c r="I44" s="414"/>
      <c r="J44" s="414"/>
      <c r="K44" s="414"/>
      <c r="L44" s="414"/>
      <c r="M44" s="414"/>
      <c r="N44" s="414"/>
      <c r="O44" s="414"/>
      <c r="P44" s="414"/>
      <c r="Q44" s="77"/>
    </row>
    <row r="45" spans="1:18" ht="21.75" customHeight="1" x14ac:dyDescent="0.2">
      <c r="A45" s="387" t="s">
        <v>123</v>
      </c>
      <c r="B45" s="387"/>
      <c r="C45" s="387"/>
      <c r="D45" s="462" t="s">
        <v>124</v>
      </c>
      <c r="E45" s="463" t="s">
        <v>125</v>
      </c>
      <c r="F45" s="464" t="s">
        <v>126</v>
      </c>
      <c r="G45" s="463" t="s">
        <v>127</v>
      </c>
      <c r="H45" s="465" t="s">
        <v>128</v>
      </c>
      <c r="I45" s="463" t="s">
        <v>129</v>
      </c>
      <c r="N45" s="458" t="s">
        <v>150</v>
      </c>
      <c r="O45" s="459"/>
      <c r="P45" s="406"/>
      <c r="Q45" s="92"/>
    </row>
    <row r="46" spans="1:18" ht="23.25" customHeight="1" x14ac:dyDescent="0.2">
      <c r="A46" s="387"/>
      <c r="B46" s="387"/>
      <c r="C46" s="387"/>
      <c r="D46" s="462"/>
      <c r="E46" s="463"/>
      <c r="F46" s="464"/>
      <c r="G46" s="463"/>
      <c r="H46" s="465"/>
      <c r="I46" s="463"/>
      <c r="N46" s="460"/>
      <c r="O46" s="461"/>
      <c r="P46" s="406"/>
      <c r="Q46" s="92"/>
    </row>
    <row r="47" spans="1:18" ht="9.9499999999999993" customHeight="1" x14ac:dyDescent="0.2"/>
    <row r="48" spans="1:18" x14ac:dyDescent="0.2">
      <c r="A48" s="337" t="s">
        <v>165</v>
      </c>
      <c r="B48" s="338"/>
      <c r="C48" s="338"/>
      <c r="D48" s="338"/>
      <c r="E48" s="338"/>
      <c r="F48" s="338"/>
      <c r="G48" s="338"/>
      <c r="H48" s="338"/>
      <c r="I48" s="338"/>
      <c r="J48" s="338"/>
      <c r="K48" s="338"/>
      <c r="L48" s="338"/>
      <c r="M48" s="338"/>
      <c r="N48" s="338"/>
      <c r="O48" s="338"/>
      <c r="P48" s="338"/>
      <c r="Q48" s="78"/>
    </row>
    <row r="49" spans="1:17" x14ac:dyDescent="0.2">
      <c r="A49" s="466" t="s">
        <v>208</v>
      </c>
      <c r="B49" s="467" t="s">
        <v>166</v>
      </c>
      <c r="C49" s="469" t="s">
        <v>132</v>
      </c>
      <c r="D49" s="470"/>
      <c r="E49" s="470"/>
      <c r="F49" s="471"/>
      <c r="G49" s="412" t="s">
        <v>133</v>
      </c>
      <c r="H49" s="412"/>
      <c r="I49" s="412"/>
      <c r="J49" s="412" t="s">
        <v>134</v>
      </c>
      <c r="K49" s="412"/>
      <c r="L49" s="412"/>
      <c r="M49" s="412" t="s">
        <v>135</v>
      </c>
      <c r="N49" s="412"/>
      <c r="O49" s="412"/>
      <c r="P49" s="409" t="s">
        <v>136</v>
      </c>
      <c r="Q49" s="106"/>
    </row>
    <row r="50" spans="1:17" x14ac:dyDescent="0.2">
      <c r="A50" s="466"/>
      <c r="B50" s="468"/>
      <c r="C50" s="469" t="s">
        <v>137</v>
      </c>
      <c r="D50" s="471"/>
      <c r="E50" s="79" t="s">
        <v>138</v>
      </c>
      <c r="F50" s="79" t="s">
        <v>139</v>
      </c>
      <c r="G50" s="79" t="s">
        <v>140</v>
      </c>
      <c r="H50" s="79" t="s">
        <v>141</v>
      </c>
      <c r="I50" s="79" t="s">
        <v>142</v>
      </c>
      <c r="J50" s="79" t="s">
        <v>143</v>
      </c>
      <c r="K50" s="79" t="s">
        <v>144</v>
      </c>
      <c r="L50" s="79" t="s">
        <v>145</v>
      </c>
      <c r="M50" s="79" t="s">
        <v>146</v>
      </c>
      <c r="N50" s="79" t="s">
        <v>147</v>
      </c>
      <c r="O50" s="79" t="s">
        <v>148</v>
      </c>
      <c r="P50" s="409"/>
      <c r="Q50" s="106"/>
    </row>
    <row r="51" spans="1:17" ht="35.1" customHeight="1" x14ac:dyDescent="0.2">
      <c r="A51" s="473" t="s">
        <v>601</v>
      </c>
      <c r="B51" s="475" t="s">
        <v>361</v>
      </c>
      <c r="C51" s="108" t="s">
        <v>167</v>
      </c>
      <c r="D51" s="133"/>
      <c r="E51" s="133"/>
      <c r="F51" s="133">
        <v>88</v>
      </c>
      <c r="G51" s="134"/>
      <c r="H51" s="134"/>
      <c r="I51" s="134">
        <v>87</v>
      </c>
      <c r="J51" s="133"/>
      <c r="K51" s="133"/>
      <c r="L51" s="133">
        <v>88</v>
      </c>
      <c r="M51" s="135"/>
      <c r="N51" s="135"/>
      <c r="O51" s="135">
        <v>42</v>
      </c>
      <c r="P51" s="136">
        <f>SUM(D51:O51)</f>
        <v>305</v>
      </c>
    </row>
    <row r="52" spans="1:17" ht="35.1" customHeight="1" x14ac:dyDescent="0.2">
      <c r="A52" s="474"/>
      <c r="B52" s="405"/>
      <c r="C52" s="108" t="s">
        <v>168</v>
      </c>
      <c r="D52" s="133"/>
      <c r="E52" s="133"/>
      <c r="F52" s="133">
        <v>88</v>
      </c>
      <c r="G52" s="134"/>
      <c r="H52" s="134"/>
      <c r="I52" s="134"/>
      <c r="J52" s="133"/>
      <c r="K52" s="133"/>
      <c r="L52" s="133"/>
      <c r="M52" s="135"/>
      <c r="N52" s="135"/>
      <c r="O52" s="135"/>
      <c r="P52" s="136">
        <f t="shared" ref="P52:P64" si="0">SUM(D52:O52)</f>
        <v>88</v>
      </c>
    </row>
    <row r="53" spans="1:17" ht="35.1" customHeight="1" x14ac:dyDescent="0.2">
      <c r="A53" s="473" t="s">
        <v>602</v>
      </c>
      <c r="B53" s="475" t="s">
        <v>361</v>
      </c>
      <c r="C53" s="108" t="s">
        <v>167</v>
      </c>
      <c r="D53" s="133"/>
      <c r="E53" s="133"/>
      <c r="F53" s="133">
        <v>5</v>
      </c>
      <c r="G53" s="134"/>
      <c r="H53" s="134"/>
      <c r="I53" s="134">
        <v>5</v>
      </c>
      <c r="J53" s="133"/>
      <c r="K53" s="133"/>
      <c r="L53" s="133">
        <v>5</v>
      </c>
      <c r="M53" s="135"/>
      <c r="N53" s="135"/>
      <c r="O53" s="135">
        <v>3</v>
      </c>
      <c r="P53" s="136">
        <f t="shared" si="0"/>
        <v>18</v>
      </c>
    </row>
    <row r="54" spans="1:17" ht="35.1" customHeight="1" x14ac:dyDescent="0.2">
      <c r="A54" s="474"/>
      <c r="B54" s="405"/>
      <c r="C54" s="108" t="s">
        <v>168</v>
      </c>
      <c r="D54" s="133"/>
      <c r="E54" s="133"/>
      <c r="F54" s="133">
        <v>5</v>
      </c>
      <c r="G54" s="134"/>
      <c r="H54" s="134"/>
      <c r="I54" s="134"/>
      <c r="J54" s="133"/>
      <c r="K54" s="133"/>
      <c r="L54" s="133"/>
      <c r="M54" s="135"/>
      <c r="N54" s="135"/>
      <c r="O54" s="135"/>
      <c r="P54" s="136">
        <f t="shared" si="0"/>
        <v>5</v>
      </c>
    </row>
    <row r="55" spans="1:17" ht="20.25" customHeight="1" x14ac:dyDescent="0.2">
      <c r="A55" s="473" t="s">
        <v>607</v>
      </c>
      <c r="B55" s="475" t="s">
        <v>361</v>
      </c>
      <c r="C55" s="108" t="s">
        <v>167</v>
      </c>
      <c r="D55" s="133"/>
      <c r="E55" s="133"/>
      <c r="F55" s="133">
        <v>88</v>
      </c>
      <c r="G55" s="134"/>
      <c r="H55" s="134"/>
      <c r="I55" s="134">
        <v>87</v>
      </c>
      <c r="J55" s="133"/>
      <c r="K55" s="133"/>
      <c r="L55" s="133">
        <v>88</v>
      </c>
      <c r="M55" s="135"/>
      <c r="N55" s="135"/>
      <c r="O55" s="135">
        <v>42</v>
      </c>
      <c r="P55" s="136">
        <f t="shared" si="0"/>
        <v>305</v>
      </c>
    </row>
    <row r="56" spans="1:17" ht="20.25" customHeight="1" x14ac:dyDescent="0.2">
      <c r="A56" s="474"/>
      <c r="B56" s="405"/>
      <c r="C56" s="108" t="s">
        <v>168</v>
      </c>
      <c r="D56" s="133"/>
      <c r="E56" s="133"/>
      <c r="F56" s="133">
        <v>88</v>
      </c>
      <c r="G56" s="134"/>
      <c r="H56" s="134"/>
      <c r="I56" s="134"/>
      <c r="J56" s="133"/>
      <c r="K56" s="133"/>
      <c r="L56" s="133"/>
      <c r="M56" s="135"/>
      <c r="N56" s="135"/>
      <c r="O56" s="135"/>
      <c r="P56" s="136">
        <f t="shared" si="0"/>
        <v>88</v>
      </c>
    </row>
    <row r="57" spans="1:17" ht="35.1" customHeight="1" x14ac:dyDescent="0.2">
      <c r="A57" s="473" t="s">
        <v>603</v>
      </c>
      <c r="B57" s="475" t="s">
        <v>361</v>
      </c>
      <c r="C57" s="108" t="s">
        <v>167</v>
      </c>
      <c r="D57" s="133"/>
      <c r="E57" s="133"/>
      <c r="F57" s="133">
        <v>37</v>
      </c>
      <c r="G57" s="134"/>
      <c r="H57" s="134"/>
      <c r="I57" s="134">
        <v>38</v>
      </c>
      <c r="J57" s="133"/>
      <c r="K57" s="133"/>
      <c r="L57" s="133">
        <v>37</v>
      </c>
      <c r="M57" s="135"/>
      <c r="N57" s="135"/>
      <c r="O57" s="135">
        <v>18</v>
      </c>
      <c r="P57" s="136">
        <f t="shared" si="0"/>
        <v>130</v>
      </c>
    </row>
    <row r="58" spans="1:17" ht="35.1" customHeight="1" x14ac:dyDescent="0.2">
      <c r="A58" s="474"/>
      <c r="B58" s="405"/>
      <c r="C58" s="108" t="s">
        <v>168</v>
      </c>
      <c r="D58" s="133"/>
      <c r="E58" s="133"/>
      <c r="F58" s="133">
        <v>37</v>
      </c>
      <c r="G58" s="134"/>
      <c r="H58" s="134"/>
      <c r="I58" s="134"/>
      <c r="J58" s="133"/>
      <c r="K58" s="133"/>
      <c r="L58" s="133"/>
      <c r="M58" s="135"/>
      <c r="N58" s="135"/>
      <c r="O58" s="135"/>
      <c r="P58" s="136">
        <f t="shared" si="0"/>
        <v>37</v>
      </c>
    </row>
    <row r="59" spans="1:17" ht="21.75" customHeight="1" x14ac:dyDescent="0.2">
      <c r="A59" s="473" t="s">
        <v>604</v>
      </c>
      <c r="B59" s="475" t="s">
        <v>361</v>
      </c>
      <c r="C59" s="108" t="s">
        <v>167</v>
      </c>
      <c r="D59" s="133"/>
      <c r="E59" s="133"/>
      <c r="F59" s="133">
        <v>15</v>
      </c>
      <c r="G59" s="134"/>
      <c r="H59" s="134"/>
      <c r="I59" s="134">
        <v>15</v>
      </c>
      <c r="J59" s="133"/>
      <c r="K59" s="133"/>
      <c r="L59" s="133">
        <v>15</v>
      </c>
      <c r="M59" s="135"/>
      <c r="N59" s="135"/>
      <c r="O59" s="135">
        <v>7</v>
      </c>
      <c r="P59" s="136">
        <f t="shared" si="0"/>
        <v>52</v>
      </c>
    </row>
    <row r="60" spans="1:17" ht="21.75" customHeight="1" x14ac:dyDescent="0.2">
      <c r="A60" s="474"/>
      <c r="B60" s="405"/>
      <c r="C60" s="108" t="s">
        <v>168</v>
      </c>
      <c r="D60" s="133"/>
      <c r="E60" s="133"/>
      <c r="F60" s="133">
        <v>15</v>
      </c>
      <c r="G60" s="134"/>
      <c r="H60" s="134"/>
      <c r="I60" s="134"/>
      <c r="J60" s="133"/>
      <c r="K60" s="133"/>
      <c r="L60" s="133"/>
      <c r="M60" s="135"/>
      <c r="N60" s="135"/>
      <c r="O60" s="135"/>
      <c r="P60" s="136">
        <f t="shared" si="0"/>
        <v>15</v>
      </c>
    </row>
    <row r="61" spans="1:17" ht="35.1" customHeight="1" x14ac:dyDescent="0.2">
      <c r="A61" s="473" t="s">
        <v>605</v>
      </c>
      <c r="B61" s="475" t="s">
        <v>361</v>
      </c>
      <c r="C61" s="108" t="s">
        <v>167</v>
      </c>
      <c r="D61" s="133"/>
      <c r="E61" s="133"/>
      <c r="F61" s="133">
        <v>3</v>
      </c>
      <c r="G61" s="134"/>
      <c r="H61" s="134"/>
      <c r="I61" s="134">
        <v>3</v>
      </c>
      <c r="J61" s="133"/>
      <c r="K61" s="133"/>
      <c r="L61" s="133">
        <v>3</v>
      </c>
      <c r="M61" s="135"/>
      <c r="N61" s="135"/>
      <c r="O61" s="135"/>
      <c r="P61" s="136">
        <f t="shared" si="0"/>
        <v>9</v>
      </c>
    </row>
    <row r="62" spans="1:17" ht="35.1" customHeight="1" x14ac:dyDescent="0.2">
      <c r="A62" s="474"/>
      <c r="B62" s="405"/>
      <c r="C62" s="108" t="s">
        <v>168</v>
      </c>
      <c r="D62" s="133"/>
      <c r="E62" s="133"/>
      <c r="F62" s="133">
        <v>3</v>
      </c>
      <c r="G62" s="134"/>
      <c r="H62" s="134"/>
      <c r="I62" s="134"/>
      <c r="J62" s="133"/>
      <c r="K62" s="133"/>
      <c r="L62" s="133"/>
      <c r="M62" s="135"/>
      <c r="N62" s="135"/>
      <c r="O62" s="135"/>
      <c r="P62" s="136">
        <f t="shared" si="0"/>
        <v>3</v>
      </c>
    </row>
    <row r="63" spans="1:17" ht="35.1" customHeight="1" x14ac:dyDescent="0.2">
      <c r="A63" s="473" t="s">
        <v>606</v>
      </c>
      <c r="B63" s="475" t="s">
        <v>361</v>
      </c>
      <c r="C63" s="108" t="s">
        <v>167</v>
      </c>
      <c r="D63" s="133"/>
      <c r="E63" s="133"/>
      <c r="F63" s="133">
        <v>4</v>
      </c>
      <c r="G63" s="134"/>
      <c r="H63" s="134"/>
      <c r="I63" s="134">
        <v>3</v>
      </c>
      <c r="J63" s="133"/>
      <c r="K63" s="133"/>
      <c r="L63" s="133">
        <v>3</v>
      </c>
      <c r="M63" s="135"/>
      <c r="N63" s="135"/>
      <c r="O63" s="135"/>
      <c r="P63" s="136">
        <f t="shared" si="0"/>
        <v>10</v>
      </c>
    </row>
    <row r="64" spans="1:17" ht="56.25" customHeight="1" x14ac:dyDescent="0.2">
      <c r="A64" s="474"/>
      <c r="B64" s="405"/>
      <c r="C64" s="108" t="s">
        <v>168</v>
      </c>
      <c r="D64" s="133"/>
      <c r="E64" s="133"/>
      <c r="F64" s="133">
        <v>4</v>
      </c>
      <c r="G64" s="134"/>
      <c r="H64" s="134"/>
      <c r="I64" s="134"/>
      <c r="J64" s="133"/>
      <c r="K64" s="133"/>
      <c r="L64" s="133"/>
      <c r="M64" s="135"/>
      <c r="N64" s="135"/>
      <c r="O64" s="135"/>
      <c r="P64" s="136">
        <f t="shared" si="0"/>
        <v>4</v>
      </c>
    </row>
    <row r="66" spans="1:17" ht="18" customHeight="1" x14ac:dyDescent="0.2">
      <c r="A66" s="472" t="s">
        <v>169</v>
      </c>
      <c r="B66" s="472"/>
      <c r="C66" s="472"/>
      <c r="D66" s="472"/>
      <c r="E66" s="472"/>
      <c r="F66" s="399"/>
      <c r="G66" s="399"/>
      <c r="H66" s="399"/>
      <c r="I66" s="399"/>
      <c r="J66" s="399"/>
      <c r="K66" s="399"/>
      <c r="L66" s="399"/>
      <c r="M66" s="399"/>
      <c r="N66" s="399"/>
      <c r="O66" s="399"/>
      <c r="P66" s="399"/>
      <c r="Q66" s="109"/>
    </row>
    <row r="67" spans="1:17" x14ac:dyDescent="0.2">
      <c r="A67" s="472"/>
      <c r="B67" s="472"/>
      <c r="C67" s="472"/>
      <c r="D67" s="472"/>
      <c r="E67" s="472"/>
      <c r="F67" s="399"/>
      <c r="G67" s="399"/>
      <c r="H67" s="399"/>
      <c r="I67" s="399"/>
      <c r="J67" s="399"/>
      <c r="K67" s="399"/>
      <c r="L67" s="399"/>
      <c r="M67" s="399"/>
      <c r="N67" s="399"/>
      <c r="O67" s="399"/>
      <c r="P67" s="399"/>
      <c r="Q67" s="109"/>
    </row>
    <row r="69" spans="1:17" x14ac:dyDescent="0.2">
      <c r="L69" s="62"/>
    </row>
    <row r="70" spans="1:17" ht="18.75" x14ac:dyDescent="0.2">
      <c r="A70" s="411"/>
      <c r="B70" s="411"/>
      <c r="C70" s="411"/>
      <c r="D70" s="411"/>
      <c r="E70" s="411"/>
      <c r="F70" s="411"/>
      <c r="G70" s="411"/>
      <c r="H70" s="411"/>
      <c r="I70" s="411"/>
      <c r="J70" s="411"/>
      <c r="K70" s="411"/>
      <c r="L70" s="411"/>
      <c r="M70" s="411"/>
      <c r="N70" s="411"/>
      <c r="O70" s="411"/>
    </row>
    <row r="71" spans="1:17" x14ac:dyDescent="0.2">
      <c r="L71" s="62"/>
    </row>
    <row r="72" spans="1:17" x14ac:dyDescent="0.2">
      <c r="L72" s="62"/>
    </row>
    <row r="73" spans="1:17" x14ac:dyDescent="0.2">
      <c r="L73" s="62"/>
    </row>
  </sheetData>
  <mergeCells count="140">
    <mergeCell ref="A59:A60"/>
    <mergeCell ref="B59:B60"/>
    <mergeCell ref="A70:O70"/>
    <mergeCell ref="A66:E67"/>
    <mergeCell ref="F66:P67"/>
    <mergeCell ref="A61:A62"/>
    <mergeCell ref="B61:B62"/>
    <mergeCell ref="A63:A64"/>
    <mergeCell ref="B63:B64"/>
    <mergeCell ref="A51:A52"/>
    <mergeCell ref="B51:B52"/>
    <mergeCell ref="A53:A54"/>
    <mergeCell ref="B53:B54"/>
    <mergeCell ref="A55:A56"/>
    <mergeCell ref="B55:B56"/>
    <mergeCell ref="A57:A58"/>
    <mergeCell ref="B57:B58"/>
    <mergeCell ref="P39:P40"/>
    <mergeCell ref="A41:C41"/>
    <mergeCell ref="A42:C42"/>
    <mergeCell ref="A43:C43"/>
    <mergeCell ref="N45:O46"/>
    <mergeCell ref="P45:P46"/>
    <mergeCell ref="A48:P48"/>
    <mergeCell ref="A49:A50"/>
    <mergeCell ref="B49:B50"/>
    <mergeCell ref="C49:F49"/>
    <mergeCell ref="G49:I49"/>
    <mergeCell ref="J49:L49"/>
    <mergeCell ref="M49:O49"/>
    <mergeCell ref="P49:P50"/>
    <mergeCell ref="C50:D50"/>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H36:I36"/>
    <mergeCell ref="J36:L36"/>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900-000000000000}"/>
    <dataValidation allowBlank="1" showInputMessage="1" showErrorMessage="1" prompt="2" sqref="Q17" xr:uid="{00000000-0002-0000-0900-000001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900-000002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900-000003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900-000004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900-000005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900-000006000000}"/>
    <dataValidation allowBlank="1" showInputMessage="1" showErrorMessage="1" promptTitle="Claro" prompt="Los indicadores deben ser tan directos e inequívocos como sea posible; es decir, entendibles._x000a_" sqref="D26" xr:uid="{00000000-0002-0000-0900-000007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900-000008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900-000009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900-00000A000000}"/>
    <dataValidation allowBlank="1" showInputMessage="1" showErrorMessage="1" prompt="Fuente de información para la consulta de la variable 2" sqref="Q22" xr:uid="{00000000-0002-0000-0900-00000B000000}"/>
    <dataValidation allowBlank="1" showInputMessage="1" showErrorMessage="1" prompt="Fuente de información para la consulta de la variable 1" sqref="Q21" xr:uid="{00000000-0002-0000-0900-00000C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70:O72" xr:uid="{00000000-0002-0000-0900-00000D000000}"/>
    <dataValidation allowBlank="1" showInputMessage="1" showErrorMessage="1" promptTitle="Descripción:" prompt="Anotar la justificación del incumplimiento de la meta programada." sqref="F66:Q67" xr:uid="{00000000-0002-0000-0900-00000E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900-00000F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900-000010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900-000011000000}"/>
    <dataValidation type="list" allowBlank="1" showInputMessage="1" showErrorMessage="1" prompt="Ver punto 1._x000a_" sqref="Q15" xr:uid="{00000000-0002-0000-0900-000012000000}">
      <formula1>"Estratégicos,Gestión, "</formula1>
    </dataValidation>
    <dataValidation type="list" allowBlank="1" showInputMessage="1" showErrorMessage="1" prompt="2_x000a_" sqref="Q16" xr:uid="{00000000-0002-0000-0900-000013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900-000014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900-000015000000}"/>
    <dataValidation allowBlank="1" showInputMessage="1" showErrorMessage="1" promptTitle="Monitoreable" prompt="Los indicadores deben poder sujetarse a una comprobación independiente._x000a_" sqref="K26:L26" xr:uid="{00000000-0002-0000-0900-000016000000}"/>
    <dataValidation allowBlank="1" showInputMessage="1" showErrorMessage="1" prompt="Ver punto 3_x000a__x000a_Conceptos por capturar:_x000a_Año de la Línea Base: Se deberá anotar el año que se toma como referencia para comparar los avances del Pp." sqref="F32:G32" xr:uid="{00000000-0002-0000-0900-000017000000}"/>
    <dataValidation allowBlank="1" showInputMessage="1" showErrorMessage="1" prompt="Ver punto 3_x000a__x000a_Conceptos por capturar:_x000a_Valor de la Línea Base: Valor inicial del indicador." sqref="D32:E32" xr:uid="{00000000-0002-0000-0900-000018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900-000019000000}"/>
    <dataValidation allowBlank="1" showInputMessage="1" showErrorMessage="1" promptTitle="Descripción:" prompt="Resulta de la aplicación de las variables de la fórmula del indicador. " sqref="Q41:Q44 P41:P42 P51:Q64" xr:uid="{00000000-0002-0000-0900-00001B000000}"/>
    <dataValidation allowBlank="1" showInputMessage="1" showErrorMessage="1" prompt="Este dato es el resultado del cálculo  en términos porcentuales condicionado por el sentido del indicador, entre la meta realiza y la meta programada." sqref="P45:Q46" xr:uid="{00000000-0002-0000-0900-00001C000000}"/>
    <dataValidation type="list" allowBlank="1" showInputMessage="1" showErrorMessage="1" promptTitle="Descripción:" prompt="Hace referencia a la dirección del desempeño del indicador." sqref="O32:Q32" xr:uid="{00000000-0002-0000-0900-00001D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900-00001E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900-00001F000000}"/>
    <dataValidation type="list" allowBlank="1" showInputMessage="1" showErrorMessage="1" promptTitle="Dimensión del indicador" prompt="Ver descripción (2)" sqref="M16:P16" xr:uid="{00000000-0002-0000-0900-000021000000}">
      <formula1>"Eficacia, Eficiencia, Economía, Calidad"</formula1>
    </dataValidation>
    <dataValidation type="list" allowBlank="1" showInputMessage="1" showErrorMessage="1" promptTitle="Tipor de Indicador" prompt="Ver descripción (1)_x000a_" sqref="M15:P15" xr:uid="{00000000-0002-0000-09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900-000023000000}"/>
    <dataValidation allowBlank="1" showInputMessage="1" showErrorMessage="1" promptTitle="Sintaxis:" prompt="Sustantivo derivado de un verbo + cuantificación + complemento." sqref="A51:A64" xr:uid="{00000000-0002-0000-0900-00001A000000}"/>
    <dataValidation allowBlank="1" showInputMessage="1" showErrorMessage="1" promptTitle="Sintaxis:" prompt="Es la expresión que identifica al indicador y que manifiesta lo que se desea medir con él." sqref="B51:B64" xr:uid="{00000000-0002-0000-0900-000020000000}"/>
  </dataValidations>
  <printOptions horizontalCentered="1"/>
  <pageMargins left="0.25" right="0.25" top="0.75" bottom="0.75" header="0.3" footer="0.3"/>
  <pageSetup scale="58" fitToHeight="0" orientation="landscape" r:id="rId1"/>
  <rowBreaks count="2" manualBreakCount="2">
    <brk id="29" max="15" man="1"/>
    <brk id="62"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BDFE24B0-AB95-4442-BAF0-C2B831438C15}">
          <x14:formula1>
            <xm:f>'C:\Users\david.hernandez\Desktop\Formato Ficha Técnica del Pp\[FICHA TÉCNICA DEL PROGRAMA PRESUPUESTARIO_AEED_2024.xlsx]Hoja5'!#REF!</xm:f>
          </x14:formula1>
          <xm:sqref>N1:O1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pageSetUpPr fitToPage="1"/>
  </sheetPr>
  <dimension ref="A1:R61"/>
  <sheetViews>
    <sheetView showGridLines="0" tabSelected="1" view="pageBreakPreview" topLeftCell="A37" zoomScale="85" zoomScaleNormal="100" zoomScaleSheetLayoutView="85" workbookViewId="0">
      <selection activeCell="A14" sqref="A14:AN38"/>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423" t="s">
        <v>82</v>
      </c>
      <c r="M1" s="424"/>
      <c r="N1" s="417" t="s">
        <v>83</v>
      </c>
      <c r="O1" s="417"/>
    </row>
    <row r="2" spans="1:18" ht="1.5" customHeight="1" x14ac:dyDescent="0.2">
      <c r="L2" s="62"/>
    </row>
    <row r="3" spans="1:18" ht="9.75" customHeight="1" x14ac:dyDescent="0.2">
      <c r="L3" s="62"/>
    </row>
    <row r="4" spans="1:18" ht="26.25" customHeight="1" x14ac:dyDescent="0.2">
      <c r="A4" s="351" t="s">
        <v>153</v>
      </c>
      <c r="B4" s="351"/>
      <c r="C4" s="351"/>
      <c r="D4" s="351"/>
      <c r="E4" s="351"/>
      <c r="F4" s="351"/>
      <c r="G4" s="351"/>
      <c r="H4" s="351"/>
      <c r="I4" s="351"/>
      <c r="J4" s="351"/>
      <c r="K4" s="351"/>
      <c r="L4" s="351"/>
      <c r="M4" s="351"/>
      <c r="N4" s="351"/>
      <c r="O4" s="351"/>
    </row>
    <row r="5" spans="1:18" ht="31.5" customHeight="1" x14ac:dyDescent="0.2">
      <c r="L5" s="62"/>
    </row>
    <row r="6" spans="1:18" ht="31.5" customHeight="1" x14ac:dyDescent="0.2">
      <c r="A6" s="476" t="s">
        <v>174</v>
      </c>
      <c r="B6" s="476"/>
      <c r="C6" s="476"/>
      <c r="D6" s="476"/>
      <c r="E6" s="476"/>
      <c r="F6" s="476"/>
      <c r="G6" s="476"/>
      <c r="H6" s="476"/>
      <c r="I6" s="476"/>
      <c r="J6" s="476"/>
      <c r="K6" s="476"/>
      <c r="L6" s="476"/>
      <c r="M6" s="476"/>
      <c r="N6" s="476"/>
      <c r="O6" s="476"/>
      <c r="P6" s="110"/>
    </row>
    <row r="7" spans="1:18" ht="28.5" customHeight="1" x14ac:dyDescent="0.2">
      <c r="A7" s="353" t="s">
        <v>155</v>
      </c>
      <c r="B7" s="354"/>
      <c r="C7" s="354"/>
      <c r="D7" s="354"/>
      <c r="E7" s="354"/>
      <c r="F7" s="354"/>
      <c r="G7" s="354"/>
      <c r="H7" s="354"/>
      <c r="I7" s="354"/>
      <c r="J7" s="354"/>
      <c r="K7" s="354"/>
      <c r="L7" s="354"/>
      <c r="M7" s="354"/>
      <c r="N7" s="354"/>
      <c r="O7" s="354"/>
      <c r="P7" s="354"/>
      <c r="Q7" s="84"/>
    </row>
    <row r="8" spans="1:18" ht="40.5" customHeight="1" x14ac:dyDescent="0.2">
      <c r="A8" s="387" t="s">
        <v>2</v>
      </c>
      <c r="B8" s="387"/>
      <c r="C8" s="387"/>
      <c r="D8" s="355" t="s">
        <v>213</v>
      </c>
      <c r="E8" s="355"/>
      <c r="F8" s="355"/>
      <c r="G8" s="355"/>
      <c r="H8" s="355"/>
      <c r="I8" s="355"/>
      <c r="J8" s="355"/>
      <c r="K8" s="355"/>
      <c r="L8" s="355"/>
      <c r="M8" s="355"/>
      <c r="N8" s="355"/>
      <c r="O8" s="355"/>
      <c r="P8" s="355"/>
      <c r="Q8" s="85"/>
    </row>
    <row r="9" spans="1:18" ht="40.5" customHeight="1" x14ac:dyDescent="0.2">
      <c r="A9" s="419" t="s">
        <v>85</v>
      </c>
      <c r="B9" s="420"/>
      <c r="C9" s="421"/>
      <c r="D9" s="355" t="s">
        <v>293</v>
      </c>
      <c r="E9" s="355"/>
      <c r="F9" s="355"/>
      <c r="G9" s="355"/>
      <c r="H9" s="355"/>
      <c r="I9" s="355"/>
      <c r="J9" s="355"/>
      <c r="K9" s="355"/>
      <c r="L9" s="355"/>
      <c r="M9" s="355"/>
      <c r="N9" s="355"/>
      <c r="O9" s="355"/>
      <c r="P9" s="355"/>
      <c r="Q9" s="85"/>
    </row>
    <row r="10" spans="1:18" s="65" customFormat="1" x14ac:dyDescent="0.35">
      <c r="A10" s="365" t="s">
        <v>86</v>
      </c>
      <c r="B10" s="415"/>
      <c r="C10" s="415"/>
      <c r="D10" s="415"/>
      <c r="E10" s="415"/>
      <c r="F10" s="415"/>
      <c r="G10" s="415"/>
      <c r="H10" s="415"/>
      <c r="I10" s="415"/>
      <c r="J10" s="415"/>
      <c r="K10" s="415"/>
      <c r="L10" s="415"/>
      <c r="M10" s="415"/>
      <c r="N10" s="415"/>
      <c r="O10" s="415"/>
      <c r="P10" s="367"/>
      <c r="Q10" s="78"/>
      <c r="R10" s="64"/>
    </row>
    <row r="11" spans="1:18" x14ac:dyDescent="0.2">
      <c r="A11" s="343" t="s">
        <v>87</v>
      </c>
      <c r="B11" s="422"/>
      <c r="C11" s="344"/>
      <c r="D11" s="368" t="s">
        <v>237</v>
      </c>
      <c r="E11" s="368"/>
      <c r="F11" s="368"/>
      <c r="G11" s="368"/>
      <c r="H11" s="368"/>
      <c r="I11" s="368"/>
      <c r="J11" s="368"/>
      <c r="K11" s="368"/>
      <c r="L11" s="368"/>
      <c r="M11" s="368"/>
      <c r="N11" s="368"/>
      <c r="O11" s="368"/>
      <c r="P11" s="368"/>
      <c r="Q11" s="86"/>
    </row>
    <row r="12" spans="1:18" ht="36.75" customHeight="1" x14ac:dyDescent="0.2">
      <c r="A12" s="343" t="s">
        <v>156</v>
      </c>
      <c r="B12" s="422"/>
      <c r="C12" s="344"/>
      <c r="D12" s="369" t="s">
        <v>238</v>
      </c>
      <c r="E12" s="369"/>
      <c r="F12" s="369"/>
      <c r="G12" s="369"/>
      <c r="H12" s="369"/>
      <c r="I12" s="369"/>
      <c r="J12" s="369"/>
      <c r="K12" s="369"/>
      <c r="L12" s="369"/>
      <c r="M12" s="369"/>
      <c r="N12" s="369"/>
      <c r="O12" s="369"/>
      <c r="P12" s="369"/>
      <c r="Q12" s="87"/>
    </row>
    <row r="13" spans="1:18" ht="9.9499999999999993" customHeight="1" x14ac:dyDescent="0.2"/>
    <row r="14" spans="1:18" s="65" customFormat="1" x14ac:dyDescent="0.35">
      <c r="A14" s="123" t="s">
        <v>88</v>
      </c>
      <c r="B14" s="124"/>
      <c r="C14" s="124"/>
      <c r="D14" s="124"/>
      <c r="E14" s="124"/>
      <c r="F14" s="124"/>
      <c r="G14" s="124"/>
      <c r="H14" s="124"/>
      <c r="I14" s="124"/>
      <c r="J14" s="124"/>
      <c r="K14" s="124"/>
      <c r="L14" s="124"/>
      <c r="M14" s="124"/>
      <c r="N14" s="124"/>
      <c r="O14" s="124"/>
      <c r="P14" s="88"/>
      <c r="Q14" s="78"/>
      <c r="R14" s="64"/>
    </row>
    <row r="15" spans="1:18" ht="25.5" customHeight="1" x14ac:dyDescent="0.2">
      <c r="A15" s="387" t="s">
        <v>89</v>
      </c>
      <c r="B15" s="387"/>
      <c r="C15" s="387"/>
      <c r="D15" s="375" t="s">
        <v>608</v>
      </c>
      <c r="E15" s="375"/>
      <c r="F15" s="375"/>
      <c r="G15" s="375"/>
      <c r="H15" s="375"/>
      <c r="I15" s="375"/>
      <c r="J15" s="375"/>
      <c r="K15" s="356" t="s">
        <v>157</v>
      </c>
      <c r="L15" s="356"/>
      <c r="M15" s="373" t="s">
        <v>548</v>
      </c>
      <c r="N15" s="373"/>
      <c r="O15" s="373"/>
      <c r="P15" s="373"/>
      <c r="Q15" s="90"/>
      <c r="R15" s="374" t="s">
        <v>91</v>
      </c>
    </row>
    <row r="16" spans="1:18" ht="25.5" customHeight="1" x14ac:dyDescent="0.2">
      <c r="A16" s="387" t="s">
        <v>92</v>
      </c>
      <c r="B16" s="387"/>
      <c r="C16" s="387"/>
      <c r="D16" s="375" t="s">
        <v>613</v>
      </c>
      <c r="E16" s="375"/>
      <c r="F16" s="375"/>
      <c r="G16" s="375"/>
      <c r="H16" s="375"/>
      <c r="I16" s="375"/>
      <c r="J16" s="375"/>
      <c r="K16" s="356" t="s">
        <v>158</v>
      </c>
      <c r="L16" s="356"/>
      <c r="M16" s="373" t="s">
        <v>516</v>
      </c>
      <c r="N16" s="373"/>
      <c r="O16" s="373"/>
      <c r="P16" s="373"/>
      <c r="Q16" s="90"/>
      <c r="R16" s="374"/>
    </row>
    <row r="17" spans="1:18" ht="27" customHeight="1" x14ac:dyDescent="0.2">
      <c r="A17" s="387" t="s">
        <v>159</v>
      </c>
      <c r="B17" s="387"/>
      <c r="C17" s="387"/>
      <c r="D17" s="375" t="s">
        <v>610</v>
      </c>
      <c r="E17" s="375"/>
      <c r="F17" s="375"/>
      <c r="G17" s="375"/>
      <c r="H17" s="375"/>
      <c r="I17" s="375"/>
      <c r="J17" s="375"/>
      <c r="K17" s="356" t="s">
        <v>175</v>
      </c>
      <c r="L17" s="356"/>
      <c r="M17" s="373" t="s">
        <v>590</v>
      </c>
      <c r="N17" s="373"/>
      <c r="O17" s="373"/>
      <c r="P17" s="373"/>
      <c r="Q17" s="90"/>
      <c r="R17" s="374"/>
    </row>
    <row r="18" spans="1:18" ht="30" customHeight="1" x14ac:dyDescent="0.2">
      <c r="A18" s="442" t="s">
        <v>96</v>
      </c>
      <c r="B18" s="436"/>
      <c r="C18" s="443"/>
      <c r="D18" s="406" t="s">
        <v>609</v>
      </c>
      <c r="E18" s="406"/>
      <c r="F18" s="406"/>
      <c r="G18" s="406"/>
      <c r="H18" s="406"/>
      <c r="I18" s="386" t="s">
        <v>97</v>
      </c>
      <c r="J18" s="91" t="s">
        <v>98</v>
      </c>
      <c r="K18" s="345" t="s">
        <v>611</v>
      </c>
      <c r="L18" s="345"/>
      <c r="M18" s="345"/>
      <c r="N18" s="345"/>
      <c r="O18" s="345"/>
      <c r="P18" s="345"/>
      <c r="Q18" s="92"/>
      <c r="R18" s="374"/>
    </row>
    <row r="19" spans="1:18" ht="30" customHeight="1" x14ac:dyDescent="0.2">
      <c r="A19" s="444"/>
      <c r="B19" s="445"/>
      <c r="C19" s="446"/>
      <c r="D19" s="406"/>
      <c r="E19" s="406"/>
      <c r="F19" s="406"/>
      <c r="G19" s="406"/>
      <c r="H19" s="406"/>
      <c r="I19" s="386"/>
      <c r="J19" s="91" t="s">
        <v>99</v>
      </c>
      <c r="K19" s="345" t="s">
        <v>612</v>
      </c>
      <c r="L19" s="345"/>
      <c r="M19" s="345"/>
      <c r="N19" s="345"/>
      <c r="O19" s="345"/>
      <c r="P19" s="345"/>
      <c r="Q19" s="92"/>
      <c r="R19" s="374"/>
    </row>
    <row r="20" spans="1:18" ht="18" customHeight="1" x14ac:dyDescent="0.2">
      <c r="A20" s="435"/>
      <c r="B20" s="436"/>
      <c r="C20" s="437"/>
      <c r="D20" s="438" t="s">
        <v>161</v>
      </c>
      <c r="E20" s="336"/>
      <c r="F20" s="336"/>
      <c r="G20" s="336"/>
      <c r="H20" s="336"/>
      <c r="I20" s="336"/>
      <c r="J20" s="336"/>
      <c r="K20" s="336"/>
      <c r="L20" s="336"/>
      <c r="M20" s="336"/>
      <c r="N20" s="336"/>
      <c r="O20" s="336"/>
      <c r="P20" s="336"/>
      <c r="Q20" s="93"/>
      <c r="R20" s="374"/>
    </row>
    <row r="21" spans="1:18" x14ac:dyDescent="0.2">
      <c r="A21" s="387" t="s">
        <v>101</v>
      </c>
      <c r="B21" s="387"/>
      <c r="C21" s="387"/>
      <c r="D21" s="376" t="s">
        <v>295</v>
      </c>
      <c r="E21" s="377"/>
      <c r="F21" s="377"/>
      <c r="G21" s="377"/>
      <c r="H21" s="377"/>
      <c r="I21" s="377"/>
      <c r="J21" s="377"/>
      <c r="K21" s="377"/>
      <c r="L21" s="377"/>
      <c r="M21" s="377"/>
      <c r="N21" s="377"/>
      <c r="O21" s="377"/>
      <c r="P21" s="378"/>
      <c r="Q21" s="94"/>
      <c r="R21" s="374"/>
    </row>
    <row r="22" spans="1:18" x14ac:dyDescent="0.2">
      <c r="A22" s="387" t="s">
        <v>162</v>
      </c>
      <c r="B22" s="387"/>
      <c r="C22" s="387"/>
      <c r="D22" s="376" t="s">
        <v>295</v>
      </c>
      <c r="E22" s="377"/>
      <c r="F22" s="377"/>
      <c r="G22" s="377"/>
      <c r="H22" s="377"/>
      <c r="I22" s="377"/>
      <c r="J22" s="377"/>
      <c r="K22" s="377"/>
      <c r="L22" s="377"/>
      <c r="M22" s="377"/>
      <c r="N22" s="377"/>
      <c r="O22" s="377"/>
      <c r="P22" s="378"/>
      <c r="Q22" s="95"/>
      <c r="R22" s="374"/>
    </row>
    <row r="23" spans="1:18" ht="18" hidden="1" customHeight="1" x14ac:dyDescent="0.2">
      <c r="A23" s="96"/>
      <c r="B23" s="97"/>
      <c r="C23" s="98"/>
      <c r="D23" s="447"/>
      <c r="E23" s="448"/>
      <c r="F23" s="448"/>
      <c r="G23" s="448"/>
      <c r="H23" s="447" t="s">
        <v>163</v>
      </c>
      <c r="I23" s="448"/>
      <c r="J23" s="448"/>
      <c r="K23" s="448"/>
      <c r="L23" s="448"/>
      <c r="R23" s="374"/>
    </row>
    <row r="24" spans="1:18" ht="18" hidden="1" customHeight="1" x14ac:dyDescent="0.2">
      <c r="A24" s="112"/>
      <c r="B24" s="97"/>
      <c r="C24" s="98"/>
      <c r="D24" s="449"/>
      <c r="E24" s="450"/>
      <c r="F24" s="450"/>
      <c r="G24" s="450"/>
      <c r="H24" s="449"/>
      <c r="I24" s="450"/>
      <c r="J24" s="450"/>
      <c r="K24" s="450"/>
      <c r="L24" s="450"/>
      <c r="R24" s="374"/>
    </row>
    <row r="25" spans="1:18" ht="9.9499999999999993" customHeight="1" x14ac:dyDescent="0.2">
      <c r="R25" s="374"/>
    </row>
    <row r="26" spans="1:18" ht="27" customHeight="1" x14ac:dyDescent="0.2">
      <c r="A26" s="426" t="s">
        <v>103</v>
      </c>
      <c r="B26" s="427"/>
      <c r="C26" s="428"/>
      <c r="D26" s="432" t="s">
        <v>104</v>
      </c>
      <c r="E26" s="433"/>
      <c r="F26" s="434"/>
      <c r="G26" s="434" t="s">
        <v>105</v>
      </c>
      <c r="H26" s="384"/>
      <c r="I26" s="432" t="s">
        <v>106</v>
      </c>
      <c r="J26" s="434"/>
      <c r="K26" s="384" t="s">
        <v>107</v>
      </c>
      <c r="L26" s="384"/>
      <c r="M26" s="384" t="s">
        <v>108</v>
      </c>
      <c r="N26" s="384"/>
      <c r="O26" s="379" t="s">
        <v>109</v>
      </c>
      <c r="P26" s="379"/>
      <c r="Q26" s="93"/>
      <c r="R26" s="374"/>
    </row>
    <row r="27" spans="1:18" ht="18.75" customHeight="1" x14ac:dyDescent="0.2">
      <c r="A27" s="477"/>
      <c r="B27" s="478"/>
      <c r="C27" s="479"/>
      <c r="D27" s="439" t="s">
        <v>216</v>
      </c>
      <c r="E27" s="440"/>
      <c r="F27" s="441"/>
      <c r="G27" s="441" t="s">
        <v>216</v>
      </c>
      <c r="H27" s="348"/>
      <c r="I27" s="348" t="s">
        <v>216</v>
      </c>
      <c r="J27" s="348"/>
      <c r="K27" s="348" t="s">
        <v>216</v>
      </c>
      <c r="L27" s="348"/>
      <c r="M27" s="348" t="s">
        <v>216</v>
      </c>
      <c r="N27" s="348"/>
      <c r="O27" s="380" t="s">
        <v>216</v>
      </c>
      <c r="P27" s="380"/>
      <c r="Q27" s="100"/>
      <c r="R27" s="374"/>
    </row>
    <row r="28" spans="1:18" ht="215.25" customHeight="1" x14ac:dyDescent="0.35">
      <c r="A28" s="419" t="s">
        <v>110</v>
      </c>
      <c r="B28" s="420"/>
      <c r="C28" s="421"/>
      <c r="D28" s="381" t="s">
        <v>614</v>
      </c>
      <c r="E28" s="382"/>
      <c r="F28" s="383"/>
      <c r="G28" s="381" t="s">
        <v>615</v>
      </c>
      <c r="H28" s="383"/>
      <c r="I28" s="381" t="s">
        <v>523</v>
      </c>
      <c r="J28" s="383"/>
      <c r="K28" s="381" t="s">
        <v>616</v>
      </c>
      <c r="L28" s="383"/>
      <c r="M28" s="381" t="s">
        <v>617</v>
      </c>
      <c r="N28" s="383"/>
      <c r="O28" s="381" t="s">
        <v>618</v>
      </c>
      <c r="P28" s="383"/>
      <c r="Q28" s="101"/>
      <c r="R28" s="64"/>
    </row>
    <row r="29" spans="1:18" ht="15" customHeight="1" x14ac:dyDescent="0.2">
      <c r="R29" s="374" t="s">
        <v>116</v>
      </c>
    </row>
    <row r="30" spans="1:18" s="65" customFormat="1" x14ac:dyDescent="0.35">
      <c r="A30" s="337" t="s">
        <v>111</v>
      </c>
      <c r="B30" s="338"/>
      <c r="C30" s="338"/>
      <c r="D30" s="338"/>
      <c r="E30" s="338"/>
      <c r="F30" s="338"/>
      <c r="G30" s="338"/>
      <c r="H30" s="338"/>
      <c r="I30" s="338"/>
      <c r="J30" s="338"/>
      <c r="K30" s="338"/>
      <c r="L30" s="338"/>
      <c r="M30" s="338"/>
      <c r="N30" s="338"/>
      <c r="O30" s="338"/>
      <c r="P30" s="78"/>
      <c r="Q30" s="78"/>
      <c r="R30" s="388"/>
    </row>
    <row r="31" spans="1:18" ht="24" customHeight="1" x14ac:dyDescent="0.2">
      <c r="A31" s="451" t="s">
        <v>112</v>
      </c>
      <c r="B31" s="452"/>
      <c r="C31" s="453"/>
      <c r="D31" s="341" t="s">
        <v>113</v>
      </c>
      <c r="E31" s="342"/>
      <c r="F31" s="341" t="s">
        <v>114</v>
      </c>
      <c r="G31" s="342"/>
      <c r="H31" s="343" t="s">
        <v>115</v>
      </c>
      <c r="I31" s="344"/>
      <c r="J31" s="345" t="s">
        <v>558</v>
      </c>
      <c r="K31" s="345"/>
      <c r="L31" s="345"/>
      <c r="M31" s="345"/>
      <c r="N31" s="345"/>
      <c r="O31" s="345"/>
      <c r="P31" s="345"/>
      <c r="Q31" s="102"/>
    </row>
    <row r="32" spans="1:18" ht="47.25" customHeight="1" x14ac:dyDescent="0.2">
      <c r="A32" s="454"/>
      <c r="B32" s="480"/>
      <c r="C32" s="481"/>
      <c r="D32" s="376">
        <v>40</v>
      </c>
      <c r="E32" s="378"/>
      <c r="F32" s="376">
        <v>2024</v>
      </c>
      <c r="G32" s="378"/>
      <c r="H32" s="343" t="s">
        <v>117</v>
      </c>
      <c r="I32" s="344"/>
      <c r="J32" s="391" t="s">
        <v>544</v>
      </c>
      <c r="K32" s="455"/>
      <c r="L32" s="455"/>
      <c r="M32" s="419" t="s">
        <v>118</v>
      </c>
      <c r="N32" s="421"/>
      <c r="O32" s="393" t="s">
        <v>533</v>
      </c>
      <c r="P32" s="393"/>
      <c r="Q32" s="103"/>
    </row>
    <row r="33" spans="1:18" x14ac:dyDescent="0.2">
      <c r="A33" s="365" t="s">
        <v>119</v>
      </c>
      <c r="B33" s="415"/>
      <c r="C33" s="415"/>
      <c r="D33" s="415"/>
      <c r="E33" s="415"/>
      <c r="F33" s="415"/>
      <c r="G33" s="415"/>
      <c r="H33" s="415"/>
      <c r="I33" s="415"/>
      <c r="J33" s="415"/>
      <c r="K33" s="415"/>
      <c r="L33" s="415"/>
      <c r="M33" s="415"/>
      <c r="N33" s="415"/>
      <c r="O33" s="415"/>
      <c r="P33" s="367"/>
      <c r="Q33" s="78"/>
      <c r="R33" s="374" t="s">
        <v>122</v>
      </c>
    </row>
    <row r="34" spans="1:18" ht="38.25" customHeight="1" x14ac:dyDescent="0.2">
      <c r="A34" s="387" t="s">
        <v>3</v>
      </c>
      <c r="B34" s="387"/>
      <c r="C34" s="387"/>
      <c r="D34" s="342">
        <v>2022</v>
      </c>
      <c r="E34" s="385"/>
      <c r="F34" s="385">
        <v>2023</v>
      </c>
      <c r="G34" s="385"/>
      <c r="H34" s="385">
        <v>2024</v>
      </c>
      <c r="I34" s="385"/>
      <c r="J34" s="385" t="s">
        <v>120</v>
      </c>
      <c r="K34" s="385"/>
      <c r="L34" s="385"/>
      <c r="M34" s="387" t="s">
        <v>121</v>
      </c>
      <c r="N34" s="387"/>
      <c r="O34" s="387"/>
      <c r="P34" s="387"/>
      <c r="Q34" s="105"/>
      <c r="R34" s="374"/>
    </row>
    <row r="35" spans="1:18" ht="15" customHeight="1" x14ac:dyDescent="0.2">
      <c r="A35" s="387" t="s">
        <v>209</v>
      </c>
      <c r="B35" s="387"/>
      <c r="C35" s="387"/>
      <c r="D35" s="399">
        <v>200</v>
      </c>
      <c r="E35" s="399"/>
      <c r="F35" s="402">
        <v>200</v>
      </c>
      <c r="G35" s="403"/>
      <c r="H35" s="404">
        <v>40</v>
      </c>
      <c r="I35" s="482"/>
      <c r="J35" s="405">
        <f>SUM(D35:I35)</f>
        <v>440</v>
      </c>
      <c r="K35" s="405"/>
      <c r="L35" s="405"/>
      <c r="M35" s="456"/>
      <c r="N35" s="456"/>
      <c r="O35" s="456"/>
      <c r="P35" s="456"/>
      <c r="Q35" s="111"/>
      <c r="R35" s="374"/>
    </row>
    <row r="36" spans="1:18" x14ac:dyDescent="0.2">
      <c r="A36" s="387" t="s">
        <v>210</v>
      </c>
      <c r="B36" s="387"/>
      <c r="C36" s="387"/>
      <c r="D36" s="399">
        <v>200</v>
      </c>
      <c r="E36" s="399"/>
      <c r="F36" s="457">
        <v>200</v>
      </c>
      <c r="G36" s="397"/>
      <c r="H36" s="398"/>
      <c r="I36" s="397"/>
      <c r="J36" s="405">
        <f>SUM(D36:I36)</f>
        <v>400</v>
      </c>
      <c r="K36" s="405"/>
      <c r="L36" s="405"/>
      <c r="M36" s="406"/>
      <c r="N36" s="406"/>
      <c r="O36" s="406"/>
      <c r="P36" s="406"/>
      <c r="Q36" s="111"/>
      <c r="R36" s="374"/>
    </row>
    <row r="37" spans="1:18" ht="16.5" customHeight="1" x14ac:dyDescent="0.2">
      <c r="A37" s="76"/>
      <c r="B37" s="76"/>
      <c r="C37" s="76"/>
      <c r="D37" s="77"/>
      <c r="E37" s="77"/>
      <c r="F37" s="77"/>
      <c r="G37" s="77"/>
      <c r="H37" s="77"/>
      <c r="I37" s="77"/>
      <c r="J37" s="77"/>
      <c r="K37" s="77"/>
      <c r="L37" s="77"/>
      <c r="R37" s="374"/>
    </row>
    <row r="38" spans="1:18" ht="22.5" customHeight="1" x14ac:dyDescent="0.2">
      <c r="A38" s="407" t="s">
        <v>130</v>
      </c>
      <c r="B38" s="408"/>
      <c r="C38" s="408"/>
      <c r="D38" s="408"/>
      <c r="E38" s="408"/>
      <c r="F38" s="408"/>
      <c r="G38" s="408"/>
      <c r="H38" s="408"/>
      <c r="I38" s="408"/>
      <c r="J38" s="408"/>
      <c r="K38" s="408"/>
      <c r="L38" s="408"/>
      <c r="M38" s="408"/>
      <c r="N38" s="408"/>
      <c r="O38" s="408"/>
      <c r="P38" s="408"/>
      <c r="Q38" s="78"/>
      <c r="R38" s="374"/>
    </row>
    <row r="39" spans="1:18" ht="36" customHeight="1" x14ac:dyDescent="0.2">
      <c r="A39" s="412" t="s">
        <v>131</v>
      </c>
      <c r="B39" s="412"/>
      <c r="C39" s="412"/>
      <c r="D39" s="412" t="s">
        <v>132</v>
      </c>
      <c r="E39" s="412"/>
      <c r="F39" s="412"/>
      <c r="G39" s="412" t="s">
        <v>133</v>
      </c>
      <c r="H39" s="412"/>
      <c r="I39" s="412"/>
      <c r="J39" s="412" t="s">
        <v>134</v>
      </c>
      <c r="K39" s="412"/>
      <c r="L39" s="412"/>
      <c r="M39" s="412" t="s">
        <v>135</v>
      </c>
      <c r="N39" s="412"/>
      <c r="O39" s="412"/>
      <c r="P39" s="409" t="s">
        <v>136</v>
      </c>
      <c r="Q39" s="106"/>
    </row>
    <row r="40" spans="1:18" ht="22.5" customHeight="1" x14ac:dyDescent="0.2">
      <c r="A40" s="412"/>
      <c r="B40" s="412"/>
      <c r="C40" s="412"/>
      <c r="D40" s="79" t="s">
        <v>137</v>
      </c>
      <c r="E40" s="79" t="s">
        <v>138</v>
      </c>
      <c r="F40" s="79" t="s">
        <v>139</v>
      </c>
      <c r="G40" s="79" t="s">
        <v>140</v>
      </c>
      <c r="H40" s="79" t="s">
        <v>141</v>
      </c>
      <c r="I40" s="79" t="s">
        <v>142</v>
      </c>
      <c r="J40" s="79" t="s">
        <v>143</v>
      </c>
      <c r="K40" s="79" t="s">
        <v>144</v>
      </c>
      <c r="L40" s="79" t="s">
        <v>145</v>
      </c>
      <c r="M40" s="79" t="s">
        <v>146</v>
      </c>
      <c r="N40" s="79" t="s">
        <v>147</v>
      </c>
      <c r="O40" s="79" t="s">
        <v>148</v>
      </c>
      <c r="P40" s="409"/>
      <c r="Q40" s="106"/>
    </row>
    <row r="41" spans="1:18" ht="22.5" customHeight="1" x14ac:dyDescent="0.2">
      <c r="A41" s="387" t="s">
        <v>209</v>
      </c>
      <c r="B41" s="387"/>
      <c r="C41" s="387"/>
      <c r="D41" s="146"/>
      <c r="E41" s="146"/>
      <c r="F41" s="146"/>
      <c r="G41" s="146"/>
      <c r="H41" s="146"/>
      <c r="I41" s="146">
        <v>20</v>
      </c>
      <c r="J41" s="146"/>
      <c r="K41" s="146"/>
      <c r="L41" s="146"/>
      <c r="M41" s="146"/>
      <c r="N41" s="146"/>
      <c r="O41" s="146">
        <v>20</v>
      </c>
      <c r="P41" s="147">
        <f>SUM(D41:O41)</f>
        <v>40</v>
      </c>
      <c r="Q41" s="107"/>
    </row>
    <row r="42" spans="1:18" ht="22.5" customHeight="1" x14ac:dyDescent="0.2">
      <c r="A42" s="387" t="s">
        <v>210</v>
      </c>
      <c r="B42" s="387"/>
      <c r="C42" s="387"/>
      <c r="D42" s="147"/>
      <c r="E42" s="147"/>
      <c r="F42" s="147"/>
      <c r="G42" s="147"/>
      <c r="H42" s="147"/>
      <c r="I42" s="147"/>
      <c r="J42" s="147"/>
      <c r="K42" s="147"/>
      <c r="L42" s="147"/>
      <c r="M42" s="147"/>
      <c r="N42" s="147"/>
      <c r="O42" s="147"/>
      <c r="P42" s="147">
        <f>SUM(D42:O42)</f>
        <v>0</v>
      </c>
      <c r="Q42" s="107"/>
    </row>
    <row r="43" spans="1:18" ht="27" customHeight="1" x14ac:dyDescent="0.2">
      <c r="A43" s="387" t="s">
        <v>164</v>
      </c>
      <c r="B43" s="387"/>
      <c r="C43" s="387"/>
      <c r="D43" s="142"/>
      <c r="E43" s="142"/>
      <c r="F43" s="142"/>
      <c r="G43" s="142"/>
      <c r="H43" s="142"/>
      <c r="I43" s="142"/>
      <c r="J43" s="142"/>
      <c r="K43" s="142"/>
      <c r="L43" s="142"/>
      <c r="M43" s="142"/>
      <c r="N43" s="142"/>
      <c r="O43" s="142"/>
      <c r="P43" s="142"/>
      <c r="Q43" s="77"/>
    </row>
    <row r="44" spans="1:18" ht="9.75" customHeight="1" x14ac:dyDescent="0.2">
      <c r="A44" s="413"/>
      <c r="B44" s="414"/>
      <c r="C44" s="414"/>
      <c r="D44" s="414"/>
      <c r="E44" s="414"/>
      <c r="F44" s="414"/>
      <c r="G44" s="414"/>
      <c r="H44" s="414"/>
      <c r="I44" s="414"/>
      <c r="J44" s="414"/>
      <c r="K44" s="414"/>
      <c r="L44" s="414"/>
      <c r="M44" s="414"/>
      <c r="N44" s="414"/>
      <c r="O44" s="414"/>
      <c r="P44" s="414"/>
      <c r="Q44" s="77"/>
    </row>
    <row r="45" spans="1:18" ht="21.75" customHeight="1" x14ac:dyDescent="0.2">
      <c r="A45" s="387" t="s">
        <v>123</v>
      </c>
      <c r="B45" s="387"/>
      <c r="C45" s="387"/>
      <c r="D45" s="462" t="s">
        <v>124</v>
      </c>
      <c r="E45" s="463" t="s">
        <v>125</v>
      </c>
      <c r="F45" s="464" t="s">
        <v>126</v>
      </c>
      <c r="G45" s="463" t="s">
        <v>127</v>
      </c>
      <c r="H45" s="465" t="s">
        <v>128</v>
      </c>
      <c r="I45" s="463" t="s">
        <v>129</v>
      </c>
      <c r="N45" s="458" t="s">
        <v>150</v>
      </c>
      <c r="O45" s="459"/>
      <c r="P45" s="406"/>
      <c r="Q45" s="92"/>
    </row>
    <row r="46" spans="1:18" ht="23.25" customHeight="1" x14ac:dyDescent="0.2">
      <c r="A46" s="387"/>
      <c r="B46" s="387"/>
      <c r="C46" s="387"/>
      <c r="D46" s="462"/>
      <c r="E46" s="463"/>
      <c r="F46" s="464"/>
      <c r="G46" s="463"/>
      <c r="H46" s="465"/>
      <c r="I46" s="463"/>
      <c r="N46" s="460"/>
      <c r="O46" s="483"/>
      <c r="P46" s="406"/>
      <c r="Q46" s="92"/>
    </row>
    <row r="47" spans="1:18" ht="9.9499999999999993" customHeight="1" x14ac:dyDescent="0.2"/>
    <row r="48" spans="1:18" x14ac:dyDescent="0.2">
      <c r="A48" s="337" t="s">
        <v>165</v>
      </c>
      <c r="B48" s="338"/>
      <c r="C48" s="338"/>
      <c r="D48" s="338"/>
      <c r="E48" s="338"/>
      <c r="F48" s="338"/>
      <c r="G48" s="338"/>
      <c r="H48" s="338"/>
      <c r="I48" s="338"/>
      <c r="J48" s="338"/>
      <c r="K48" s="338"/>
      <c r="L48" s="338"/>
      <c r="M48" s="338"/>
      <c r="N48" s="338"/>
      <c r="O48" s="338"/>
      <c r="P48" s="338"/>
      <c r="Q48" s="78"/>
    </row>
    <row r="49" spans="1:17" x14ac:dyDescent="0.2">
      <c r="A49" s="466" t="s">
        <v>208</v>
      </c>
      <c r="B49" s="467" t="s">
        <v>166</v>
      </c>
      <c r="C49" s="469" t="s">
        <v>132</v>
      </c>
      <c r="D49" s="470"/>
      <c r="E49" s="470"/>
      <c r="F49" s="471"/>
      <c r="G49" s="412" t="s">
        <v>133</v>
      </c>
      <c r="H49" s="412"/>
      <c r="I49" s="412"/>
      <c r="J49" s="412" t="s">
        <v>134</v>
      </c>
      <c r="K49" s="412"/>
      <c r="L49" s="412"/>
      <c r="M49" s="412" t="s">
        <v>135</v>
      </c>
      <c r="N49" s="412"/>
      <c r="O49" s="412"/>
      <c r="P49" s="409" t="s">
        <v>136</v>
      </c>
      <c r="Q49" s="106"/>
    </row>
    <row r="50" spans="1:17" x14ac:dyDescent="0.2">
      <c r="A50" s="466"/>
      <c r="B50" s="468"/>
      <c r="C50" s="469" t="s">
        <v>137</v>
      </c>
      <c r="D50" s="471"/>
      <c r="E50" s="79" t="s">
        <v>138</v>
      </c>
      <c r="F50" s="79" t="s">
        <v>139</v>
      </c>
      <c r="G50" s="79" t="s">
        <v>140</v>
      </c>
      <c r="H50" s="79" t="s">
        <v>141</v>
      </c>
      <c r="I50" s="79" t="s">
        <v>142</v>
      </c>
      <c r="J50" s="79" t="s">
        <v>143</v>
      </c>
      <c r="K50" s="79" t="s">
        <v>144</v>
      </c>
      <c r="L50" s="79" t="s">
        <v>145</v>
      </c>
      <c r="M50" s="79" t="s">
        <v>146</v>
      </c>
      <c r="N50" s="79" t="s">
        <v>147</v>
      </c>
      <c r="O50" s="79" t="s">
        <v>148</v>
      </c>
      <c r="P50" s="409"/>
      <c r="Q50" s="106"/>
    </row>
    <row r="51" spans="1:17" ht="43.5" customHeight="1" x14ac:dyDescent="0.2">
      <c r="A51" s="473" t="s">
        <v>619</v>
      </c>
      <c r="B51" s="475" t="s">
        <v>361</v>
      </c>
      <c r="C51" s="108" t="s">
        <v>167</v>
      </c>
      <c r="D51" s="133"/>
      <c r="E51" s="133"/>
      <c r="F51" s="133">
        <v>3</v>
      </c>
      <c r="G51" s="134"/>
      <c r="H51" s="134"/>
      <c r="I51" s="134">
        <v>3</v>
      </c>
      <c r="J51" s="133"/>
      <c r="K51" s="133"/>
      <c r="L51" s="133">
        <v>3</v>
      </c>
      <c r="M51" s="135"/>
      <c r="N51" s="135"/>
      <c r="O51" s="135">
        <v>3</v>
      </c>
      <c r="P51" s="136">
        <f>SUM(D51:O51)</f>
        <v>12</v>
      </c>
    </row>
    <row r="52" spans="1:17" ht="43.5" customHeight="1" x14ac:dyDescent="0.2">
      <c r="A52" s="474"/>
      <c r="B52" s="405"/>
      <c r="C52" s="108" t="s">
        <v>168</v>
      </c>
      <c r="D52" s="133"/>
      <c r="E52" s="133"/>
      <c r="F52" s="133">
        <v>3</v>
      </c>
      <c r="G52" s="134"/>
      <c r="H52" s="134"/>
      <c r="I52" s="134"/>
      <c r="J52" s="133"/>
      <c r="K52" s="133"/>
      <c r="L52" s="133"/>
      <c r="M52" s="135"/>
      <c r="N52" s="135"/>
      <c r="O52" s="135"/>
      <c r="P52" s="136">
        <f>SUM(D52:O52)</f>
        <v>3</v>
      </c>
    </row>
    <row r="54" spans="1:17" ht="18" customHeight="1" x14ac:dyDescent="0.2">
      <c r="A54" s="472" t="s">
        <v>169</v>
      </c>
      <c r="B54" s="472"/>
      <c r="C54" s="472"/>
      <c r="D54" s="472"/>
      <c r="E54" s="472"/>
      <c r="F54" s="399"/>
      <c r="G54" s="399"/>
      <c r="H54" s="399"/>
      <c r="I54" s="399"/>
      <c r="J54" s="399"/>
      <c r="K54" s="399"/>
      <c r="L54" s="399"/>
      <c r="M54" s="399"/>
      <c r="N54" s="399"/>
      <c r="O54" s="399"/>
      <c r="P54" s="399"/>
      <c r="Q54" s="109"/>
    </row>
    <row r="55" spans="1:17" x14ac:dyDescent="0.2">
      <c r="A55" s="472"/>
      <c r="B55" s="472"/>
      <c r="C55" s="472"/>
      <c r="D55" s="472"/>
      <c r="E55" s="472"/>
      <c r="F55" s="399"/>
      <c r="G55" s="399"/>
      <c r="H55" s="399"/>
      <c r="I55" s="399"/>
      <c r="J55" s="399"/>
      <c r="K55" s="399"/>
      <c r="L55" s="399"/>
      <c r="M55" s="399"/>
      <c r="N55" s="399"/>
      <c r="O55" s="399"/>
      <c r="P55" s="399"/>
      <c r="Q55" s="109"/>
    </row>
    <row r="57" spans="1:17" x14ac:dyDescent="0.2">
      <c r="L57" s="62"/>
    </row>
    <row r="58" spans="1:17" ht="18.75" x14ac:dyDescent="0.2">
      <c r="A58" s="411"/>
      <c r="B58" s="411"/>
      <c r="C58" s="411"/>
      <c r="D58" s="411"/>
      <c r="E58" s="411"/>
      <c r="F58" s="411"/>
      <c r="G58" s="411"/>
      <c r="H58" s="411"/>
      <c r="I58" s="411"/>
      <c r="J58" s="411"/>
      <c r="K58" s="411"/>
      <c r="L58" s="411"/>
      <c r="M58" s="411"/>
      <c r="N58" s="411"/>
      <c r="O58" s="411"/>
    </row>
    <row r="59" spans="1:17" x14ac:dyDescent="0.2">
      <c r="L59" s="62"/>
    </row>
    <row r="60" spans="1:17" x14ac:dyDescent="0.2">
      <c r="L60" s="62"/>
    </row>
    <row r="61" spans="1:17" x14ac:dyDescent="0.2">
      <c r="L61" s="62"/>
    </row>
  </sheetData>
  <mergeCells count="128">
    <mergeCell ref="A58:O58"/>
    <mergeCell ref="A54:E55"/>
    <mergeCell ref="F54:P55"/>
    <mergeCell ref="A51:A52"/>
    <mergeCell ref="B51:B52"/>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A00-000000000000}"/>
    <dataValidation allowBlank="1" showInputMessage="1" showErrorMessage="1" promptTitle="Sintaxis:" prompt="Es la expresión que identifica al indicador y que manifiesta lo que se desea medir con él." sqref="B51:B52" xr:uid="{00000000-0002-0000-0A00-000001000000}"/>
    <dataValidation allowBlank="1" showInputMessage="1" showErrorMessage="1" promptTitle="Sintaxis:" prompt="Las variables empleadas deberán de guardar una estrecha relación  con el método de cálculo. " sqref="D21:D22" xr:uid="{00000000-0002-0000-0A00-000002000000}"/>
    <dataValidation type="list" allowBlank="1" showInputMessage="1" showErrorMessage="1" promptTitle="Descripción:" prompt="Hace referencia al sentido que debe tener el comportamiento del indicador para medir su avance. " sqref="J32" xr:uid="{00000000-0002-0000-0A00-000003000000}">
      <formula1>" Descendente, Ascendente"</formula1>
    </dataValidation>
    <dataValidation type="list" allowBlank="1" showInputMessage="1" showErrorMessage="1" promptTitle="Descripción:" prompt="Hace referencia a la dirección del desempeño del indicador." sqref="O32:Q32" xr:uid="{00000000-0002-0000-0A00-000004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A00-000005000000}"/>
    <dataValidation allowBlank="1" showInputMessage="1" showErrorMessage="1" promptTitle="Descripción:" prompt="Resulta de la aplicación de las variables de la fórmula del indicador. " sqref="P41:P42 Q41:Q44 P51:Q52" xr:uid="{00000000-0002-0000-0A00-000006000000}"/>
    <dataValidation allowBlank="1" showInputMessage="1" showErrorMessage="1" promptTitle="Sintaxis:" prompt="Sustantivo derivado de un verbo + cuantificación + complemento." sqref="A51:A52" xr:uid="{00000000-0002-0000-0A00-000007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A00-000008000000}"/>
    <dataValidation allowBlank="1" showInputMessage="1" showErrorMessage="1" prompt="Ver punto 3_x000a__x000a_Conceptos por capturar:_x000a_Valor de la Línea Base: Valor inicial del indicador." sqref="D32:E32" xr:uid="{00000000-0002-0000-0A00-000009000000}"/>
    <dataValidation allowBlank="1" showInputMessage="1" showErrorMessage="1" prompt="Ver punto 3_x000a__x000a_Conceptos por capturar:_x000a_Año de la Línea Base: Se deberá anotar el año que se toma como referencia para comparar los avances del Pp." sqref="F32:G32" xr:uid="{00000000-0002-0000-0A00-00000A000000}"/>
    <dataValidation allowBlank="1" showInputMessage="1" showErrorMessage="1" promptTitle="Monitoreable" prompt="Los indicadores deben poder sujetarse a una comprobación independiente._x000a_" sqref="K26:L26" xr:uid="{00000000-0002-0000-0A00-00000B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A00-00000C000000}"/>
    <dataValidation allowBlank="1" showInputMessage="1" showErrorMessage="1" promptTitle="Relevante" prompt="Debe proveer información sobre la esencia del objetivo que se quiere medir; deben estar definidos_x000a_sobre lo importante, con sentido práctico." sqref="G26:H26" xr:uid="{00000000-0002-0000-0A00-00000D000000}"/>
    <dataValidation type="list" allowBlank="1" showInputMessage="1" showErrorMessage="1" prompt="2_x000a_" sqref="Q16" xr:uid="{00000000-0002-0000-0A00-00000E000000}">
      <formula1>"Eficacia, Eficiencia, Economía, Calidad"</formula1>
    </dataValidation>
    <dataValidation type="list" allowBlank="1" showInputMessage="1" showErrorMessage="1" prompt="Ver punto 1._x000a_" sqref="Q15" xr:uid="{00000000-0002-0000-0A00-00000F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A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A00-000011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A00-000012000000}"/>
    <dataValidation allowBlank="1" showInputMessage="1" showErrorMessage="1" promptTitle="Descripción:" prompt="Anotar la justificación del incumplimiento de la meta programada." sqref="F54:Q55" xr:uid="{00000000-0002-0000-0A00-000013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58:O60" xr:uid="{00000000-0002-0000-0A00-000014000000}"/>
    <dataValidation allowBlank="1" showInputMessage="1" showErrorMessage="1" prompt="Fuente de información para la consulta de la variable 1" sqref="Q21" xr:uid="{00000000-0002-0000-0A00-000015000000}"/>
    <dataValidation allowBlank="1" showInputMessage="1" showErrorMessage="1" prompt="Fuente de información para la consulta de la variable 2" sqref="Q22" xr:uid="{00000000-0002-0000-0A00-000016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A00-000017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A00-00001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A00-000019000000}"/>
    <dataValidation allowBlank="1" showInputMessage="1" showErrorMessage="1" promptTitle="Claro" prompt="Los indicadores deben ser tan directos e inequívocos como sea posible; es decir, entendibles._x000a_" sqref="D26" xr:uid="{00000000-0002-0000-0A00-00001A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A00-00001B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A00-00001C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A00-00001D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A00-00001E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A00-00001F000000}"/>
    <dataValidation allowBlank="1" showInputMessage="1" showErrorMessage="1" prompt="2" sqref="Q17" xr:uid="{00000000-0002-0000-0A00-000020000000}"/>
    <dataValidation type="list" allowBlank="1" showInputMessage="1" showErrorMessage="1" promptTitle="Dimensión del indicador" prompt="Ver descripción (2)" sqref="M16:P16" xr:uid="{00000000-0002-0000-0A00-000021000000}">
      <formula1>"Eficacia, Eficiencia, Economía, Calidad"</formula1>
    </dataValidation>
    <dataValidation type="list" allowBlank="1" showInputMessage="1" showErrorMessage="1" promptTitle="Tipor de Indicador" prompt="Ver descripción (1)_x000a_" sqref="M15:P15" xr:uid="{00000000-0002-0000-0A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A00-000023000000}"/>
  </dataValidations>
  <printOptions horizontalCentered="1"/>
  <pageMargins left="0.25" right="0.25" top="0.75" bottom="0.75" header="0.3" footer="0.3"/>
  <pageSetup scale="58" fitToHeight="0" orientation="landscape" r:id="rId1"/>
  <rowBreaks count="1" manualBreakCount="1">
    <brk id="28"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91D682F-B38C-4BC2-86D0-880917B83473}">
          <x14:formula1>
            <xm:f>'C:\Users\david.hernandez\Desktop\Formato Ficha Técnica del Pp\[FICHA TÉCNICA DEL PROGRAMA PRESUPUESTARIO_AEED_2024.xlsx]Hoja5'!#REF!</xm:f>
          </x14:formula1>
          <xm:sqref>N1:O1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C0C0"/>
    <pageSetUpPr fitToPage="1"/>
  </sheetPr>
  <dimension ref="A1:R61"/>
  <sheetViews>
    <sheetView showGridLines="0" tabSelected="1" view="pageBreakPreview" topLeftCell="A37" zoomScale="85" zoomScaleNormal="100" zoomScaleSheetLayoutView="85" workbookViewId="0">
      <selection activeCell="A14" sqref="A14:AN38"/>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423" t="s">
        <v>82</v>
      </c>
      <c r="M1" s="424"/>
      <c r="N1" s="417" t="s">
        <v>83</v>
      </c>
      <c r="O1" s="417"/>
    </row>
    <row r="2" spans="1:18" ht="1.5" customHeight="1" x14ac:dyDescent="0.2">
      <c r="L2" s="62"/>
    </row>
    <row r="3" spans="1:18" ht="9.75" customHeight="1" x14ac:dyDescent="0.2">
      <c r="L3" s="62"/>
    </row>
    <row r="4" spans="1:18" ht="26.25" customHeight="1" x14ac:dyDescent="0.2">
      <c r="A4" s="351" t="s">
        <v>153</v>
      </c>
      <c r="B4" s="351"/>
      <c r="C4" s="351"/>
      <c r="D4" s="351"/>
      <c r="E4" s="351"/>
      <c r="F4" s="351"/>
      <c r="G4" s="351"/>
      <c r="H4" s="351"/>
      <c r="I4" s="351"/>
      <c r="J4" s="351"/>
      <c r="K4" s="351"/>
      <c r="L4" s="351"/>
      <c r="M4" s="351"/>
      <c r="N4" s="351"/>
      <c r="O4" s="351"/>
    </row>
    <row r="5" spans="1:18" ht="31.5" customHeight="1" x14ac:dyDescent="0.2">
      <c r="L5" s="62"/>
    </row>
    <row r="6" spans="1:18" ht="31.5" customHeight="1" x14ac:dyDescent="0.2">
      <c r="A6" s="476" t="s">
        <v>176</v>
      </c>
      <c r="B6" s="476"/>
      <c r="C6" s="476"/>
      <c r="D6" s="476"/>
      <c r="E6" s="476"/>
      <c r="F6" s="476"/>
      <c r="G6" s="476"/>
      <c r="H6" s="476"/>
      <c r="I6" s="476"/>
      <c r="J6" s="476"/>
      <c r="K6" s="476"/>
      <c r="L6" s="476"/>
      <c r="M6" s="476"/>
      <c r="N6" s="476"/>
      <c r="O6" s="476"/>
      <c r="P6" s="110"/>
    </row>
    <row r="7" spans="1:18" ht="28.5" customHeight="1" x14ac:dyDescent="0.2">
      <c r="A7" s="353" t="s">
        <v>155</v>
      </c>
      <c r="B7" s="354"/>
      <c r="C7" s="354"/>
      <c r="D7" s="354"/>
      <c r="E7" s="354"/>
      <c r="F7" s="354"/>
      <c r="G7" s="354"/>
      <c r="H7" s="354"/>
      <c r="I7" s="354"/>
      <c r="J7" s="354"/>
      <c r="K7" s="354"/>
      <c r="L7" s="354"/>
      <c r="M7" s="354"/>
      <c r="N7" s="354"/>
      <c r="O7" s="354"/>
      <c r="P7" s="354"/>
      <c r="Q7" s="84"/>
    </row>
    <row r="8" spans="1:18" ht="40.5" customHeight="1" x14ac:dyDescent="0.2">
      <c r="A8" s="387" t="s">
        <v>2</v>
      </c>
      <c r="B8" s="387"/>
      <c r="C8" s="387"/>
      <c r="D8" s="355" t="s">
        <v>213</v>
      </c>
      <c r="E8" s="355"/>
      <c r="F8" s="355"/>
      <c r="G8" s="355"/>
      <c r="H8" s="355"/>
      <c r="I8" s="355"/>
      <c r="J8" s="355"/>
      <c r="K8" s="355"/>
      <c r="L8" s="355"/>
      <c r="M8" s="355"/>
      <c r="N8" s="355"/>
      <c r="O8" s="355"/>
      <c r="P8" s="355"/>
      <c r="Q8" s="85"/>
    </row>
    <row r="9" spans="1:18" ht="40.5" customHeight="1" x14ac:dyDescent="0.2">
      <c r="A9" s="419" t="s">
        <v>85</v>
      </c>
      <c r="B9" s="420"/>
      <c r="C9" s="421"/>
      <c r="D9" s="355" t="s">
        <v>297</v>
      </c>
      <c r="E9" s="355"/>
      <c r="F9" s="355"/>
      <c r="G9" s="355"/>
      <c r="H9" s="355"/>
      <c r="I9" s="355"/>
      <c r="J9" s="355"/>
      <c r="K9" s="355"/>
      <c r="L9" s="355"/>
      <c r="M9" s="355"/>
      <c r="N9" s="355"/>
      <c r="O9" s="355"/>
      <c r="P9" s="355"/>
      <c r="Q9" s="85"/>
    </row>
    <row r="10" spans="1:18" s="65" customFormat="1" x14ac:dyDescent="0.35">
      <c r="A10" s="365" t="s">
        <v>86</v>
      </c>
      <c r="B10" s="415"/>
      <c r="C10" s="415"/>
      <c r="D10" s="415"/>
      <c r="E10" s="415"/>
      <c r="F10" s="415"/>
      <c r="G10" s="415"/>
      <c r="H10" s="415"/>
      <c r="I10" s="415"/>
      <c r="J10" s="415"/>
      <c r="K10" s="415"/>
      <c r="L10" s="415"/>
      <c r="M10" s="415"/>
      <c r="N10" s="415"/>
      <c r="O10" s="415"/>
      <c r="P10" s="367"/>
      <c r="Q10" s="78"/>
      <c r="R10" s="64"/>
    </row>
    <row r="11" spans="1:18" x14ac:dyDescent="0.2">
      <c r="A11" s="343" t="s">
        <v>87</v>
      </c>
      <c r="B11" s="422"/>
      <c r="C11" s="344"/>
      <c r="D11" s="368" t="s">
        <v>237</v>
      </c>
      <c r="E11" s="368"/>
      <c r="F11" s="368"/>
      <c r="G11" s="368"/>
      <c r="H11" s="368"/>
      <c r="I11" s="368"/>
      <c r="J11" s="368"/>
      <c r="K11" s="368"/>
      <c r="L11" s="368"/>
      <c r="M11" s="368"/>
      <c r="N11" s="368"/>
      <c r="O11" s="368"/>
      <c r="P11" s="368"/>
      <c r="Q11" s="86"/>
    </row>
    <row r="12" spans="1:18" ht="41.25" customHeight="1" x14ac:dyDescent="0.2">
      <c r="A12" s="343" t="s">
        <v>156</v>
      </c>
      <c r="B12" s="422"/>
      <c r="C12" s="344"/>
      <c r="D12" s="369" t="s">
        <v>238</v>
      </c>
      <c r="E12" s="369"/>
      <c r="F12" s="369"/>
      <c r="G12" s="369"/>
      <c r="H12" s="369"/>
      <c r="I12" s="369"/>
      <c r="J12" s="369"/>
      <c r="K12" s="369"/>
      <c r="L12" s="369"/>
      <c r="M12" s="369"/>
      <c r="N12" s="369"/>
      <c r="O12" s="369"/>
      <c r="P12" s="369"/>
      <c r="Q12" s="87"/>
    </row>
    <row r="13" spans="1:18" ht="9.9499999999999993" customHeight="1" x14ac:dyDescent="0.2"/>
    <row r="14" spans="1:18" s="65" customFormat="1" x14ac:dyDescent="0.35">
      <c r="A14" s="123" t="s">
        <v>88</v>
      </c>
      <c r="B14" s="124"/>
      <c r="C14" s="124"/>
      <c r="D14" s="124"/>
      <c r="E14" s="124"/>
      <c r="F14" s="124"/>
      <c r="G14" s="124"/>
      <c r="H14" s="124"/>
      <c r="I14" s="124"/>
      <c r="J14" s="124"/>
      <c r="K14" s="124"/>
      <c r="L14" s="124"/>
      <c r="M14" s="124"/>
      <c r="N14" s="124"/>
      <c r="O14" s="124"/>
      <c r="P14" s="88"/>
      <c r="Q14" s="78"/>
      <c r="R14" s="64"/>
    </row>
    <row r="15" spans="1:18" ht="25.5" customHeight="1" x14ac:dyDescent="0.2">
      <c r="A15" s="387" t="s">
        <v>89</v>
      </c>
      <c r="B15" s="387"/>
      <c r="C15" s="387"/>
      <c r="D15" s="375" t="s">
        <v>620</v>
      </c>
      <c r="E15" s="375"/>
      <c r="F15" s="375"/>
      <c r="G15" s="375"/>
      <c r="H15" s="375"/>
      <c r="I15" s="375"/>
      <c r="J15" s="375"/>
      <c r="K15" s="356" t="s">
        <v>157</v>
      </c>
      <c r="L15" s="356"/>
      <c r="M15" s="373" t="s">
        <v>548</v>
      </c>
      <c r="N15" s="373"/>
      <c r="O15" s="373"/>
      <c r="P15" s="373"/>
      <c r="Q15" s="89"/>
      <c r="R15" s="374" t="s">
        <v>91</v>
      </c>
    </row>
    <row r="16" spans="1:18" ht="25.5" customHeight="1" x14ac:dyDescent="0.2">
      <c r="A16" s="387" t="s">
        <v>92</v>
      </c>
      <c r="B16" s="387"/>
      <c r="C16" s="387"/>
      <c r="D16" s="375" t="s">
        <v>626</v>
      </c>
      <c r="E16" s="375"/>
      <c r="F16" s="375"/>
      <c r="G16" s="375"/>
      <c r="H16" s="375"/>
      <c r="I16" s="375"/>
      <c r="J16" s="375"/>
      <c r="K16" s="356" t="s">
        <v>158</v>
      </c>
      <c r="L16" s="356"/>
      <c r="M16" s="373" t="s">
        <v>516</v>
      </c>
      <c r="N16" s="373"/>
      <c r="O16" s="373"/>
      <c r="P16" s="373"/>
      <c r="Q16" s="90"/>
      <c r="R16" s="374"/>
    </row>
    <row r="17" spans="1:18" ht="27" customHeight="1" x14ac:dyDescent="0.2">
      <c r="A17" s="387" t="s">
        <v>159</v>
      </c>
      <c r="B17" s="387"/>
      <c r="C17" s="387"/>
      <c r="D17" s="375" t="s">
        <v>622</v>
      </c>
      <c r="E17" s="375"/>
      <c r="F17" s="375"/>
      <c r="G17" s="375"/>
      <c r="H17" s="375"/>
      <c r="I17" s="375"/>
      <c r="J17" s="375"/>
      <c r="K17" s="356" t="s">
        <v>177</v>
      </c>
      <c r="L17" s="356"/>
      <c r="M17" s="373" t="s">
        <v>623</v>
      </c>
      <c r="N17" s="373"/>
      <c r="O17" s="373"/>
      <c r="P17" s="373"/>
      <c r="Q17" s="90"/>
      <c r="R17" s="374"/>
    </row>
    <row r="18" spans="1:18" ht="30" customHeight="1" x14ac:dyDescent="0.2">
      <c r="A18" s="442" t="s">
        <v>96</v>
      </c>
      <c r="B18" s="436"/>
      <c r="C18" s="443"/>
      <c r="D18" s="406" t="s">
        <v>621</v>
      </c>
      <c r="E18" s="406"/>
      <c r="F18" s="406"/>
      <c r="G18" s="406"/>
      <c r="H18" s="406"/>
      <c r="I18" s="386" t="s">
        <v>97</v>
      </c>
      <c r="J18" s="91" t="s">
        <v>98</v>
      </c>
      <c r="K18" s="345" t="s">
        <v>624</v>
      </c>
      <c r="L18" s="345"/>
      <c r="M18" s="345"/>
      <c r="N18" s="345"/>
      <c r="O18" s="345"/>
      <c r="P18" s="345"/>
      <c r="Q18" s="92"/>
      <c r="R18" s="374"/>
    </row>
    <row r="19" spans="1:18" ht="30" customHeight="1" x14ac:dyDescent="0.2">
      <c r="A19" s="444"/>
      <c r="B19" s="480"/>
      <c r="C19" s="481"/>
      <c r="D19" s="406"/>
      <c r="E19" s="406"/>
      <c r="F19" s="406"/>
      <c r="G19" s="406"/>
      <c r="H19" s="406"/>
      <c r="I19" s="386"/>
      <c r="J19" s="91" t="s">
        <v>99</v>
      </c>
      <c r="K19" s="345" t="s">
        <v>625</v>
      </c>
      <c r="L19" s="345"/>
      <c r="M19" s="345"/>
      <c r="N19" s="345"/>
      <c r="O19" s="345"/>
      <c r="P19" s="345"/>
      <c r="Q19" s="92"/>
      <c r="R19" s="374"/>
    </row>
    <row r="20" spans="1:18" ht="18" customHeight="1" x14ac:dyDescent="0.2">
      <c r="A20" s="435"/>
      <c r="B20" s="436"/>
      <c r="C20" s="437"/>
      <c r="D20" s="438" t="s">
        <v>161</v>
      </c>
      <c r="E20" s="336"/>
      <c r="F20" s="336"/>
      <c r="G20" s="336"/>
      <c r="H20" s="336"/>
      <c r="I20" s="336"/>
      <c r="J20" s="336"/>
      <c r="K20" s="336"/>
      <c r="L20" s="336"/>
      <c r="M20" s="336"/>
      <c r="N20" s="336"/>
      <c r="O20" s="336"/>
      <c r="P20" s="336"/>
      <c r="Q20" s="93"/>
      <c r="R20" s="374"/>
    </row>
    <row r="21" spans="1:18" x14ac:dyDescent="0.2">
      <c r="A21" s="387" t="s">
        <v>101</v>
      </c>
      <c r="B21" s="387"/>
      <c r="C21" s="387"/>
      <c r="D21" s="376" t="s">
        <v>299</v>
      </c>
      <c r="E21" s="377"/>
      <c r="F21" s="377"/>
      <c r="G21" s="377"/>
      <c r="H21" s="377"/>
      <c r="I21" s="377"/>
      <c r="J21" s="377"/>
      <c r="K21" s="377"/>
      <c r="L21" s="377"/>
      <c r="M21" s="377"/>
      <c r="N21" s="377"/>
      <c r="O21" s="377"/>
      <c r="P21" s="378"/>
      <c r="Q21" s="94"/>
      <c r="R21" s="374"/>
    </row>
    <row r="22" spans="1:18" x14ac:dyDescent="0.2">
      <c r="A22" s="387" t="s">
        <v>162</v>
      </c>
      <c r="B22" s="387"/>
      <c r="C22" s="387"/>
      <c r="D22" s="376" t="s">
        <v>299</v>
      </c>
      <c r="E22" s="377"/>
      <c r="F22" s="377"/>
      <c r="G22" s="377"/>
      <c r="H22" s="377"/>
      <c r="I22" s="377"/>
      <c r="J22" s="377"/>
      <c r="K22" s="377"/>
      <c r="L22" s="377"/>
      <c r="M22" s="377"/>
      <c r="N22" s="377"/>
      <c r="O22" s="377"/>
      <c r="P22" s="378"/>
      <c r="Q22" s="95"/>
      <c r="R22" s="374"/>
    </row>
    <row r="23" spans="1:18" ht="18" hidden="1" customHeight="1" x14ac:dyDescent="0.2">
      <c r="A23" s="96"/>
      <c r="B23" s="97"/>
      <c r="C23" s="98"/>
      <c r="D23" s="447"/>
      <c r="E23" s="448"/>
      <c r="F23" s="448"/>
      <c r="G23" s="448"/>
      <c r="H23" s="447" t="s">
        <v>163</v>
      </c>
      <c r="I23" s="448"/>
      <c r="J23" s="448"/>
      <c r="K23" s="448"/>
      <c r="L23" s="448"/>
      <c r="R23" s="374"/>
    </row>
    <row r="24" spans="1:18" ht="18" hidden="1" customHeight="1" x14ac:dyDescent="0.2">
      <c r="A24" s="112"/>
      <c r="B24" s="97"/>
      <c r="C24" s="98"/>
      <c r="D24" s="449"/>
      <c r="E24" s="450"/>
      <c r="F24" s="450"/>
      <c r="G24" s="450"/>
      <c r="H24" s="449"/>
      <c r="I24" s="450"/>
      <c r="J24" s="450"/>
      <c r="K24" s="450"/>
      <c r="L24" s="450"/>
      <c r="R24" s="374"/>
    </row>
    <row r="25" spans="1:18" ht="9.9499999999999993" customHeight="1" x14ac:dyDescent="0.2">
      <c r="R25" s="374"/>
    </row>
    <row r="26" spans="1:18" ht="27" customHeight="1" x14ac:dyDescent="0.2">
      <c r="A26" s="426" t="s">
        <v>103</v>
      </c>
      <c r="B26" s="427"/>
      <c r="C26" s="428"/>
      <c r="D26" s="432" t="s">
        <v>104</v>
      </c>
      <c r="E26" s="433"/>
      <c r="F26" s="434"/>
      <c r="G26" s="434" t="s">
        <v>105</v>
      </c>
      <c r="H26" s="384"/>
      <c r="I26" s="432" t="s">
        <v>106</v>
      </c>
      <c r="J26" s="434"/>
      <c r="K26" s="384" t="s">
        <v>107</v>
      </c>
      <c r="L26" s="384"/>
      <c r="M26" s="384" t="s">
        <v>108</v>
      </c>
      <c r="N26" s="384"/>
      <c r="O26" s="379" t="s">
        <v>109</v>
      </c>
      <c r="P26" s="379"/>
      <c r="Q26" s="93"/>
      <c r="R26" s="374"/>
    </row>
    <row r="27" spans="1:18" ht="18.75" customHeight="1" x14ac:dyDescent="0.2">
      <c r="A27" s="477"/>
      <c r="B27" s="478"/>
      <c r="C27" s="479"/>
      <c r="D27" s="439" t="s">
        <v>216</v>
      </c>
      <c r="E27" s="440"/>
      <c r="F27" s="441"/>
      <c r="G27" s="441" t="s">
        <v>216</v>
      </c>
      <c r="H27" s="348"/>
      <c r="I27" s="348" t="s">
        <v>216</v>
      </c>
      <c r="J27" s="348"/>
      <c r="K27" s="348" t="s">
        <v>216</v>
      </c>
      <c r="L27" s="348"/>
      <c r="M27" s="348" t="s">
        <v>216</v>
      </c>
      <c r="N27" s="348"/>
      <c r="O27" s="380" t="s">
        <v>216</v>
      </c>
      <c r="P27" s="380"/>
      <c r="Q27" s="100"/>
      <c r="R27" s="374"/>
    </row>
    <row r="28" spans="1:18" ht="231.75" customHeight="1" x14ac:dyDescent="0.35">
      <c r="A28" s="419" t="s">
        <v>110</v>
      </c>
      <c r="B28" s="420"/>
      <c r="C28" s="421"/>
      <c r="D28" s="381" t="s">
        <v>627</v>
      </c>
      <c r="E28" s="382"/>
      <c r="F28" s="383"/>
      <c r="G28" s="381" t="s">
        <v>628</v>
      </c>
      <c r="H28" s="383"/>
      <c r="I28" s="381" t="s">
        <v>523</v>
      </c>
      <c r="J28" s="383"/>
      <c r="K28" s="381" t="s">
        <v>629</v>
      </c>
      <c r="L28" s="383"/>
      <c r="M28" s="381" t="s">
        <v>630</v>
      </c>
      <c r="N28" s="383"/>
      <c r="O28" s="381" t="s">
        <v>631</v>
      </c>
      <c r="P28" s="383"/>
      <c r="Q28" s="101"/>
      <c r="R28" s="64"/>
    </row>
    <row r="29" spans="1:18" ht="15" customHeight="1" x14ac:dyDescent="0.2">
      <c r="R29" s="374" t="s">
        <v>116</v>
      </c>
    </row>
    <row r="30" spans="1:18" s="65" customFormat="1" x14ac:dyDescent="0.35">
      <c r="A30" s="337" t="s">
        <v>111</v>
      </c>
      <c r="B30" s="338"/>
      <c r="C30" s="338"/>
      <c r="D30" s="338"/>
      <c r="E30" s="338"/>
      <c r="F30" s="338"/>
      <c r="G30" s="338"/>
      <c r="H30" s="338"/>
      <c r="I30" s="338"/>
      <c r="J30" s="338"/>
      <c r="K30" s="338"/>
      <c r="L30" s="338"/>
      <c r="M30" s="338"/>
      <c r="N30" s="338"/>
      <c r="O30" s="338"/>
      <c r="P30" s="78"/>
      <c r="Q30" s="78"/>
      <c r="R30" s="388"/>
    </row>
    <row r="31" spans="1:18" ht="24" customHeight="1" x14ac:dyDescent="0.2">
      <c r="A31" s="451" t="s">
        <v>112</v>
      </c>
      <c r="B31" s="452"/>
      <c r="C31" s="453"/>
      <c r="D31" s="341" t="s">
        <v>113</v>
      </c>
      <c r="E31" s="342"/>
      <c r="F31" s="341" t="s">
        <v>114</v>
      </c>
      <c r="G31" s="342"/>
      <c r="H31" s="343" t="s">
        <v>115</v>
      </c>
      <c r="I31" s="344"/>
      <c r="J31" s="345" t="s">
        <v>558</v>
      </c>
      <c r="K31" s="345"/>
      <c r="L31" s="345"/>
      <c r="M31" s="345"/>
      <c r="N31" s="345"/>
      <c r="O31" s="345"/>
      <c r="P31" s="345"/>
      <c r="Q31" s="102"/>
    </row>
    <row r="32" spans="1:18" ht="47.25" customHeight="1" x14ac:dyDescent="0.2">
      <c r="A32" s="454"/>
      <c r="B32" s="480"/>
      <c r="C32" s="481"/>
      <c r="D32" s="376">
        <v>80</v>
      </c>
      <c r="E32" s="378"/>
      <c r="F32" s="376">
        <v>2024</v>
      </c>
      <c r="G32" s="378"/>
      <c r="H32" s="343" t="s">
        <v>117</v>
      </c>
      <c r="I32" s="344"/>
      <c r="J32" s="391" t="s">
        <v>544</v>
      </c>
      <c r="K32" s="455"/>
      <c r="L32" s="455"/>
      <c r="M32" s="419" t="s">
        <v>118</v>
      </c>
      <c r="N32" s="421"/>
      <c r="O32" s="393" t="s">
        <v>533</v>
      </c>
      <c r="P32" s="393"/>
      <c r="Q32" s="103"/>
    </row>
    <row r="33" spans="1:18" x14ac:dyDescent="0.2">
      <c r="A33" s="365" t="s">
        <v>119</v>
      </c>
      <c r="B33" s="415"/>
      <c r="C33" s="415"/>
      <c r="D33" s="415"/>
      <c r="E33" s="415"/>
      <c r="F33" s="415"/>
      <c r="G33" s="415"/>
      <c r="H33" s="415"/>
      <c r="I33" s="415"/>
      <c r="J33" s="415"/>
      <c r="K33" s="415"/>
      <c r="L33" s="415"/>
      <c r="M33" s="415"/>
      <c r="N33" s="415"/>
      <c r="O33" s="415"/>
      <c r="P33" s="367"/>
      <c r="Q33" s="113"/>
      <c r="R33" s="374" t="s">
        <v>122</v>
      </c>
    </row>
    <row r="34" spans="1:18" ht="38.25" customHeight="1" x14ac:dyDescent="0.2">
      <c r="A34" s="387" t="s">
        <v>3</v>
      </c>
      <c r="B34" s="387"/>
      <c r="C34" s="387"/>
      <c r="D34" s="342">
        <v>2022</v>
      </c>
      <c r="E34" s="385"/>
      <c r="F34" s="385">
        <v>2023</v>
      </c>
      <c r="G34" s="385"/>
      <c r="H34" s="385">
        <v>2024</v>
      </c>
      <c r="I34" s="385"/>
      <c r="J34" s="385" t="s">
        <v>120</v>
      </c>
      <c r="K34" s="385"/>
      <c r="L34" s="385"/>
      <c r="M34" s="387" t="s">
        <v>121</v>
      </c>
      <c r="N34" s="387"/>
      <c r="O34" s="387"/>
      <c r="P34" s="387"/>
      <c r="Q34" s="105"/>
      <c r="R34" s="374"/>
    </row>
    <row r="35" spans="1:18" ht="15" customHeight="1" x14ac:dyDescent="0.2">
      <c r="A35" s="387" t="s">
        <v>209</v>
      </c>
      <c r="B35" s="387"/>
      <c r="C35" s="387"/>
      <c r="D35" s="399">
        <v>100</v>
      </c>
      <c r="E35" s="399"/>
      <c r="F35" s="402">
        <v>80</v>
      </c>
      <c r="G35" s="403"/>
      <c r="H35" s="404">
        <v>80</v>
      </c>
      <c r="I35" s="482"/>
      <c r="J35" s="405">
        <f>SUM(H35,F35,D35)</f>
        <v>260</v>
      </c>
      <c r="K35" s="405"/>
      <c r="L35" s="405"/>
      <c r="M35" s="456"/>
      <c r="N35" s="456"/>
      <c r="O35" s="456"/>
      <c r="P35" s="456"/>
      <c r="Q35" s="92"/>
      <c r="R35" s="374"/>
    </row>
    <row r="36" spans="1:18" x14ac:dyDescent="0.2">
      <c r="A36" s="387" t="s">
        <v>210</v>
      </c>
      <c r="B36" s="387"/>
      <c r="C36" s="387"/>
      <c r="D36" s="399">
        <v>100</v>
      </c>
      <c r="E36" s="399"/>
      <c r="F36" s="457">
        <v>93</v>
      </c>
      <c r="G36" s="397"/>
      <c r="H36" s="398"/>
      <c r="I36" s="397"/>
      <c r="J36" s="405">
        <f>SUM(H36,F36,D36)</f>
        <v>193</v>
      </c>
      <c r="K36" s="405"/>
      <c r="L36" s="405"/>
      <c r="M36" s="406"/>
      <c r="N36" s="406"/>
      <c r="O36" s="406"/>
      <c r="P36" s="406"/>
      <c r="Q36" s="92"/>
      <c r="R36" s="374"/>
    </row>
    <row r="37" spans="1:18" ht="16.5" customHeight="1" x14ac:dyDescent="0.2">
      <c r="A37" s="76"/>
      <c r="B37" s="76"/>
      <c r="C37" s="76"/>
      <c r="D37" s="77"/>
      <c r="E37" s="77"/>
      <c r="F37" s="77"/>
      <c r="G37" s="77"/>
      <c r="H37" s="77"/>
      <c r="I37" s="77"/>
      <c r="J37" s="77"/>
      <c r="K37" s="77"/>
      <c r="L37" s="77"/>
      <c r="R37" s="374"/>
    </row>
    <row r="38" spans="1:18" ht="22.5" customHeight="1" x14ac:dyDescent="0.2">
      <c r="A38" s="407" t="s">
        <v>130</v>
      </c>
      <c r="B38" s="408"/>
      <c r="C38" s="408"/>
      <c r="D38" s="408"/>
      <c r="E38" s="408"/>
      <c r="F38" s="408"/>
      <c r="G38" s="408"/>
      <c r="H38" s="408"/>
      <c r="I38" s="408"/>
      <c r="J38" s="408"/>
      <c r="K38" s="408"/>
      <c r="L38" s="408"/>
      <c r="M38" s="408"/>
      <c r="N38" s="408"/>
      <c r="O38" s="408"/>
      <c r="P38" s="408"/>
      <c r="Q38" s="78"/>
      <c r="R38" s="374"/>
    </row>
    <row r="39" spans="1:18" ht="36" customHeight="1" x14ac:dyDescent="0.2">
      <c r="A39" s="412" t="s">
        <v>131</v>
      </c>
      <c r="B39" s="412"/>
      <c r="C39" s="412"/>
      <c r="D39" s="412" t="s">
        <v>132</v>
      </c>
      <c r="E39" s="412"/>
      <c r="F39" s="412"/>
      <c r="G39" s="412" t="s">
        <v>133</v>
      </c>
      <c r="H39" s="412"/>
      <c r="I39" s="412"/>
      <c r="J39" s="412" t="s">
        <v>134</v>
      </c>
      <c r="K39" s="412"/>
      <c r="L39" s="412"/>
      <c r="M39" s="412" t="s">
        <v>135</v>
      </c>
      <c r="N39" s="412"/>
      <c r="O39" s="412"/>
      <c r="P39" s="409" t="s">
        <v>136</v>
      </c>
      <c r="Q39" s="114"/>
    </row>
    <row r="40" spans="1:18" ht="22.5" customHeight="1" x14ac:dyDescent="0.2">
      <c r="A40" s="412"/>
      <c r="B40" s="412"/>
      <c r="C40" s="412"/>
      <c r="D40" s="79" t="s">
        <v>137</v>
      </c>
      <c r="E40" s="79" t="s">
        <v>138</v>
      </c>
      <c r="F40" s="79" t="s">
        <v>139</v>
      </c>
      <c r="G40" s="79" t="s">
        <v>140</v>
      </c>
      <c r="H40" s="79" t="s">
        <v>141</v>
      </c>
      <c r="I40" s="79" t="s">
        <v>142</v>
      </c>
      <c r="J40" s="79" t="s">
        <v>143</v>
      </c>
      <c r="K40" s="79" t="s">
        <v>144</v>
      </c>
      <c r="L40" s="79" t="s">
        <v>145</v>
      </c>
      <c r="M40" s="79" t="s">
        <v>146</v>
      </c>
      <c r="N40" s="79" t="s">
        <v>147</v>
      </c>
      <c r="O40" s="79" t="s">
        <v>148</v>
      </c>
      <c r="P40" s="409"/>
      <c r="Q40" s="106"/>
    </row>
    <row r="41" spans="1:18" ht="22.5" customHeight="1" x14ac:dyDescent="0.2">
      <c r="A41" s="387" t="s">
        <v>209</v>
      </c>
      <c r="B41" s="387"/>
      <c r="C41" s="387"/>
      <c r="D41" s="146"/>
      <c r="E41" s="146"/>
      <c r="F41" s="146"/>
      <c r="G41" s="146"/>
      <c r="H41" s="146"/>
      <c r="I41" s="146">
        <v>40</v>
      </c>
      <c r="J41" s="146"/>
      <c r="K41" s="146"/>
      <c r="L41" s="146"/>
      <c r="M41" s="146"/>
      <c r="N41" s="146"/>
      <c r="O41" s="146">
        <v>40</v>
      </c>
      <c r="P41" s="147">
        <f>SUM(D41:O41)</f>
        <v>80</v>
      </c>
      <c r="Q41" s="107"/>
    </row>
    <row r="42" spans="1:18" ht="22.5" customHeight="1" x14ac:dyDescent="0.2">
      <c r="A42" s="387" t="s">
        <v>210</v>
      </c>
      <c r="B42" s="387"/>
      <c r="C42" s="387"/>
      <c r="D42" s="147"/>
      <c r="E42" s="147"/>
      <c r="F42" s="147"/>
      <c r="G42" s="147"/>
      <c r="H42" s="147"/>
      <c r="I42" s="147"/>
      <c r="J42" s="147"/>
      <c r="K42" s="147"/>
      <c r="L42" s="147"/>
      <c r="M42" s="147"/>
      <c r="N42" s="147"/>
      <c r="O42" s="147"/>
      <c r="P42" s="147">
        <f>SUM(D42:O42)</f>
        <v>0</v>
      </c>
      <c r="Q42" s="107"/>
    </row>
    <row r="43" spans="1:18" ht="27" customHeight="1" x14ac:dyDescent="0.2">
      <c r="A43" s="387" t="s">
        <v>164</v>
      </c>
      <c r="B43" s="387"/>
      <c r="C43" s="387"/>
      <c r="D43" s="142"/>
      <c r="E43" s="142"/>
      <c r="F43" s="142"/>
      <c r="G43" s="142"/>
      <c r="H43" s="142"/>
      <c r="I43" s="142"/>
      <c r="J43" s="142"/>
      <c r="K43" s="142"/>
      <c r="L43" s="142"/>
      <c r="M43" s="142"/>
      <c r="N43" s="142"/>
      <c r="O43" s="142"/>
      <c r="P43" s="142"/>
      <c r="Q43" s="77"/>
    </row>
    <row r="44" spans="1:18" ht="9.75" customHeight="1" x14ac:dyDescent="0.2">
      <c r="A44" s="413"/>
      <c r="B44" s="414"/>
      <c r="C44" s="414"/>
      <c r="D44" s="414"/>
      <c r="E44" s="414"/>
      <c r="F44" s="414"/>
      <c r="G44" s="414"/>
      <c r="H44" s="414"/>
      <c r="I44" s="414"/>
      <c r="J44" s="414"/>
      <c r="K44" s="414"/>
      <c r="L44" s="414"/>
      <c r="M44" s="414"/>
      <c r="N44" s="414"/>
      <c r="O44" s="414"/>
      <c r="P44" s="414"/>
      <c r="Q44" s="77"/>
    </row>
    <row r="45" spans="1:18" ht="21.75" customHeight="1" x14ac:dyDescent="0.2">
      <c r="A45" s="387" t="s">
        <v>123</v>
      </c>
      <c r="B45" s="387"/>
      <c r="C45" s="387"/>
      <c r="D45" s="462" t="s">
        <v>124</v>
      </c>
      <c r="E45" s="463" t="s">
        <v>125</v>
      </c>
      <c r="F45" s="464" t="s">
        <v>126</v>
      </c>
      <c r="G45" s="463" t="s">
        <v>127</v>
      </c>
      <c r="H45" s="465" t="s">
        <v>128</v>
      </c>
      <c r="I45" s="463" t="s">
        <v>129</v>
      </c>
      <c r="N45" s="458" t="s">
        <v>150</v>
      </c>
      <c r="O45" s="459"/>
      <c r="P45" s="406"/>
      <c r="Q45" s="92"/>
    </row>
    <row r="46" spans="1:18" ht="23.25" customHeight="1" x14ac:dyDescent="0.2">
      <c r="A46" s="387"/>
      <c r="B46" s="387"/>
      <c r="C46" s="387"/>
      <c r="D46" s="462"/>
      <c r="E46" s="463"/>
      <c r="F46" s="464"/>
      <c r="G46" s="463"/>
      <c r="H46" s="465"/>
      <c r="I46" s="463"/>
      <c r="N46" s="460"/>
      <c r="O46" s="483"/>
      <c r="P46" s="406"/>
      <c r="Q46" s="92"/>
    </row>
    <row r="47" spans="1:18" ht="9.9499999999999993" customHeight="1" x14ac:dyDescent="0.2"/>
    <row r="48" spans="1:18" x14ac:dyDescent="0.2">
      <c r="A48" s="337" t="s">
        <v>165</v>
      </c>
      <c r="B48" s="338"/>
      <c r="C48" s="338"/>
      <c r="D48" s="338"/>
      <c r="E48" s="338"/>
      <c r="F48" s="338"/>
      <c r="G48" s="338"/>
      <c r="H48" s="338"/>
      <c r="I48" s="338"/>
      <c r="J48" s="338"/>
      <c r="K48" s="338"/>
      <c r="L48" s="338"/>
      <c r="M48" s="338"/>
      <c r="N48" s="338"/>
      <c r="O48" s="338"/>
      <c r="P48" s="338"/>
      <c r="Q48" s="78"/>
    </row>
    <row r="49" spans="1:17" x14ac:dyDescent="0.2">
      <c r="A49" s="466" t="s">
        <v>208</v>
      </c>
      <c r="B49" s="467" t="s">
        <v>166</v>
      </c>
      <c r="C49" s="469" t="s">
        <v>132</v>
      </c>
      <c r="D49" s="470"/>
      <c r="E49" s="470"/>
      <c r="F49" s="471"/>
      <c r="G49" s="412" t="s">
        <v>133</v>
      </c>
      <c r="H49" s="412"/>
      <c r="I49" s="412"/>
      <c r="J49" s="412" t="s">
        <v>134</v>
      </c>
      <c r="K49" s="412"/>
      <c r="L49" s="412"/>
      <c r="M49" s="412" t="s">
        <v>135</v>
      </c>
      <c r="N49" s="412"/>
      <c r="O49" s="412"/>
      <c r="P49" s="409" t="s">
        <v>136</v>
      </c>
      <c r="Q49" s="106"/>
    </row>
    <row r="50" spans="1:17" x14ac:dyDescent="0.2">
      <c r="A50" s="466"/>
      <c r="B50" s="468"/>
      <c r="C50" s="469" t="s">
        <v>137</v>
      </c>
      <c r="D50" s="471"/>
      <c r="E50" s="79" t="s">
        <v>138</v>
      </c>
      <c r="F50" s="79" t="s">
        <v>139</v>
      </c>
      <c r="G50" s="79" t="s">
        <v>140</v>
      </c>
      <c r="H50" s="79" t="s">
        <v>141</v>
      </c>
      <c r="I50" s="79" t="s">
        <v>142</v>
      </c>
      <c r="J50" s="79" t="s">
        <v>143</v>
      </c>
      <c r="K50" s="79" t="s">
        <v>144</v>
      </c>
      <c r="L50" s="79" t="s">
        <v>145</v>
      </c>
      <c r="M50" s="79" t="s">
        <v>146</v>
      </c>
      <c r="N50" s="79" t="s">
        <v>147</v>
      </c>
      <c r="O50" s="79" t="s">
        <v>148</v>
      </c>
      <c r="P50" s="409"/>
      <c r="Q50" s="106"/>
    </row>
    <row r="51" spans="1:17" ht="39.950000000000003" customHeight="1" x14ac:dyDescent="0.2">
      <c r="A51" s="473" t="s">
        <v>632</v>
      </c>
      <c r="B51" s="475" t="s">
        <v>361</v>
      </c>
      <c r="C51" s="108" t="s">
        <v>167</v>
      </c>
      <c r="D51" s="133"/>
      <c r="E51" s="133"/>
      <c r="F51" s="133">
        <v>2</v>
      </c>
      <c r="G51" s="134"/>
      <c r="H51" s="134"/>
      <c r="I51" s="134">
        <v>2</v>
      </c>
      <c r="J51" s="133"/>
      <c r="K51" s="133"/>
      <c r="L51" s="133">
        <v>2</v>
      </c>
      <c r="M51" s="135"/>
      <c r="N51" s="135"/>
      <c r="O51" s="135"/>
      <c r="P51" s="136">
        <f>SUM(D51:O51)</f>
        <v>6</v>
      </c>
    </row>
    <row r="52" spans="1:17" ht="39.950000000000003" customHeight="1" x14ac:dyDescent="0.2">
      <c r="A52" s="474"/>
      <c r="B52" s="405"/>
      <c r="C52" s="108" t="s">
        <v>168</v>
      </c>
      <c r="D52" s="133"/>
      <c r="E52" s="133"/>
      <c r="F52" s="133">
        <v>2</v>
      </c>
      <c r="G52" s="134"/>
      <c r="H52" s="134"/>
      <c r="I52" s="134"/>
      <c r="J52" s="133"/>
      <c r="K52" s="133"/>
      <c r="L52" s="133"/>
      <c r="M52" s="135"/>
      <c r="N52" s="135"/>
      <c r="O52" s="135"/>
      <c r="P52" s="136">
        <f>SUM(D52:O52)</f>
        <v>2</v>
      </c>
    </row>
    <row r="54" spans="1:17" ht="18" customHeight="1" x14ac:dyDescent="0.2">
      <c r="A54" s="472" t="s">
        <v>169</v>
      </c>
      <c r="B54" s="472"/>
      <c r="C54" s="472"/>
      <c r="D54" s="472"/>
      <c r="E54" s="472"/>
      <c r="F54" s="399"/>
      <c r="G54" s="399"/>
      <c r="H54" s="399"/>
      <c r="I54" s="399"/>
      <c r="J54" s="399"/>
      <c r="K54" s="399"/>
      <c r="L54" s="399"/>
      <c r="M54" s="399"/>
      <c r="N54" s="399"/>
      <c r="O54" s="399"/>
      <c r="P54" s="399"/>
      <c r="Q54" s="109"/>
    </row>
    <row r="55" spans="1:17" x14ac:dyDescent="0.2">
      <c r="A55" s="472"/>
      <c r="B55" s="472"/>
      <c r="C55" s="472"/>
      <c r="D55" s="472"/>
      <c r="E55" s="472"/>
      <c r="F55" s="399"/>
      <c r="G55" s="399"/>
      <c r="H55" s="399"/>
      <c r="I55" s="399"/>
      <c r="J55" s="399"/>
      <c r="K55" s="399"/>
      <c r="L55" s="399"/>
      <c r="M55" s="399"/>
      <c r="N55" s="399"/>
      <c r="O55" s="399"/>
      <c r="P55" s="399"/>
      <c r="Q55" s="109"/>
    </row>
    <row r="57" spans="1:17" x14ac:dyDescent="0.2">
      <c r="L57" s="62"/>
    </row>
    <row r="58" spans="1:17" ht="18.75" x14ac:dyDescent="0.2">
      <c r="A58" s="411"/>
      <c r="B58" s="411"/>
      <c r="C58" s="411"/>
      <c r="D58" s="411"/>
      <c r="E58" s="411"/>
      <c r="F58" s="411"/>
      <c r="G58" s="411"/>
      <c r="H58" s="411"/>
      <c r="I58" s="411"/>
      <c r="J58" s="411"/>
      <c r="K58" s="411"/>
      <c r="L58" s="411"/>
      <c r="M58" s="411"/>
      <c r="N58" s="411"/>
      <c r="O58" s="411"/>
    </row>
    <row r="59" spans="1:17" x14ac:dyDescent="0.2">
      <c r="L59" s="62"/>
    </row>
    <row r="60" spans="1:17" x14ac:dyDescent="0.2">
      <c r="L60" s="62"/>
    </row>
    <row r="61" spans="1:17" x14ac:dyDescent="0.2">
      <c r="L61" s="62"/>
    </row>
  </sheetData>
  <mergeCells count="128">
    <mergeCell ref="A58:O58"/>
    <mergeCell ref="A54:E55"/>
    <mergeCell ref="F54:P55"/>
    <mergeCell ref="A51:A52"/>
    <mergeCell ref="B51:B52"/>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B00-000000000000}"/>
    <dataValidation allowBlank="1" showInputMessage="1" showErrorMessage="1" prompt="2" sqref="Q17" xr:uid="{00000000-0002-0000-0B00-000001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B00-000002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B00-000003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B00-000004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B00-000005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B00-000006000000}"/>
    <dataValidation allowBlank="1" showInputMessage="1" showErrorMessage="1" promptTitle="Claro" prompt="Los indicadores deben ser tan directos e inequívocos como sea posible; es decir, entendibles._x000a_" sqref="D26" xr:uid="{00000000-0002-0000-0B00-000007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B00-000008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B00-000009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B00-00000A000000}"/>
    <dataValidation allowBlank="1" showInputMessage="1" showErrorMessage="1" prompt="Fuente de información para la consulta de la variable 2" sqref="Q22" xr:uid="{00000000-0002-0000-0B00-00000B000000}"/>
    <dataValidation allowBlank="1" showInputMessage="1" showErrorMessage="1" prompt="Fuente de información para la consulta de la variable 1" sqref="Q21" xr:uid="{00000000-0002-0000-0B00-00000C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58:O60" xr:uid="{00000000-0002-0000-0B00-00000D000000}"/>
    <dataValidation allowBlank="1" showInputMessage="1" showErrorMessage="1" promptTitle="Descripción:" prompt="Anotar la justificación del incumplimiento de la meta programada." sqref="F54:Q55" xr:uid="{00000000-0002-0000-0B00-00000E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B00-00000F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B00-000010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B00-000011000000}"/>
    <dataValidation type="list" allowBlank="1" showInputMessage="1" showErrorMessage="1" prompt="Ver punto 1._x000a_" sqref="Q15" xr:uid="{00000000-0002-0000-0B00-000012000000}">
      <formula1>"Estratégicos,Gestión, "</formula1>
    </dataValidation>
    <dataValidation type="list" allowBlank="1" showInputMessage="1" showErrorMessage="1" prompt="2_x000a_" sqref="Q16" xr:uid="{00000000-0002-0000-0B00-000013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B00-000014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B00-000015000000}"/>
    <dataValidation allowBlank="1" showInputMessage="1" showErrorMessage="1" promptTitle="Monitoreable" prompt="Los indicadores deben poder sujetarse a una comprobación independiente._x000a_" sqref="K26:L26" xr:uid="{00000000-0002-0000-0B00-000016000000}"/>
    <dataValidation allowBlank="1" showInputMessage="1" showErrorMessage="1" prompt="Ver punto 3_x000a__x000a_Conceptos por capturar:_x000a_Año de la Línea Base: Se deberá anotar el año que se toma como referencia para comparar los avances del Pp." sqref="F32:G32" xr:uid="{00000000-0002-0000-0B00-000017000000}"/>
    <dataValidation allowBlank="1" showInputMessage="1" showErrorMessage="1" prompt="Ver punto 3_x000a__x000a_Conceptos por capturar:_x000a_Valor de la Línea Base: Valor inicial del indicador." sqref="D32:E32" xr:uid="{00000000-0002-0000-0B00-000018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B00-000019000000}"/>
    <dataValidation allowBlank="1" showInputMessage="1" showErrorMessage="1" promptTitle="Sintaxis:" prompt="Sustantivo derivado de un verbo + cuantificación + complemento." sqref="A51:A52" xr:uid="{00000000-0002-0000-0B00-00001A000000}"/>
    <dataValidation allowBlank="1" showInputMessage="1" showErrorMessage="1" promptTitle="Descripción:" prompt="Resulta de la aplicación de las variables de la fórmula del indicador. " sqref="P41:P42 Q41:Q44 P51:Q52" xr:uid="{00000000-0002-0000-0B00-00001B000000}"/>
    <dataValidation allowBlank="1" showInputMessage="1" showErrorMessage="1" prompt="Este dato es el resultado del cálculo  en términos porcentuales condicionado por el sentido del indicador, entre la meta realiza y la meta programada." sqref="P45:Q46" xr:uid="{00000000-0002-0000-0B00-00001C000000}"/>
    <dataValidation type="list" allowBlank="1" showInputMessage="1" showErrorMessage="1" promptTitle="Descripción:" prompt="Hace referencia a la dirección del desempeño del indicador." sqref="O32:Q32" xr:uid="{00000000-0002-0000-0B00-00001D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B00-00001E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B00-00001F000000}"/>
    <dataValidation allowBlank="1" showInputMessage="1" showErrorMessage="1" promptTitle="Sintaxis:" prompt="Es la expresión que identifica al indicador y que manifiesta lo que se desea medir con él." sqref="B51:B52" xr:uid="{00000000-0002-0000-0B00-000020000000}"/>
    <dataValidation type="list" allowBlank="1" showInputMessage="1" showErrorMessage="1" promptTitle="Dimensión del indicador" prompt="Ver descripción (2)" sqref="M16:P16" xr:uid="{00000000-0002-0000-0B00-000021000000}">
      <formula1>"Eficacia, Eficiencia, Economía, Calidad"</formula1>
    </dataValidation>
    <dataValidation type="list" allowBlank="1" showInputMessage="1" showErrorMessage="1" promptTitle="Tipor de Indicador" prompt="Ver descripción (1)_x000a_" sqref="M15:P15" xr:uid="{A15C2711-55F2-4C57-A16B-9AD8009FED39}">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B00-000023000000}"/>
  </dataValidations>
  <printOptions horizontalCentered="1"/>
  <pageMargins left="0.25" right="0.25" top="0.75" bottom="0.75" header="0.3" footer="0.3"/>
  <pageSetup scale="58" fitToHeight="0" orientation="landscape" r:id="rId1"/>
  <rowBreaks count="1" manualBreakCount="1">
    <brk id="28"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1EF490CC-871D-4840-9F41-D9C1323F80E8}">
          <x14:formula1>
            <xm:f>'C:\Users\david.hernandez\Desktop\Formato Ficha Técnica del Pp\[FICHA TÉCNICA DEL PROGRAMA PRESUPUESTARIO_AEED_2024.xlsx]Hoja5'!#REF!</xm:f>
          </x14:formula1>
          <xm:sqref>N1:O1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B1E8-9261-48BE-8BB2-9EFE08FF9C17}">
  <sheetPr>
    <tabColor rgb="FFC0C0C0"/>
    <pageSetUpPr fitToPage="1"/>
  </sheetPr>
  <dimension ref="A1:R73"/>
  <sheetViews>
    <sheetView showGridLines="0" tabSelected="1" view="pageBreakPreview" topLeftCell="A56" zoomScale="90" zoomScaleNormal="100" zoomScaleSheetLayoutView="90" workbookViewId="0">
      <selection activeCell="A14" sqref="A14:AN38"/>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423" t="s">
        <v>82</v>
      </c>
      <c r="M1" s="424"/>
      <c r="N1" s="417" t="s">
        <v>83</v>
      </c>
      <c r="O1" s="417"/>
    </row>
    <row r="2" spans="1:18" ht="1.5" customHeight="1" x14ac:dyDescent="0.2">
      <c r="L2" s="62"/>
    </row>
    <row r="3" spans="1:18" ht="9.75" customHeight="1" x14ac:dyDescent="0.2">
      <c r="L3" s="62"/>
    </row>
    <row r="4" spans="1:18" ht="26.25" customHeight="1" x14ac:dyDescent="0.2">
      <c r="A4" s="351" t="s">
        <v>153</v>
      </c>
      <c r="B4" s="351"/>
      <c r="C4" s="351"/>
      <c r="D4" s="351"/>
      <c r="E4" s="351"/>
      <c r="F4" s="351"/>
      <c r="G4" s="351"/>
      <c r="H4" s="351"/>
      <c r="I4" s="351"/>
      <c r="J4" s="351"/>
      <c r="K4" s="351"/>
      <c r="L4" s="351"/>
      <c r="M4" s="351"/>
      <c r="N4" s="351"/>
      <c r="O4" s="351"/>
    </row>
    <row r="5" spans="1:18" ht="31.5" customHeight="1" x14ac:dyDescent="0.2">
      <c r="L5" s="62"/>
    </row>
    <row r="6" spans="1:18" ht="31.5" customHeight="1" x14ac:dyDescent="0.2">
      <c r="A6" s="425" t="s">
        <v>233</v>
      </c>
      <c r="B6" s="425"/>
      <c r="C6" s="425"/>
      <c r="D6" s="425"/>
      <c r="E6" s="425"/>
      <c r="F6" s="425"/>
      <c r="G6" s="425"/>
      <c r="H6" s="425"/>
      <c r="I6" s="425"/>
      <c r="J6" s="425"/>
      <c r="K6" s="425"/>
      <c r="L6" s="425"/>
      <c r="M6" s="425"/>
      <c r="N6" s="425"/>
      <c r="O6" s="425"/>
      <c r="P6" s="425"/>
      <c r="Q6" s="83"/>
    </row>
    <row r="7" spans="1:18" ht="28.5" customHeight="1" x14ac:dyDescent="0.2">
      <c r="A7" s="353" t="s">
        <v>155</v>
      </c>
      <c r="B7" s="354"/>
      <c r="C7" s="354"/>
      <c r="D7" s="354"/>
      <c r="E7" s="354"/>
      <c r="F7" s="354"/>
      <c r="G7" s="354"/>
      <c r="H7" s="354"/>
      <c r="I7" s="354"/>
      <c r="J7" s="354"/>
      <c r="K7" s="354"/>
      <c r="L7" s="354"/>
      <c r="M7" s="354"/>
      <c r="N7" s="354"/>
      <c r="O7" s="354"/>
      <c r="P7" s="354"/>
      <c r="Q7" s="84"/>
    </row>
    <row r="8" spans="1:18" ht="40.5" customHeight="1" x14ac:dyDescent="0.2">
      <c r="A8" s="387" t="s">
        <v>2</v>
      </c>
      <c r="B8" s="387"/>
      <c r="C8" s="387"/>
      <c r="D8" s="355" t="s">
        <v>213</v>
      </c>
      <c r="E8" s="355"/>
      <c r="F8" s="355"/>
      <c r="G8" s="355"/>
      <c r="H8" s="355"/>
      <c r="I8" s="355"/>
      <c r="J8" s="355"/>
      <c r="K8" s="355"/>
      <c r="L8" s="355"/>
      <c r="M8" s="355"/>
      <c r="N8" s="355"/>
      <c r="O8" s="355"/>
      <c r="P8" s="355"/>
      <c r="Q8" s="85"/>
    </row>
    <row r="9" spans="1:18" ht="40.5" customHeight="1" x14ac:dyDescent="0.2">
      <c r="A9" s="419" t="s">
        <v>85</v>
      </c>
      <c r="B9" s="420"/>
      <c r="C9" s="421"/>
      <c r="D9" s="355" t="s">
        <v>301</v>
      </c>
      <c r="E9" s="355"/>
      <c r="F9" s="355"/>
      <c r="G9" s="355"/>
      <c r="H9" s="355"/>
      <c r="I9" s="355"/>
      <c r="J9" s="355"/>
      <c r="K9" s="355"/>
      <c r="L9" s="355"/>
      <c r="M9" s="355"/>
      <c r="N9" s="355"/>
      <c r="O9" s="355"/>
      <c r="P9" s="355"/>
      <c r="Q9" s="85"/>
    </row>
    <row r="10" spans="1:18" s="65" customFormat="1" x14ac:dyDescent="0.35">
      <c r="A10" s="365" t="s">
        <v>86</v>
      </c>
      <c r="B10" s="415"/>
      <c r="C10" s="415"/>
      <c r="D10" s="415"/>
      <c r="E10" s="415"/>
      <c r="F10" s="415"/>
      <c r="G10" s="415"/>
      <c r="H10" s="415"/>
      <c r="I10" s="415"/>
      <c r="J10" s="415"/>
      <c r="K10" s="415"/>
      <c r="L10" s="415"/>
      <c r="M10" s="415"/>
      <c r="N10" s="415"/>
      <c r="O10" s="415"/>
      <c r="P10" s="367"/>
      <c r="Q10" s="78"/>
      <c r="R10" s="64"/>
    </row>
    <row r="11" spans="1:18" x14ac:dyDescent="0.2">
      <c r="A11" s="343" t="s">
        <v>87</v>
      </c>
      <c r="B11" s="422"/>
      <c r="C11" s="344"/>
      <c r="D11" s="368" t="s">
        <v>237</v>
      </c>
      <c r="E11" s="368"/>
      <c r="F11" s="368"/>
      <c r="G11" s="368"/>
      <c r="H11" s="368"/>
      <c r="I11" s="368"/>
      <c r="J11" s="368"/>
      <c r="K11" s="368"/>
      <c r="L11" s="368"/>
      <c r="M11" s="368"/>
      <c r="N11" s="368"/>
      <c r="O11" s="368"/>
      <c r="P11" s="368"/>
      <c r="Q11" s="86"/>
    </row>
    <row r="12" spans="1:18" ht="36" customHeight="1" x14ac:dyDescent="0.2">
      <c r="A12" s="343" t="s">
        <v>156</v>
      </c>
      <c r="B12" s="422"/>
      <c r="C12" s="344"/>
      <c r="D12" s="369" t="s">
        <v>238</v>
      </c>
      <c r="E12" s="369"/>
      <c r="F12" s="369"/>
      <c r="G12" s="369"/>
      <c r="H12" s="369"/>
      <c r="I12" s="369"/>
      <c r="J12" s="369"/>
      <c r="K12" s="369"/>
      <c r="L12" s="369"/>
      <c r="M12" s="369"/>
      <c r="N12" s="369"/>
      <c r="O12" s="369"/>
      <c r="P12" s="369"/>
      <c r="Q12" s="87"/>
    </row>
    <row r="13" spans="1:18" ht="9.9499999999999993" customHeight="1" x14ac:dyDescent="0.2"/>
    <row r="14" spans="1:18" s="65" customFormat="1" x14ac:dyDescent="0.35">
      <c r="A14" s="407" t="s">
        <v>88</v>
      </c>
      <c r="B14" s="408"/>
      <c r="C14" s="408"/>
      <c r="D14" s="408"/>
      <c r="E14" s="408"/>
      <c r="F14" s="408"/>
      <c r="G14" s="408"/>
      <c r="H14" s="408"/>
      <c r="I14" s="408"/>
      <c r="J14" s="408"/>
      <c r="K14" s="408"/>
      <c r="L14" s="408"/>
      <c r="M14" s="408"/>
      <c r="N14" s="408"/>
      <c r="O14" s="408"/>
      <c r="P14" s="408"/>
      <c r="Q14" s="78"/>
      <c r="R14" s="64"/>
    </row>
    <row r="15" spans="1:18" ht="25.5" customHeight="1" x14ac:dyDescent="0.2">
      <c r="A15" s="387" t="s">
        <v>89</v>
      </c>
      <c r="B15" s="387"/>
      <c r="C15" s="387"/>
      <c r="D15" s="375" t="s">
        <v>633</v>
      </c>
      <c r="E15" s="375"/>
      <c r="F15" s="375"/>
      <c r="G15" s="375"/>
      <c r="H15" s="375"/>
      <c r="I15" s="375"/>
      <c r="J15" s="375"/>
      <c r="K15" s="356" t="s">
        <v>157</v>
      </c>
      <c r="L15" s="356"/>
      <c r="M15" s="373" t="s">
        <v>548</v>
      </c>
      <c r="N15" s="373"/>
      <c r="O15" s="373"/>
      <c r="P15" s="373"/>
      <c r="Q15" s="89"/>
      <c r="R15" s="374" t="s">
        <v>91</v>
      </c>
    </row>
    <row r="16" spans="1:18" ht="25.5" customHeight="1" x14ac:dyDescent="0.2">
      <c r="A16" s="387" t="s">
        <v>92</v>
      </c>
      <c r="B16" s="387"/>
      <c r="C16" s="387"/>
      <c r="D16" s="375" t="s">
        <v>638</v>
      </c>
      <c r="E16" s="375"/>
      <c r="F16" s="375"/>
      <c r="G16" s="375"/>
      <c r="H16" s="375"/>
      <c r="I16" s="375"/>
      <c r="J16" s="375"/>
      <c r="K16" s="356" t="s">
        <v>158</v>
      </c>
      <c r="L16" s="356"/>
      <c r="M16" s="373" t="s">
        <v>516</v>
      </c>
      <c r="N16" s="373"/>
      <c r="O16" s="373"/>
      <c r="P16" s="373"/>
      <c r="Q16" s="90"/>
      <c r="R16" s="374"/>
    </row>
    <row r="17" spans="1:18" ht="27" customHeight="1" x14ac:dyDescent="0.2">
      <c r="A17" s="387" t="s">
        <v>159</v>
      </c>
      <c r="B17" s="387"/>
      <c r="C17" s="387"/>
      <c r="D17" s="375" t="s">
        <v>563</v>
      </c>
      <c r="E17" s="375"/>
      <c r="F17" s="375"/>
      <c r="G17" s="375"/>
      <c r="H17" s="375"/>
      <c r="I17" s="375"/>
      <c r="J17" s="375"/>
      <c r="K17" s="356" t="s">
        <v>711</v>
      </c>
      <c r="L17" s="356"/>
      <c r="M17" s="373" t="s">
        <v>634</v>
      </c>
      <c r="N17" s="373"/>
      <c r="O17" s="373"/>
      <c r="P17" s="373"/>
      <c r="Q17" s="90"/>
      <c r="R17" s="374"/>
    </row>
    <row r="18" spans="1:18" ht="30" customHeight="1" x14ac:dyDescent="0.2">
      <c r="A18" s="442" t="s">
        <v>96</v>
      </c>
      <c r="B18" s="436"/>
      <c r="C18" s="443"/>
      <c r="D18" s="406" t="s">
        <v>635</v>
      </c>
      <c r="E18" s="406"/>
      <c r="F18" s="406"/>
      <c r="G18" s="406"/>
      <c r="H18" s="406"/>
      <c r="I18" s="386" t="s">
        <v>97</v>
      </c>
      <c r="J18" s="91" t="s">
        <v>98</v>
      </c>
      <c r="K18" s="345" t="s">
        <v>636</v>
      </c>
      <c r="L18" s="345"/>
      <c r="M18" s="345"/>
      <c r="N18" s="345"/>
      <c r="O18" s="345"/>
      <c r="P18" s="345"/>
      <c r="Q18" s="92"/>
      <c r="R18" s="374"/>
    </row>
    <row r="19" spans="1:18" ht="30" customHeight="1" x14ac:dyDescent="0.2">
      <c r="A19" s="444"/>
      <c r="B19" s="445"/>
      <c r="C19" s="446"/>
      <c r="D19" s="406"/>
      <c r="E19" s="406"/>
      <c r="F19" s="406"/>
      <c r="G19" s="406"/>
      <c r="H19" s="406"/>
      <c r="I19" s="386"/>
      <c r="J19" s="91" t="s">
        <v>99</v>
      </c>
      <c r="K19" s="345" t="s">
        <v>637</v>
      </c>
      <c r="L19" s="345"/>
      <c r="M19" s="345"/>
      <c r="N19" s="345"/>
      <c r="O19" s="345"/>
      <c r="P19" s="345"/>
      <c r="Q19" s="92"/>
      <c r="R19" s="374"/>
    </row>
    <row r="20" spans="1:18" ht="18" customHeight="1" x14ac:dyDescent="0.2">
      <c r="A20" s="435"/>
      <c r="B20" s="436"/>
      <c r="C20" s="437"/>
      <c r="D20" s="438" t="s">
        <v>161</v>
      </c>
      <c r="E20" s="336"/>
      <c r="F20" s="336"/>
      <c r="G20" s="336"/>
      <c r="H20" s="336"/>
      <c r="I20" s="336"/>
      <c r="J20" s="336"/>
      <c r="K20" s="336"/>
      <c r="L20" s="336"/>
      <c r="M20" s="336"/>
      <c r="N20" s="336"/>
      <c r="O20" s="336"/>
      <c r="P20" s="336"/>
      <c r="Q20" s="93"/>
      <c r="R20" s="374"/>
    </row>
    <row r="21" spans="1:18" x14ac:dyDescent="0.2">
      <c r="A21" s="387" t="s">
        <v>101</v>
      </c>
      <c r="B21" s="387"/>
      <c r="C21" s="387"/>
      <c r="D21" s="376" t="s">
        <v>303</v>
      </c>
      <c r="E21" s="377"/>
      <c r="F21" s="377"/>
      <c r="G21" s="377"/>
      <c r="H21" s="377"/>
      <c r="I21" s="377"/>
      <c r="J21" s="377"/>
      <c r="K21" s="377"/>
      <c r="L21" s="377"/>
      <c r="M21" s="377"/>
      <c r="N21" s="377"/>
      <c r="O21" s="377"/>
      <c r="P21" s="378"/>
      <c r="Q21" s="94"/>
      <c r="R21" s="374"/>
    </row>
    <row r="22" spans="1:18" x14ac:dyDescent="0.2">
      <c r="A22" s="387" t="s">
        <v>162</v>
      </c>
      <c r="B22" s="387"/>
      <c r="C22" s="387"/>
      <c r="D22" s="376" t="s">
        <v>303</v>
      </c>
      <c r="E22" s="377"/>
      <c r="F22" s="377"/>
      <c r="G22" s="377"/>
      <c r="H22" s="377"/>
      <c r="I22" s="377"/>
      <c r="J22" s="377"/>
      <c r="K22" s="377"/>
      <c r="L22" s="377"/>
      <c r="M22" s="377"/>
      <c r="N22" s="377"/>
      <c r="O22" s="377"/>
      <c r="P22" s="378"/>
      <c r="Q22" s="95"/>
      <c r="R22" s="374"/>
    </row>
    <row r="23" spans="1:18" ht="18" hidden="1" customHeight="1" x14ac:dyDescent="0.2">
      <c r="A23" s="96"/>
      <c r="B23" s="97"/>
      <c r="C23" s="98"/>
      <c r="D23" s="447"/>
      <c r="E23" s="448"/>
      <c r="F23" s="448"/>
      <c r="G23" s="448"/>
      <c r="H23" s="447" t="s">
        <v>163</v>
      </c>
      <c r="I23" s="448"/>
      <c r="J23" s="448"/>
      <c r="K23" s="448"/>
      <c r="L23" s="448"/>
      <c r="R23" s="374"/>
    </row>
    <row r="24" spans="1:18" ht="18" hidden="1" customHeight="1" x14ac:dyDescent="0.2">
      <c r="A24" s="99"/>
      <c r="B24" s="97"/>
      <c r="C24" s="98"/>
      <c r="D24" s="449"/>
      <c r="E24" s="450"/>
      <c r="F24" s="450"/>
      <c r="G24" s="450"/>
      <c r="H24" s="449"/>
      <c r="I24" s="450"/>
      <c r="J24" s="450"/>
      <c r="K24" s="450"/>
      <c r="L24" s="450"/>
      <c r="R24" s="374"/>
    </row>
    <row r="25" spans="1:18" ht="9.9499999999999993" customHeight="1" x14ac:dyDescent="0.2">
      <c r="R25" s="374"/>
    </row>
    <row r="26" spans="1:18" ht="27" customHeight="1" x14ac:dyDescent="0.2">
      <c r="A26" s="426" t="s">
        <v>103</v>
      </c>
      <c r="B26" s="427"/>
      <c r="C26" s="428"/>
      <c r="D26" s="432" t="s">
        <v>104</v>
      </c>
      <c r="E26" s="433"/>
      <c r="F26" s="434"/>
      <c r="G26" s="434" t="s">
        <v>105</v>
      </c>
      <c r="H26" s="384"/>
      <c r="I26" s="432" t="s">
        <v>106</v>
      </c>
      <c r="J26" s="434"/>
      <c r="K26" s="384" t="s">
        <v>107</v>
      </c>
      <c r="L26" s="384"/>
      <c r="M26" s="384" t="s">
        <v>108</v>
      </c>
      <c r="N26" s="384"/>
      <c r="O26" s="379" t="s">
        <v>109</v>
      </c>
      <c r="P26" s="379"/>
      <c r="Q26" s="93"/>
      <c r="R26" s="374"/>
    </row>
    <row r="27" spans="1:18" ht="18.75" customHeight="1" x14ac:dyDescent="0.2">
      <c r="A27" s="429"/>
      <c r="B27" s="430"/>
      <c r="C27" s="431"/>
      <c r="D27" s="439" t="s">
        <v>216</v>
      </c>
      <c r="E27" s="440"/>
      <c r="F27" s="441"/>
      <c r="G27" s="441" t="s">
        <v>216</v>
      </c>
      <c r="H27" s="348"/>
      <c r="I27" s="348" t="s">
        <v>216</v>
      </c>
      <c r="J27" s="348"/>
      <c r="K27" s="348" t="s">
        <v>216</v>
      </c>
      <c r="L27" s="348"/>
      <c r="M27" s="348" t="s">
        <v>216</v>
      </c>
      <c r="N27" s="348"/>
      <c r="O27" s="380" t="s">
        <v>216</v>
      </c>
      <c r="P27" s="380"/>
      <c r="Q27" s="100"/>
      <c r="R27" s="374"/>
    </row>
    <row r="28" spans="1:18" ht="257.25" customHeight="1" x14ac:dyDescent="0.35">
      <c r="A28" s="419" t="s">
        <v>110</v>
      </c>
      <c r="B28" s="420"/>
      <c r="C28" s="421"/>
      <c r="D28" s="381" t="s">
        <v>639</v>
      </c>
      <c r="E28" s="382"/>
      <c r="F28" s="383"/>
      <c r="G28" s="381" t="s">
        <v>640</v>
      </c>
      <c r="H28" s="383"/>
      <c r="I28" s="381" t="s">
        <v>523</v>
      </c>
      <c r="J28" s="383"/>
      <c r="K28" s="381" t="s">
        <v>641</v>
      </c>
      <c r="L28" s="383"/>
      <c r="M28" s="381" t="s">
        <v>642</v>
      </c>
      <c r="N28" s="383"/>
      <c r="O28" s="381" t="s">
        <v>643</v>
      </c>
      <c r="P28" s="383"/>
      <c r="Q28" s="101"/>
      <c r="R28" s="64"/>
    </row>
    <row r="29" spans="1:18" ht="15" customHeight="1" x14ac:dyDescent="0.2">
      <c r="R29" s="374" t="s">
        <v>116</v>
      </c>
    </row>
    <row r="30" spans="1:18" s="65" customFormat="1" x14ac:dyDescent="0.35">
      <c r="A30" s="337" t="s">
        <v>111</v>
      </c>
      <c r="B30" s="338"/>
      <c r="C30" s="338"/>
      <c r="D30" s="338"/>
      <c r="E30" s="338"/>
      <c r="F30" s="338"/>
      <c r="G30" s="338"/>
      <c r="H30" s="338"/>
      <c r="I30" s="338"/>
      <c r="J30" s="338"/>
      <c r="K30" s="338"/>
      <c r="L30" s="338"/>
      <c r="M30" s="338"/>
      <c r="N30" s="338"/>
      <c r="O30" s="338"/>
      <c r="P30" s="78"/>
      <c r="Q30" s="78"/>
      <c r="R30" s="388"/>
    </row>
    <row r="31" spans="1:18" ht="24" customHeight="1" x14ac:dyDescent="0.2">
      <c r="A31" s="451" t="s">
        <v>112</v>
      </c>
      <c r="B31" s="452"/>
      <c r="C31" s="453"/>
      <c r="D31" s="341" t="s">
        <v>113</v>
      </c>
      <c r="E31" s="342"/>
      <c r="F31" s="341" t="s">
        <v>114</v>
      </c>
      <c r="G31" s="342"/>
      <c r="H31" s="343" t="s">
        <v>115</v>
      </c>
      <c r="I31" s="344"/>
      <c r="J31" s="345" t="s">
        <v>558</v>
      </c>
      <c r="K31" s="345"/>
      <c r="L31" s="345"/>
      <c r="M31" s="345"/>
      <c r="N31" s="345"/>
      <c r="O31" s="345"/>
      <c r="P31" s="345"/>
      <c r="Q31" s="102"/>
    </row>
    <row r="32" spans="1:18" ht="47.25" customHeight="1" x14ac:dyDescent="0.2">
      <c r="A32" s="454"/>
      <c r="B32" s="445"/>
      <c r="C32" s="446"/>
      <c r="D32" s="376">
        <v>150</v>
      </c>
      <c r="E32" s="378"/>
      <c r="F32" s="376">
        <v>2024</v>
      </c>
      <c r="G32" s="378"/>
      <c r="H32" s="343" t="s">
        <v>117</v>
      </c>
      <c r="I32" s="344"/>
      <c r="J32" s="391" t="s">
        <v>544</v>
      </c>
      <c r="K32" s="455"/>
      <c r="L32" s="455"/>
      <c r="M32" s="419" t="s">
        <v>118</v>
      </c>
      <c r="N32" s="421"/>
      <c r="O32" s="393" t="s">
        <v>533</v>
      </c>
      <c r="P32" s="393"/>
      <c r="Q32" s="103"/>
    </row>
    <row r="33" spans="1:18" x14ac:dyDescent="0.2">
      <c r="A33" s="365" t="s">
        <v>119</v>
      </c>
      <c r="B33" s="415"/>
      <c r="C33" s="415"/>
      <c r="D33" s="415"/>
      <c r="E33" s="415"/>
      <c r="F33" s="415"/>
      <c r="G33" s="415"/>
      <c r="H33" s="415"/>
      <c r="I33" s="415"/>
      <c r="J33" s="415"/>
      <c r="K33" s="415"/>
      <c r="L33" s="415"/>
      <c r="M33" s="415"/>
      <c r="N33" s="415"/>
      <c r="O33" s="415"/>
      <c r="P33" s="367"/>
      <c r="Q33" s="104"/>
      <c r="R33" s="374" t="s">
        <v>122</v>
      </c>
    </row>
    <row r="34" spans="1:18" ht="38.25" customHeight="1" x14ac:dyDescent="0.2">
      <c r="A34" s="387" t="s">
        <v>3</v>
      </c>
      <c r="B34" s="387"/>
      <c r="C34" s="387"/>
      <c r="D34" s="342">
        <v>2022</v>
      </c>
      <c r="E34" s="385"/>
      <c r="F34" s="385">
        <v>2023</v>
      </c>
      <c r="G34" s="385"/>
      <c r="H34" s="385">
        <v>2024</v>
      </c>
      <c r="I34" s="385"/>
      <c r="J34" s="385" t="s">
        <v>120</v>
      </c>
      <c r="K34" s="385"/>
      <c r="L34" s="385"/>
      <c r="M34" s="387" t="s">
        <v>121</v>
      </c>
      <c r="N34" s="387"/>
      <c r="O34" s="387"/>
      <c r="P34" s="387"/>
      <c r="Q34" s="105"/>
      <c r="R34" s="374"/>
    </row>
    <row r="35" spans="1:18" ht="15" customHeight="1" x14ac:dyDescent="0.2">
      <c r="A35" s="387" t="s">
        <v>209</v>
      </c>
      <c r="B35" s="387"/>
      <c r="C35" s="387"/>
      <c r="D35" s="399">
        <v>100</v>
      </c>
      <c r="E35" s="399"/>
      <c r="F35" s="402">
        <v>100</v>
      </c>
      <c r="G35" s="403"/>
      <c r="H35" s="404">
        <v>150</v>
      </c>
      <c r="I35" s="401"/>
      <c r="J35" s="405">
        <f>SUM(H35,F35,D35)</f>
        <v>350</v>
      </c>
      <c r="K35" s="405"/>
      <c r="L35" s="405"/>
      <c r="M35" s="456"/>
      <c r="N35" s="456"/>
      <c r="O35" s="456"/>
      <c r="P35" s="456"/>
      <c r="Q35" s="92"/>
      <c r="R35" s="374"/>
    </row>
    <row r="36" spans="1:18" x14ac:dyDescent="0.2">
      <c r="A36" s="387" t="s">
        <v>210</v>
      </c>
      <c r="B36" s="387"/>
      <c r="C36" s="387"/>
      <c r="D36" s="399">
        <v>100</v>
      </c>
      <c r="E36" s="399"/>
      <c r="F36" s="457">
        <v>168</v>
      </c>
      <c r="G36" s="397"/>
      <c r="H36" s="398"/>
      <c r="I36" s="397"/>
      <c r="J36" s="405">
        <f>SUM(H36,F36,D36)</f>
        <v>268</v>
      </c>
      <c r="K36" s="405"/>
      <c r="L36" s="405"/>
      <c r="M36" s="406"/>
      <c r="N36" s="406"/>
      <c r="O36" s="406"/>
      <c r="P36" s="406"/>
      <c r="Q36" s="92"/>
      <c r="R36" s="374"/>
    </row>
    <row r="37" spans="1:18" ht="16.5" customHeight="1" x14ac:dyDescent="0.2">
      <c r="A37" s="76"/>
      <c r="B37" s="76"/>
      <c r="C37" s="76"/>
      <c r="D37" s="77"/>
      <c r="E37" s="77"/>
      <c r="F37" s="77"/>
      <c r="G37" s="77"/>
      <c r="H37" s="77"/>
      <c r="I37" s="77"/>
      <c r="J37" s="77"/>
      <c r="K37" s="77"/>
      <c r="L37" s="77"/>
      <c r="R37" s="374"/>
    </row>
    <row r="38" spans="1:18" ht="22.5" customHeight="1" x14ac:dyDescent="0.2">
      <c r="A38" s="407" t="s">
        <v>130</v>
      </c>
      <c r="B38" s="408"/>
      <c r="C38" s="408"/>
      <c r="D38" s="408"/>
      <c r="E38" s="408"/>
      <c r="F38" s="408"/>
      <c r="G38" s="408"/>
      <c r="H38" s="408"/>
      <c r="I38" s="408"/>
      <c r="J38" s="408"/>
      <c r="K38" s="408"/>
      <c r="L38" s="408"/>
      <c r="M38" s="408"/>
      <c r="N38" s="408"/>
      <c r="O38" s="408"/>
      <c r="P38" s="408"/>
      <c r="Q38" s="78"/>
      <c r="R38" s="374"/>
    </row>
    <row r="39" spans="1:18" ht="36" customHeight="1" x14ac:dyDescent="0.2">
      <c r="A39" s="412" t="s">
        <v>131</v>
      </c>
      <c r="B39" s="412"/>
      <c r="C39" s="412"/>
      <c r="D39" s="412" t="s">
        <v>132</v>
      </c>
      <c r="E39" s="412"/>
      <c r="F39" s="412"/>
      <c r="G39" s="412" t="s">
        <v>133</v>
      </c>
      <c r="H39" s="412"/>
      <c r="I39" s="412"/>
      <c r="J39" s="412" t="s">
        <v>134</v>
      </c>
      <c r="K39" s="412"/>
      <c r="L39" s="412"/>
      <c r="M39" s="412" t="s">
        <v>135</v>
      </c>
      <c r="N39" s="412"/>
      <c r="O39" s="412"/>
      <c r="P39" s="409" t="s">
        <v>136</v>
      </c>
      <c r="Q39" s="106"/>
    </row>
    <row r="40" spans="1:18" ht="22.5" customHeight="1" x14ac:dyDescent="0.2">
      <c r="A40" s="412"/>
      <c r="B40" s="412"/>
      <c r="C40" s="412"/>
      <c r="D40" s="79" t="s">
        <v>137</v>
      </c>
      <c r="E40" s="79" t="s">
        <v>138</v>
      </c>
      <c r="F40" s="79" t="s">
        <v>139</v>
      </c>
      <c r="G40" s="79" t="s">
        <v>140</v>
      </c>
      <c r="H40" s="79" t="s">
        <v>141</v>
      </c>
      <c r="I40" s="79" t="s">
        <v>142</v>
      </c>
      <c r="J40" s="79" t="s">
        <v>143</v>
      </c>
      <c r="K40" s="79" t="s">
        <v>144</v>
      </c>
      <c r="L40" s="79" t="s">
        <v>145</v>
      </c>
      <c r="M40" s="79" t="s">
        <v>146</v>
      </c>
      <c r="N40" s="79" t="s">
        <v>147</v>
      </c>
      <c r="O40" s="79" t="s">
        <v>148</v>
      </c>
      <c r="P40" s="409"/>
      <c r="Q40" s="106"/>
    </row>
    <row r="41" spans="1:18" ht="22.5" customHeight="1" x14ac:dyDescent="0.2">
      <c r="A41" s="387" t="s">
        <v>209</v>
      </c>
      <c r="B41" s="387"/>
      <c r="C41" s="387"/>
      <c r="D41" s="146"/>
      <c r="E41" s="146"/>
      <c r="F41" s="146"/>
      <c r="G41" s="146"/>
      <c r="H41" s="146"/>
      <c r="I41" s="146">
        <v>75</v>
      </c>
      <c r="J41" s="146"/>
      <c r="K41" s="146"/>
      <c r="L41" s="146"/>
      <c r="M41" s="146"/>
      <c r="N41" s="146"/>
      <c r="O41" s="146">
        <v>75</v>
      </c>
      <c r="P41" s="147">
        <f>SUM(D41:O41)</f>
        <v>150</v>
      </c>
      <c r="Q41" s="107"/>
    </row>
    <row r="42" spans="1:18" ht="22.5" customHeight="1" x14ac:dyDescent="0.2">
      <c r="A42" s="387" t="s">
        <v>210</v>
      </c>
      <c r="B42" s="387"/>
      <c r="C42" s="387"/>
      <c r="D42" s="147"/>
      <c r="E42" s="147"/>
      <c r="F42" s="147"/>
      <c r="G42" s="147"/>
      <c r="H42" s="147"/>
      <c r="I42" s="147"/>
      <c r="J42" s="147"/>
      <c r="K42" s="147"/>
      <c r="L42" s="147"/>
      <c r="M42" s="147"/>
      <c r="N42" s="147"/>
      <c r="O42" s="147"/>
      <c r="P42" s="147">
        <f>SUM(D42:O42)</f>
        <v>0</v>
      </c>
      <c r="Q42" s="107"/>
    </row>
    <row r="43" spans="1:18" ht="27" customHeight="1" x14ac:dyDescent="0.2">
      <c r="A43" s="387" t="s">
        <v>164</v>
      </c>
      <c r="B43" s="387"/>
      <c r="C43" s="387"/>
      <c r="D43" s="142"/>
      <c r="E43" s="142"/>
      <c r="F43" s="142"/>
      <c r="G43" s="142"/>
      <c r="H43" s="142"/>
      <c r="I43" s="142"/>
      <c r="J43" s="142"/>
      <c r="K43" s="142"/>
      <c r="L43" s="142"/>
      <c r="M43" s="142"/>
      <c r="N43" s="142"/>
      <c r="O43" s="142"/>
      <c r="P43" s="142"/>
      <c r="Q43" s="77"/>
    </row>
    <row r="44" spans="1:18" ht="9.75" customHeight="1" x14ac:dyDescent="0.2">
      <c r="A44" s="413"/>
      <c r="B44" s="414"/>
      <c r="C44" s="414"/>
      <c r="D44" s="414"/>
      <c r="E44" s="414"/>
      <c r="F44" s="414"/>
      <c r="G44" s="414"/>
      <c r="H44" s="414"/>
      <c r="I44" s="414"/>
      <c r="J44" s="414"/>
      <c r="K44" s="414"/>
      <c r="L44" s="414"/>
      <c r="M44" s="414"/>
      <c r="N44" s="414"/>
      <c r="O44" s="414"/>
      <c r="P44" s="414"/>
      <c r="Q44" s="77"/>
    </row>
    <row r="45" spans="1:18" ht="21.75" customHeight="1" x14ac:dyDescent="0.2">
      <c r="A45" s="387" t="s">
        <v>123</v>
      </c>
      <c r="B45" s="387"/>
      <c r="C45" s="387"/>
      <c r="D45" s="462" t="s">
        <v>124</v>
      </c>
      <c r="E45" s="463" t="s">
        <v>125</v>
      </c>
      <c r="F45" s="464" t="s">
        <v>126</v>
      </c>
      <c r="G45" s="463" t="s">
        <v>127</v>
      </c>
      <c r="H45" s="465" t="s">
        <v>128</v>
      </c>
      <c r="I45" s="463" t="s">
        <v>129</v>
      </c>
      <c r="N45" s="458" t="s">
        <v>150</v>
      </c>
      <c r="O45" s="459"/>
      <c r="P45" s="406"/>
      <c r="Q45" s="92"/>
    </row>
    <row r="46" spans="1:18" ht="23.25" customHeight="1" x14ac:dyDescent="0.2">
      <c r="A46" s="387"/>
      <c r="B46" s="387"/>
      <c r="C46" s="387"/>
      <c r="D46" s="462"/>
      <c r="E46" s="463"/>
      <c r="F46" s="464"/>
      <c r="G46" s="463"/>
      <c r="H46" s="465"/>
      <c r="I46" s="463"/>
      <c r="N46" s="460"/>
      <c r="O46" s="461"/>
      <c r="P46" s="406"/>
      <c r="Q46" s="92"/>
    </row>
    <row r="47" spans="1:18" ht="9.9499999999999993" customHeight="1" x14ac:dyDescent="0.2"/>
    <row r="48" spans="1:18" x14ac:dyDescent="0.2">
      <c r="A48" s="337" t="s">
        <v>165</v>
      </c>
      <c r="B48" s="338"/>
      <c r="C48" s="338"/>
      <c r="D48" s="338"/>
      <c r="E48" s="338"/>
      <c r="F48" s="338"/>
      <c r="G48" s="338"/>
      <c r="H48" s="338"/>
      <c r="I48" s="338"/>
      <c r="J48" s="338"/>
      <c r="K48" s="338"/>
      <c r="L48" s="338"/>
      <c r="M48" s="338"/>
      <c r="N48" s="338"/>
      <c r="O48" s="338"/>
      <c r="P48" s="338"/>
      <c r="Q48" s="78"/>
    </row>
    <row r="49" spans="1:17" x14ac:dyDescent="0.2">
      <c r="A49" s="466" t="s">
        <v>208</v>
      </c>
      <c r="B49" s="467" t="s">
        <v>166</v>
      </c>
      <c r="C49" s="469" t="s">
        <v>132</v>
      </c>
      <c r="D49" s="470"/>
      <c r="E49" s="470"/>
      <c r="F49" s="471"/>
      <c r="G49" s="412" t="s">
        <v>133</v>
      </c>
      <c r="H49" s="412"/>
      <c r="I49" s="412"/>
      <c r="J49" s="412" t="s">
        <v>134</v>
      </c>
      <c r="K49" s="412"/>
      <c r="L49" s="412"/>
      <c r="M49" s="412" t="s">
        <v>135</v>
      </c>
      <c r="N49" s="412"/>
      <c r="O49" s="412"/>
      <c r="P49" s="409" t="s">
        <v>136</v>
      </c>
      <c r="Q49" s="106"/>
    </row>
    <row r="50" spans="1:17" x14ac:dyDescent="0.2">
      <c r="A50" s="466"/>
      <c r="B50" s="468"/>
      <c r="C50" s="469" t="s">
        <v>137</v>
      </c>
      <c r="D50" s="471"/>
      <c r="E50" s="79" t="s">
        <v>138</v>
      </c>
      <c r="F50" s="79" t="s">
        <v>139</v>
      </c>
      <c r="G50" s="79" t="s">
        <v>140</v>
      </c>
      <c r="H50" s="79" t="s">
        <v>141</v>
      </c>
      <c r="I50" s="79" t="s">
        <v>142</v>
      </c>
      <c r="J50" s="79" t="s">
        <v>143</v>
      </c>
      <c r="K50" s="79" t="s">
        <v>144</v>
      </c>
      <c r="L50" s="79" t="s">
        <v>145</v>
      </c>
      <c r="M50" s="79" t="s">
        <v>146</v>
      </c>
      <c r="N50" s="79" t="s">
        <v>147</v>
      </c>
      <c r="O50" s="79" t="s">
        <v>148</v>
      </c>
      <c r="P50" s="409"/>
      <c r="Q50" s="106"/>
    </row>
    <row r="51" spans="1:17" ht="45" customHeight="1" x14ac:dyDescent="0.2">
      <c r="A51" s="473" t="s">
        <v>644</v>
      </c>
      <c r="B51" s="475" t="s">
        <v>361</v>
      </c>
      <c r="C51" s="108" t="s">
        <v>167</v>
      </c>
      <c r="D51" s="148"/>
      <c r="E51" s="148"/>
      <c r="F51" s="148">
        <v>8</v>
      </c>
      <c r="G51" s="149"/>
      <c r="H51" s="149"/>
      <c r="I51" s="149">
        <v>8</v>
      </c>
      <c r="J51" s="148"/>
      <c r="K51" s="148"/>
      <c r="L51" s="148">
        <v>8</v>
      </c>
      <c r="M51" s="150"/>
      <c r="N51" s="150"/>
      <c r="O51" s="150">
        <v>8</v>
      </c>
      <c r="P51" s="151">
        <f>SUM(D51:O51)</f>
        <v>32</v>
      </c>
    </row>
    <row r="52" spans="1:17" ht="45" customHeight="1" x14ac:dyDescent="0.2">
      <c r="A52" s="474"/>
      <c r="B52" s="405"/>
      <c r="C52" s="108" t="s">
        <v>168</v>
      </c>
      <c r="D52" s="148"/>
      <c r="E52" s="148"/>
      <c r="F52" s="148">
        <v>8</v>
      </c>
      <c r="G52" s="149"/>
      <c r="H52" s="149"/>
      <c r="I52" s="149"/>
      <c r="J52" s="148"/>
      <c r="K52" s="148"/>
      <c r="L52" s="148"/>
      <c r="M52" s="150"/>
      <c r="N52" s="150"/>
      <c r="O52" s="150"/>
      <c r="P52" s="151">
        <f t="shared" ref="P52:P64" si="0">SUM(D52:O52)</f>
        <v>8</v>
      </c>
    </row>
    <row r="53" spans="1:17" ht="45" customHeight="1" x14ac:dyDescent="0.2">
      <c r="A53" s="473" t="s">
        <v>645</v>
      </c>
      <c r="B53" s="475" t="s">
        <v>361</v>
      </c>
      <c r="C53" s="108" t="s">
        <v>167</v>
      </c>
      <c r="D53" s="148"/>
      <c r="E53" s="148"/>
      <c r="F53" s="148">
        <v>8</v>
      </c>
      <c r="G53" s="149"/>
      <c r="H53" s="149"/>
      <c r="I53" s="149">
        <v>8</v>
      </c>
      <c r="J53" s="148"/>
      <c r="K53" s="148"/>
      <c r="L53" s="148">
        <v>8</v>
      </c>
      <c r="M53" s="150"/>
      <c r="N53" s="150"/>
      <c r="O53" s="150">
        <v>8</v>
      </c>
      <c r="P53" s="151">
        <f t="shared" si="0"/>
        <v>32</v>
      </c>
    </row>
    <row r="54" spans="1:17" ht="45" customHeight="1" x14ac:dyDescent="0.2">
      <c r="A54" s="474"/>
      <c r="B54" s="405"/>
      <c r="C54" s="108" t="s">
        <v>168</v>
      </c>
      <c r="D54" s="148"/>
      <c r="E54" s="148"/>
      <c r="F54" s="148">
        <v>8</v>
      </c>
      <c r="G54" s="149"/>
      <c r="H54" s="149"/>
      <c r="I54" s="149"/>
      <c r="J54" s="148"/>
      <c r="K54" s="148"/>
      <c r="L54" s="148"/>
      <c r="M54" s="150"/>
      <c r="N54" s="150"/>
      <c r="O54" s="150"/>
      <c r="P54" s="151">
        <f t="shared" si="0"/>
        <v>8</v>
      </c>
    </row>
    <row r="55" spans="1:17" ht="45" customHeight="1" x14ac:dyDescent="0.2">
      <c r="A55" s="473" t="s">
        <v>646</v>
      </c>
      <c r="B55" s="475" t="s">
        <v>361</v>
      </c>
      <c r="C55" s="108" t="s">
        <v>167</v>
      </c>
      <c r="D55" s="148"/>
      <c r="E55" s="148"/>
      <c r="F55" s="148">
        <v>700</v>
      </c>
      <c r="G55" s="149"/>
      <c r="H55" s="149"/>
      <c r="I55" s="149">
        <v>700</v>
      </c>
      <c r="J55" s="148"/>
      <c r="K55" s="148"/>
      <c r="L55" s="148">
        <v>100</v>
      </c>
      <c r="M55" s="150"/>
      <c r="N55" s="150"/>
      <c r="O55" s="150"/>
      <c r="P55" s="151">
        <f t="shared" si="0"/>
        <v>1500</v>
      </c>
    </row>
    <row r="56" spans="1:17" ht="45" customHeight="1" x14ac:dyDescent="0.2">
      <c r="A56" s="474"/>
      <c r="B56" s="405"/>
      <c r="C56" s="108" t="s">
        <v>168</v>
      </c>
      <c r="D56" s="148"/>
      <c r="E56" s="148"/>
      <c r="F56" s="148">
        <v>191</v>
      </c>
      <c r="G56" s="149"/>
      <c r="H56" s="149"/>
      <c r="I56" s="149"/>
      <c r="J56" s="148"/>
      <c r="K56" s="148"/>
      <c r="L56" s="148"/>
      <c r="M56" s="150"/>
      <c r="N56" s="150"/>
      <c r="O56" s="150"/>
      <c r="P56" s="151">
        <f t="shared" si="0"/>
        <v>191</v>
      </c>
    </row>
    <row r="57" spans="1:17" ht="45" customHeight="1" x14ac:dyDescent="0.2">
      <c r="A57" s="473" t="s">
        <v>647</v>
      </c>
      <c r="B57" s="475" t="s">
        <v>361</v>
      </c>
      <c r="C57" s="108" t="s">
        <v>167</v>
      </c>
      <c r="D57" s="148"/>
      <c r="E57" s="148"/>
      <c r="F57" s="148">
        <v>1</v>
      </c>
      <c r="G57" s="149"/>
      <c r="H57" s="149"/>
      <c r="I57" s="149">
        <v>1</v>
      </c>
      <c r="J57" s="148"/>
      <c r="K57" s="148"/>
      <c r="L57" s="148"/>
      <c r="M57" s="150"/>
      <c r="N57" s="150"/>
      <c r="O57" s="150"/>
      <c r="P57" s="151">
        <f t="shared" si="0"/>
        <v>2</v>
      </c>
    </row>
    <row r="58" spans="1:17" ht="45" customHeight="1" x14ac:dyDescent="0.2">
      <c r="A58" s="474"/>
      <c r="B58" s="405"/>
      <c r="C58" s="108" t="s">
        <v>168</v>
      </c>
      <c r="D58" s="148"/>
      <c r="E58" s="148"/>
      <c r="F58" s="148">
        <v>1</v>
      </c>
      <c r="G58" s="149"/>
      <c r="H58" s="149"/>
      <c r="I58" s="149"/>
      <c r="J58" s="148"/>
      <c r="K58" s="148"/>
      <c r="L58" s="148"/>
      <c r="M58" s="150"/>
      <c r="N58" s="150"/>
      <c r="O58" s="150"/>
      <c r="P58" s="151">
        <f t="shared" si="0"/>
        <v>1</v>
      </c>
    </row>
    <row r="59" spans="1:17" ht="45" customHeight="1" x14ac:dyDescent="0.2">
      <c r="A59" s="473" t="s">
        <v>648</v>
      </c>
      <c r="B59" s="475" t="s">
        <v>361</v>
      </c>
      <c r="C59" s="108" t="s">
        <v>167</v>
      </c>
      <c r="D59" s="148"/>
      <c r="E59" s="148"/>
      <c r="F59" s="148">
        <v>1</v>
      </c>
      <c r="G59" s="149"/>
      <c r="H59" s="149"/>
      <c r="I59" s="149">
        <v>1</v>
      </c>
      <c r="J59" s="148"/>
      <c r="K59" s="148"/>
      <c r="L59" s="148">
        <v>1</v>
      </c>
      <c r="M59" s="150"/>
      <c r="N59" s="150"/>
      <c r="O59" s="150">
        <v>1</v>
      </c>
      <c r="P59" s="151">
        <f t="shared" si="0"/>
        <v>4</v>
      </c>
    </row>
    <row r="60" spans="1:17" ht="45" customHeight="1" x14ac:dyDescent="0.2">
      <c r="A60" s="474"/>
      <c r="B60" s="405"/>
      <c r="C60" s="108" t="s">
        <v>168</v>
      </c>
      <c r="D60" s="148"/>
      <c r="E60" s="148"/>
      <c r="F60" s="148">
        <v>1</v>
      </c>
      <c r="G60" s="149"/>
      <c r="H60" s="149"/>
      <c r="I60" s="149"/>
      <c r="J60" s="148"/>
      <c r="K60" s="148"/>
      <c r="L60" s="148"/>
      <c r="M60" s="150"/>
      <c r="N60" s="150"/>
      <c r="O60" s="150"/>
      <c r="P60" s="151">
        <f t="shared" si="0"/>
        <v>1</v>
      </c>
    </row>
    <row r="61" spans="1:17" ht="45" customHeight="1" x14ac:dyDescent="0.2">
      <c r="A61" s="473" t="s">
        <v>649</v>
      </c>
      <c r="B61" s="475" t="s">
        <v>361</v>
      </c>
      <c r="C61" s="108" t="s">
        <v>167</v>
      </c>
      <c r="D61" s="148"/>
      <c r="E61" s="148"/>
      <c r="F61" s="148">
        <v>1</v>
      </c>
      <c r="G61" s="149"/>
      <c r="H61" s="149"/>
      <c r="I61" s="149">
        <v>1</v>
      </c>
      <c r="J61" s="148"/>
      <c r="K61" s="148"/>
      <c r="L61" s="148">
        <v>1</v>
      </c>
      <c r="M61" s="150"/>
      <c r="N61" s="150"/>
      <c r="O61" s="150"/>
      <c r="P61" s="151">
        <f t="shared" si="0"/>
        <v>3</v>
      </c>
    </row>
    <row r="62" spans="1:17" ht="45" customHeight="1" x14ac:dyDescent="0.2">
      <c r="A62" s="474"/>
      <c r="B62" s="405"/>
      <c r="C62" s="108" t="s">
        <v>168</v>
      </c>
      <c r="D62" s="148"/>
      <c r="E62" s="148"/>
      <c r="F62" s="148">
        <v>1</v>
      </c>
      <c r="G62" s="149"/>
      <c r="H62" s="149"/>
      <c r="I62" s="149"/>
      <c r="J62" s="148"/>
      <c r="K62" s="148"/>
      <c r="L62" s="148"/>
      <c r="M62" s="150"/>
      <c r="N62" s="150"/>
      <c r="O62" s="150"/>
      <c r="P62" s="151">
        <f t="shared" si="0"/>
        <v>1</v>
      </c>
    </row>
    <row r="63" spans="1:17" ht="45" customHeight="1" x14ac:dyDescent="0.2">
      <c r="A63" s="473" t="s">
        <v>650</v>
      </c>
      <c r="B63" s="475" t="s">
        <v>361</v>
      </c>
      <c r="C63" s="108" t="s">
        <v>167</v>
      </c>
      <c r="D63" s="148"/>
      <c r="E63" s="148"/>
      <c r="F63" s="148">
        <v>1</v>
      </c>
      <c r="G63" s="149"/>
      <c r="H63" s="149"/>
      <c r="I63" s="149">
        <v>1</v>
      </c>
      <c r="J63" s="148"/>
      <c r="K63" s="148"/>
      <c r="L63" s="148">
        <v>1</v>
      </c>
      <c r="M63" s="150"/>
      <c r="N63" s="150"/>
      <c r="O63" s="150"/>
      <c r="P63" s="151">
        <f t="shared" si="0"/>
        <v>3</v>
      </c>
    </row>
    <row r="64" spans="1:17" ht="45" customHeight="1" x14ac:dyDescent="0.2">
      <c r="A64" s="474"/>
      <c r="B64" s="405"/>
      <c r="C64" s="108" t="s">
        <v>168</v>
      </c>
      <c r="D64" s="148"/>
      <c r="E64" s="148"/>
      <c r="F64" s="148">
        <v>1</v>
      </c>
      <c r="G64" s="149"/>
      <c r="H64" s="149"/>
      <c r="I64" s="149"/>
      <c r="J64" s="148"/>
      <c r="K64" s="148"/>
      <c r="L64" s="148"/>
      <c r="M64" s="150"/>
      <c r="N64" s="150"/>
      <c r="O64" s="150"/>
      <c r="P64" s="151">
        <f t="shared" si="0"/>
        <v>1</v>
      </c>
    </row>
    <row r="66" spans="1:17" ht="18" customHeight="1" x14ac:dyDescent="0.2">
      <c r="A66" s="472" t="s">
        <v>169</v>
      </c>
      <c r="B66" s="472"/>
      <c r="C66" s="472"/>
      <c r="D66" s="472"/>
      <c r="E66" s="472"/>
      <c r="F66" s="399"/>
      <c r="G66" s="399"/>
      <c r="H66" s="399"/>
      <c r="I66" s="399"/>
      <c r="J66" s="399"/>
      <c r="K66" s="399"/>
      <c r="L66" s="399"/>
      <c r="M66" s="399"/>
      <c r="N66" s="399"/>
      <c r="O66" s="399"/>
      <c r="P66" s="399"/>
      <c r="Q66" s="109"/>
    </row>
    <row r="67" spans="1:17" x14ac:dyDescent="0.2">
      <c r="A67" s="472"/>
      <c r="B67" s="472"/>
      <c r="C67" s="472"/>
      <c r="D67" s="472"/>
      <c r="E67" s="472"/>
      <c r="F67" s="399"/>
      <c r="G67" s="399"/>
      <c r="H67" s="399"/>
      <c r="I67" s="399"/>
      <c r="J67" s="399"/>
      <c r="K67" s="399"/>
      <c r="L67" s="399"/>
      <c r="M67" s="399"/>
      <c r="N67" s="399"/>
      <c r="O67" s="399"/>
      <c r="P67" s="399"/>
      <c r="Q67" s="109"/>
    </row>
    <row r="69" spans="1:17" x14ac:dyDescent="0.2">
      <c r="L69" s="62"/>
    </row>
    <row r="70" spans="1:17" ht="18.75" x14ac:dyDescent="0.2">
      <c r="A70" s="411"/>
      <c r="B70" s="411"/>
      <c r="C70" s="411"/>
      <c r="D70" s="411"/>
      <c r="E70" s="411"/>
      <c r="F70" s="411"/>
      <c r="G70" s="411"/>
      <c r="H70" s="411"/>
      <c r="I70" s="411"/>
      <c r="J70" s="411"/>
      <c r="K70" s="411"/>
      <c r="L70" s="411"/>
      <c r="M70" s="411"/>
      <c r="N70" s="411"/>
      <c r="O70" s="411"/>
    </row>
    <row r="71" spans="1:17" x14ac:dyDescent="0.2">
      <c r="L71" s="62"/>
    </row>
    <row r="72" spans="1:17" x14ac:dyDescent="0.2">
      <c r="L72" s="62"/>
    </row>
    <row r="73" spans="1:17" x14ac:dyDescent="0.2">
      <c r="L73" s="62"/>
    </row>
  </sheetData>
  <mergeCells count="141">
    <mergeCell ref="A66:E67"/>
    <mergeCell ref="F66:P67"/>
    <mergeCell ref="A70:O70"/>
    <mergeCell ref="A59:A60"/>
    <mergeCell ref="B59:B60"/>
    <mergeCell ref="A61:A62"/>
    <mergeCell ref="B61:B62"/>
    <mergeCell ref="A63:A64"/>
    <mergeCell ref="B63:B64"/>
    <mergeCell ref="A55:A56"/>
    <mergeCell ref="B55:B56"/>
    <mergeCell ref="A57:A58"/>
    <mergeCell ref="B57:B58"/>
    <mergeCell ref="I45:I46"/>
    <mergeCell ref="N45:O46"/>
    <mergeCell ref="P45:P46"/>
    <mergeCell ref="A48:P48"/>
    <mergeCell ref="A49:A50"/>
    <mergeCell ref="B49:B50"/>
    <mergeCell ref="C49:F49"/>
    <mergeCell ref="G49:I49"/>
    <mergeCell ref="J49:L49"/>
    <mergeCell ref="M49:O49"/>
    <mergeCell ref="A51:A52"/>
    <mergeCell ref="B51:B52"/>
    <mergeCell ref="A53:A54"/>
    <mergeCell ref="B53:B54"/>
    <mergeCell ref="A44:P44"/>
    <mergeCell ref="A45:C46"/>
    <mergeCell ref="D45:D46"/>
    <mergeCell ref="E45:E46"/>
    <mergeCell ref="F45:F46"/>
    <mergeCell ref="G45:G46"/>
    <mergeCell ref="H45:H46"/>
    <mergeCell ref="P49:P50"/>
    <mergeCell ref="C50:D50"/>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7">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5511B654-D493-43B9-9817-4719C06A3BC4}"/>
    <dataValidation type="list" allowBlank="1" showInputMessage="1" showErrorMessage="1" promptTitle="Dimensión del indicador" prompt="Ver descripción (2)" sqref="M16:P16" xr:uid="{A6E9F1F5-8359-4B1B-BE6C-8F6C979845F3}">
      <formula1>"Eficacia, Eficiencia, Economía, Calidad"</formula1>
    </dataValidation>
    <dataValidation type="list" allowBlank="1" showInputMessage="1" showErrorMessage="1" promptTitle="Tipor de Indicador" prompt="Ver descripción (1)_x000a_" sqref="M15:P15" xr:uid="{76289BFD-FFB4-4975-846D-1CF30010F760}">
      <formula1>"Estratégicos,Gestión, "</formula1>
    </dataValidation>
    <dataValidation allowBlank="1" showInputMessage="1" showErrorMessage="1" promptTitle="Sintaxis:" prompt="Es la expresión que identifica al indicador y que manifiesta lo que se desea medir con él." sqref="B51:B64" xr:uid="{E9E2FE98-4E53-4963-BBCD-56CB4B49DC12}"/>
    <dataValidation allowBlank="1" showInputMessage="1" showErrorMessage="1" promptTitle="Sintaxis:" prompt="Las variables empleadas deberán de guardar una estrecha relación  con el método de cálculo. " sqref="D21:D22" xr:uid="{3A43E39D-EC1D-4DCD-85D2-451EC1332FDA}"/>
    <dataValidation type="list" allowBlank="1" showInputMessage="1" showErrorMessage="1" promptTitle="Descripción:" prompt="Hace referencia al sentido que debe tener el comportamiento del indicador para medir su avance. " sqref="J32" xr:uid="{EF9319BB-86E1-4E2A-82E3-A1E89DB42853}">
      <formula1>" Descendente, Ascendente"</formula1>
    </dataValidation>
    <dataValidation type="list" allowBlank="1" showInputMessage="1" showErrorMessage="1" promptTitle="Descripción:" prompt="Hace referencia a la dirección del desempeño del indicador." sqref="O32:Q32" xr:uid="{1E3A04BC-193B-4937-A1B9-75FD59410402}">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5FCB153F-05A1-42E6-84E7-C1D5A37AC7E7}"/>
    <dataValidation allowBlank="1" showInputMessage="1" showErrorMessage="1" promptTitle="Descripción:" prompt="Resulta de la aplicación de las variables de la fórmula del indicador. " sqref="P41:P42 Q41:Q44 P51:Q64" xr:uid="{D0DA17F0-03C1-47FF-8AF8-33C334494320}"/>
    <dataValidation allowBlank="1" showInputMessage="1" showErrorMessage="1" promptTitle="Sintaxis:" prompt="Sustantivo derivado de un verbo + cuantificación + complemento." sqref="A51:A64" xr:uid="{B1F2E9E8-6AAE-4EE4-8DB3-285FC722914E}"/>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BA5A3280-BB33-41BF-9027-7D6D3F0AEDBE}"/>
    <dataValidation allowBlank="1" showInputMessage="1" showErrorMessage="1" prompt="Ver punto 3_x000a__x000a_Conceptos por capturar:_x000a_Valor de la Línea Base: Valor inicial del indicador." sqref="D32:E32" xr:uid="{2259C6C4-D60A-409F-A3A1-C503B04DF797}"/>
    <dataValidation allowBlank="1" showInputMessage="1" showErrorMessage="1" prompt="Ver punto 3_x000a__x000a_Conceptos por capturar:_x000a_Año de la Línea Base: Se deberá anotar el año que se toma como referencia para comparar los avances del Pp." sqref="F32:G32" xr:uid="{8BCAAE38-35F9-4CA4-8248-B29C38F17563}"/>
    <dataValidation allowBlank="1" showInputMessage="1" showErrorMessage="1" promptTitle="Monitoreable" prompt="Los indicadores deben poder sujetarse a una comprobación independiente._x000a_" sqref="K26:L26" xr:uid="{10DF7689-F99C-4415-AA23-19CEABBA747A}"/>
    <dataValidation allowBlank="1" showInputMessage="1" showErrorMessage="1" promptTitle="Económico" prompt="Todos los indicadores tienen costos e implicaciones para su construcción y medición; se deben elegir_x000a_aquellos que estén disponibles a un costo razonable._x000a_" sqref="I26:J26" xr:uid="{D578B797-BF3F-4BA0-BAF9-C239C0B0077F}"/>
    <dataValidation allowBlank="1" showInputMessage="1" showErrorMessage="1" promptTitle="Relevante" prompt="Debe proveer información sobre la esencia del objetivo que se quiere medir; deben estar definidos_x000a_sobre lo importante, con sentido práctico." sqref="G26:H26" xr:uid="{2CE0E660-7B0D-4F8C-BB73-586B57CC1779}"/>
    <dataValidation type="list" allowBlank="1" showInputMessage="1" showErrorMessage="1" prompt="2_x000a_" sqref="Q16" xr:uid="{01D85120-781D-4803-ABB8-44E0234D2992}">
      <formula1>"Eficacia, Eficiencia, Economía, Calidad"</formula1>
    </dataValidation>
    <dataValidation type="list" allowBlank="1" showInputMessage="1" showErrorMessage="1" prompt="Ver punto 1._x000a_" sqref="Q15" xr:uid="{ABB4E88D-9616-4B97-81B1-A31F843AE11A}">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3292C0B7-06F9-4083-8D22-1B8F0870A85F}"/>
    <dataValidation type="list" allowBlank="1" showInputMessage="1" showErrorMessage="1" promptTitle="Descripción:" prompt="Es el periodo de tiempo en el cual se calcula la variable del indicador, es decir, cada cuánto tiempo se generan resultados del indicador." sqref="J31:Q31" xr:uid="{9F67345B-8195-49A6-B1DF-A0D31FF49D8B}">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32C7A737-F261-4A10-A0BE-1DE93C24E7BE}"/>
    <dataValidation allowBlank="1" showInputMessage="1" showErrorMessage="1" promptTitle="Descripción:" prompt="Anotar la justificación del incumplimiento de la meta programada." sqref="F66:Q67" xr:uid="{9B07AE4F-957A-40E9-A6F2-65788FB63EAC}"/>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70:O72" xr:uid="{9EDFF45C-7368-4310-A455-4E924C79501F}"/>
    <dataValidation allowBlank="1" showInputMessage="1" showErrorMessage="1" prompt="Fuente de información para la consulta de la variable 1" sqref="Q21" xr:uid="{A89CB7B4-3B11-4731-A3A6-2925D5B2A234}"/>
    <dataValidation allowBlank="1" showInputMessage="1" showErrorMessage="1" prompt="Fuente de información para la consulta de la variable 2" sqref="Q22" xr:uid="{401D07A7-63B9-48DA-A83A-C5ED6F572242}"/>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4E7DC83A-BB5A-484D-95EE-A273B518A4BD}"/>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BEABFAA7-06F4-4010-A911-EB681DD1365F}"/>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A244EBC-B2AB-42C7-90A2-C856A4BD95FE}"/>
    <dataValidation allowBlank="1" showInputMessage="1" showErrorMessage="1" promptTitle="Claro" prompt="Los indicadores deben ser tan directos e inequívocos como sea posible; es decir, entendibles._x000a_" sqref="D26" xr:uid="{F825D472-A376-4C3F-ABFD-B86E63459AD3}"/>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ACDCF237-84FD-4486-B8E6-6B2A51E7121E}"/>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F35A68CB-4220-414B-B4F2-77801E8BF75D}"/>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87992013-F505-4E3C-BE14-E52E4DD541E0}"/>
    <dataValidation allowBlank="1" showInputMessage="1" showErrorMessage="1" promptTitle="Monitoreable" prompt="Los indicadores deben poder sujetarse a una comprobación independiente._x000a_Marcar con una &quot;X&quot; en caso de que cumpla con esta característica._x000a_" sqref="K27:L27" xr:uid="{F59A0134-26B5-451A-8ECB-3A297EDD1578}"/>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B30A1A40-D7D6-4913-9A97-2EE03B9263D5}"/>
    <dataValidation allowBlank="1" showInputMessage="1" showErrorMessage="1" prompt="2" sqref="Q17" xr:uid="{BA249107-9054-4383-9FC3-085DBFB74ED7}"/>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5E640EED-0385-462E-9770-2673CFB3D6CE}"/>
    <dataValidation allowBlank="1" showInputMessage="1" showErrorMessage="1" promptTitle="Avance %" prompt="Es el resultado de dividir la meta realizada entre la meta programada, sin embargo, en el caso de los indicadores de sentido descendente, el cálculo es inverso" sqref="A43:P43" xr:uid="{D4D531E3-D03D-4093-BF2C-EA562C3F2B95}"/>
  </dataValidations>
  <printOptions horizontalCentered="1"/>
  <pageMargins left="0.25" right="0.25" top="0.75" bottom="0.75" header="0.3" footer="0.3"/>
  <pageSetup scale="58" fitToHeight="0" orientation="landscape" r:id="rId1"/>
  <rowBreaks count="2" manualBreakCount="2">
    <brk id="28" max="15" man="1"/>
    <brk id="58"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B7FC99DE-B0FF-483E-BD6A-2D4AEC770345}">
          <x14:formula1>
            <xm:f>'C:\Users\david.hernandez\Desktop\Formato Ficha Técnica del Pp\[FICHA TÉCNICA DEL PROGRAMA PRESUPUESTARIO_AEED_2024.xlsx]Hoja5'!#REF!</xm:f>
          </x14:formula1>
          <xm:sqref>N1:O1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AD15D-5BE9-4051-AE6A-43E15AEDF09E}">
  <sheetPr>
    <tabColor rgb="FFC0C0C0"/>
    <pageSetUpPr fitToPage="1"/>
  </sheetPr>
  <dimension ref="A1:R71"/>
  <sheetViews>
    <sheetView showGridLines="0" tabSelected="1" view="pageBreakPreview" topLeftCell="A59" zoomScale="90" zoomScaleNormal="100" zoomScaleSheetLayoutView="90" workbookViewId="0">
      <selection activeCell="A14" sqref="A14:AN38"/>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423" t="s">
        <v>82</v>
      </c>
      <c r="M1" s="424"/>
      <c r="N1" s="417" t="s">
        <v>83</v>
      </c>
      <c r="O1" s="417"/>
    </row>
    <row r="2" spans="1:18" ht="1.5" customHeight="1" x14ac:dyDescent="0.2">
      <c r="L2" s="62"/>
    </row>
    <row r="3" spans="1:18" ht="9.75" customHeight="1" x14ac:dyDescent="0.2">
      <c r="L3" s="62"/>
    </row>
    <row r="4" spans="1:18" ht="26.25" customHeight="1" x14ac:dyDescent="0.2">
      <c r="A4" s="351" t="s">
        <v>153</v>
      </c>
      <c r="B4" s="351"/>
      <c r="C4" s="351"/>
      <c r="D4" s="351"/>
      <c r="E4" s="351"/>
      <c r="F4" s="351"/>
      <c r="G4" s="351"/>
      <c r="H4" s="351"/>
      <c r="I4" s="351"/>
      <c r="J4" s="351"/>
      <c r="K4" s="351"/>
      <c r="L4" s="351"/>
      <c r="M4" s="351"/>
      <c r="N4" s="351"/>
      <c r="O4" s="351"/>
    </row>
    <row r="5" spans="1:18" ht="31.5" customHeight="1" x14ac:dyDescent="0.2">
      <c r="L5" s="62"/>
    </row>
    <row r="6" spans="1:18" ht="31.5" customHeight="1" x14ac:dyDescent="0.2">
      <c r="A6" s="476" t="s">
        <v>234</v>
      </c>
      <c r="B6" s="476"/>
      <c r="C6" s="476"/>
      <c r="D6" s="476"/>
      <c r="E6" s="476"/>
      <c r="F6" s="476"/>
      <c r="G6" s="476"/>
      <c r="H6" s="476"/>
      <c r="I6" s="476"/>
      <c r="J6" s="476"/>
      <c r="K6" s="476"/>
      <c r="L6" s="476"/>
      <c r="M6" s="476"/>
      <c r="N6" s="476"/>
      <c r="O6" s="476"/>
      <c r="P6" s="110"/>
    </row>
    <row r="7" spans="1:18" ht="28.5" customHeight="1" x14ac:dyDescent="0.2">
      <c r="A7" s="353" t="s">
        <v>155</v>
      </c>
      <c r="B7" s="354"/>
      <c r="C7" s="354"/>
      <c r="D7" s="354"/>
      <c r="E7" s="354"/>
      <c r="F7" s="354"/>
      <c r="G7" s="354"/>
      <c r="H7" s="354"/>
      <c r="I7" s="354"/>
      <c r="J7" s="354"/>
      <c r="K7" s="354"/>
      <c r="L7" s="354"/>
      <c r="M7" s="354"/>
      <c r="N7" s="354"/>
      <c r="O7" s="354"/>
      <c r="P7" s="354"/>
      <c r="Q7" s="84"/>
    </row>
    <row r="8" spans="1:18" ht="40.5" customHeight="1" x14ac:dyDescent="0.2">
      <c r="A8" s="387" t="s">
        <v>2</v>
      </c>
      <c r="B8" s="387"/>
      <c r="C8" s="387"/>
      <c r="D8" s="355" t="s">
        <v>213</v>
      </c>
      <c r="E8" s="355"/>
      <c r="F8" s="355"/>
      <c r="G8" s="355"/>
      <c r="H8" s="355"/>
      <c r="I8" s="355"/>
      <c r="J8" s="355"/>
      <c r="K8" s="355"/>
      <c r="L8" s="355"/>
      <c r="M8" s="355"/>
      <c r="N8" s="355"/>
      <c r="O8" s="355"/>
      <c r="P8" s="355"/>
      <c r="Q8" s="85"/>
    </row>
    <row r="9" spans="1:18" ht="40.5" customHeight="1" x14ac:dyDescent="0.2">
      <c r="A9" s="419" t="s">
        <v>85</v>
      </c>
      <c r="B9" s="420"/>
      <c r="C9" s="421"/>
      <c r="D9" s="355" t="s">
        <v>305</v>
      </c>
      <c r="E9" s="355"/>
      <c r="F9" s="355"/>
      <c r="G9" s="355"/>
      <c r="H9" s="355"/>
      <c r="I9" s="355"/>
      <c r="J9" s="355"/>
      <c r="K9" s="355"/>
      <c r="L9" s="355"/>
      <c r="M9" s="355"/>
      <c r="N9" s="355"/>
      <c r="O9" s="355"/>
      <c r="P9" s="355"/>
      <c r="Q9" s="85"/>
    </row>
    <row r="10" spans="1:18" s="65" customFormat="1" x14ac:dyDescent="0.35">
      <c r="A10" s="365" t="s">
        <v>86</v>
      </c>
      <c r="B10" s="415"/>
      <c r="C10" s="415"/>
      <c r="D10" s="415"/>
      <c r="E10" s="415"/>
      <c r="F10" s="415"/>
      <c r="G10" s="415"/>
      <c r="H10" s="415"/>
      <c r="I10" s="415"/>
      <c r="J10" s="415"/>
      <c r="K10" s="415"/>
      <c r="L10" s="415"/>
      <c r="M10" s="415"/>
      <c r="N10" s="415"/>
      <c r="O10" s="415"/>
      <c r="P10" s="367"/>
      <c r="Q10" s="78"/>
      <c r="R10" s="64"/>
    </row>
    <row r="11" spans="1:18" x14ac:dyDescent="0.2">
      <c r="A11" s="343" t="s">
        <v>87</v>
      </c>
      <c r="B11" s="422"/>
      <c r="C11" s="344"/>
      <c r="D11" s="368" t="s">
        <v>237</v>
      </c>
      <c r="E11" s="368"/>
      <c r="F11" s="368"/>
      <c r="G11" s="368"/>
      <c r="H11" s="368"/>
      <c r="I11" s="368"/>
      <c r="J11" s="368"/>
      <c r="K11" s="368"/>
      <c r="L11" s="368"/>
      <c r="M11" s="368"/>
      <c r="N11" s="368"/>
      <c r="O11" s="368"/>
      <c r="P11" s="368"/>
      <c r="Q11" s="86"/>
    </row>
    <row r="12" spans="1:18" ht="32.25" customHeight="1" x14ac:dyDescent="0.2">
      <c r="A12" s="343" t="s">
        <v>156</v>
      </c>
      <c r="B12" s="422"/>
      <c r="C12" s="344"/>
      <c r="D12" s="369" t="s">
        <v>238</v>
      </c>
      <c r="E12" s="369"/>
      <c r="F12" s="369"/>
      <c r="G12" s="369"/>
      <c r="H12" s="369"/>
      <c r="I12" s="369"/>
      <c r="J12" s="369"/>
      <c r="K12" s="369"/>
      <c r="L12" s="369"/>
      <c r="M12" s="369"/>
      <c r="N12" s="369"/>
      <c r="O12" s="369"/>
      <c r="P12" s="369"/>
      <c r="Q12" s="87"/>
    </row>
    <row r="13" spans="1:18" ht="9.9499999999999993" customHeight="1" x14ac:dyDescent="0.2"/>
    <row r="14" spans="1:18" s="65" customFormat="1" x14ac:dyDescent="0.35">
      <c r="A14" s="123" t="s">
        <v>88</v>
      </c>
      <c r="B14" s="124"/>
      <c r="C14" s="124"/>
      <c r="D14" s="124"/>
      <c r="E14" s="124"/>
      <c r="F14" s="124"/>
      <c r="G14" s="124"/>
      <c r="H14" s="124"/>
      <c r="I14" s="124"/>
      <c r="J14" s="124"/>
      <c r="K14" s="124"/>
      <c r="L14" s="124"/>
      <c r="M14" s="124"/>
      <c r="N14" s="124"/>
      <c r="O14" s="124"/>
      <c r="P14" s="88"/>
      <c r="Q14" s="78"/>
      <c r="R14" s="64"/>
    </row>
    <row r="15" spans="1:18" ht="25.5" customHeight="1" x14ac:dyDescent="0.2">
      <c r="A15" s="387" t="s">
        <v>89</v>
      </c>
      <c r="B15" s="387"/>
      <c r="C15" s="387"/>
      <c r="D15" s="375" t="s">
        <v>651</v>
      </c>
      <c r="E15" s="375"/>
      <c r="F15" s="375"/>
      <c r="G15" s="375"/>
      <c r="H15" s="375"/>
      <c r="I15" s="375"/>
      <c r="J15" s="375"/>
      <c r="K15" s="356" t="s">
        <v>157</v>
      </c>
      <c r="L15" s="356"/>
      <c r="M15" s="373" t="s">
        <v>548</v>
      </c>
      <c r="N15" s="373"/>
      <c r="O15" s="373"/>
      <c r="P15" s="373"/>
      <c r="Q15" s="90"/>
      <c r="R15" s="374" t="s">
        <v>91</v>
      </c>
    </row>
    <row r="16" spans="1:18" ht="25.5" customHeight="1" x14ac:dyDescent="0.2">
      <c r="A16" s="387" t="s">
        <v>92</v>
      </c>
      <c r="B16" s="387"/>
      <c r="C16" s="387"/>
      <c r="D16" s="375" t="s">
        <v>656</v>
      </c>
      <c r="E16" s="375"/>
      <c r="F16" s="375"/>
      <c r="G16" s="375"/>
      <c r="H16" s="375"/>
      <c r="I16" s="375"/>
      <c r="J16" s="375"/>
      <c r="K16" s="356" t="s">
        <v>158</v>
      </c>
      <c r="L16" s="356"/>
      <c r="M16" s="373" t="s">
        <v>516</v>
      </c>
      <c r="N16" s="373"/>
      <c r="O16" s="373"/>
      <c r="P16" s="373"/>
      <c r="Q16" s="90"/>
      <c r="R16" s="374"/>
    </row>
    <row r="17" spans="1:18" ht="27" customHeight="1" x14ac:dyDescent="0.2">
      <c r="A17" s="387" t="s">
        <v>159</v>
      </c>
      <c r="B17" s="387"/>
      <c r="C17" s="387"/>
      <c r="D17" s="375" t="s">
        <v>652</v>
      </c>
      <c r="E17" s="375"/>
      <c r="F17" s="375"/>
      <c r="G17" s="375"/>
      <c r="H17" s="375"/>
      <c r="I17" s="375"/>
      <c r="J17" s="375"/>
      <c r="K17" s="356" t="s">
        <v>712</v>
      </c>
      <c r="L17" s="356"/>
      <c r="M17" s="373" t="s">
        <v>634</v>
      </c>
      <c r="N17" s="373"/>
      <c r="O17" s="373"/>
      <c r="P17" s="373"/>
      <c r="Q17" s="90"/>
      <c r="R17" s="374"/>
    </row>
    <row r="18" spans="1:18" ht="30" customHeight="1" x14ac:dyDescent="0.2">
      <c r="A18" s="442" t="s">
        <v>96</v>
      </c>
      <c r="B18" s="436"/>
      <c r="C18" s="443"/>
      <c r="D18" s="406" t="s">
        <v>653</v>
      </c>
      <c r="E18" s="406"/>
      <c r="F18" s="406"/>
      <c r="G18" s="406"/>
      <c r="H18" s="406"/>
      <c r="I18" s="386" t="s">
        <v>97</v>
      </c>
      <c r="J18" s="91" t="s">
        <v>98</v>
      </c>
      <c r="K18" s="345" t="s">
        <v>654</v>
      </c>
      <c r="L18" s="345"/>
      <c r="M18" s="345"/>
      <c r="N18" s="345"/>
      <c r="O18" s="345"/>
      <c r="P18" s="345"/>
      <c r="Q18" s="92"/>
      <c r="R18" s="374"/>
    </row>
    <row r="19" spans="1:18" ht="30" customHeight="1" x14ac:dyDescent="0.2">
      <c r="A19" s="444"/>
      <c r="B19" s="445"/>
      <c r="C19" s="446"/>
      <c r="D19" s="406"/>
      <c r="E19" s="406"/>
      <c r="F19" s="406"/>
      <c r="G19" s="406"/>
      <c r="H19" s="406"/>
      <c r="I19" s="386"/>
      <c r="J19" s="91" t="s">
        <v>99</v>
      </c>
      <c r="K19" s="345" t="s">
        <v>655</v>
      </c>
      <c r="L19" s="345"/>
      <c r="M19" s="345"/>
      <c r="N19" s="345"/>
      <c r="O19" s="345"/>
      <c r="P19" s="345"/>
      <c r="Q19" s="92"/>
      <c r="R19" s="374"/>
    </row>
    <row r="20" spans="1:18" ht="18" customHeight="1" x14ac:dyDescent="0.2">
      <c r="A20" s="435"/>
      <c r="B20" s="436"/>
      <c r="C20" s="437"/>
      <c r="D20" s="438" t="s">
        <v>161</v>
      </c>
      <c r="E20" s="336"/>
      <c r="F20" s="336"/>
      <c r="G20" s="336"/>
      <c r="H20" s="336"/>
      <c r="I20" s="336"/>
      <c r="J20" s="336"/>
      <c r="K20" s="336"/>
      <c r="L20" s="336"/>
      <c r="M20" s="336"/>
      <c r="N20" s="336"/>
      <c r="O20" s="336"/>
      <c r="P20" s="336"/>
      <c r="Q20" s="93"/>
      <c r="R20" s="374"/>
    </row>
    <row r="21" spans="1:18" x14ac:dyDescent="0.2">
      <c r="A21" s="387" t="s">
        <v>101</v>
      </c>
      <c r="B21" s="387"/>
      <c r="C21" s="387"/>
      <c r="D21" s="376" t="s">
        <v>307</v>
      </c>
      <c r="E21" s="377"/>
      <c r="F21" s="377"/>
      <c r="G21" s="377"/>
      <c r="H21" s="377"/>
      <c r="I21" s="377"/>
      <c r="J21" s="377"/>
      <c r="K21" s="377"/>
      <c r="L21" s="377"/>
      <c r="M21" s="377"/>
      <c r="N21" s="377"/>
      <c r="O21" s="377"/>
      <c r="P21" s="378"/>
      <c r="Q21" s="94"/>
      <c r="R21" s="374"/>
    </row>
    <row r="22" spans="1:18" x14ac:dyDescent="0.2">
      <c r="A22" s="387" t="s">
        <v>162</v>
      </c>
      <c r="B22" s="387"/>
      <c r="C22" s="387"/>
      <c r="D22" s="376" t="s">
        <v>307</v>
      </c>
      <c r="E22" s="377"/>
      <c r="F22" s="377"/>
      <c r="G22" s="377"/>
      <c r="H22" s="377"/>
      <c r="I22" s="377"/>
      <c r="J22" s="377"/>
      <c r="K22" s="377"/>
      <c r="L22" s="377"/>
      <c r="M22" s="377"/>
      <c r="N22" s="377"/>
      <c r="O22" s="377"/>
      <c r="P22" s="378"/>
      <c r="Q22" s="95"/>
      <c r="R22" s="374"/>
    </row>
    <row r="23" spans="1:18" ht="18" hidden="1" customHeight="1" x14ac:dyDescent="0.2">
      <c r="A23" s="96"/>
      <c r="B23" s="97"/>
      <c r="C23" s="98"/>
      <c r="D23" s="447"/>
      <c r="E23" s="448"/>
      <c r="F23" s="448"/>
      <c r="G23" s="448"/>
      <c r="H23" s="447" t="s">
        <v>163</v>
      </c>
      <c r="I23" s="448"/>
      <c r="J23" s="448"/>
      <c r="K23" s="448"/>
      <c r="L23" s="448"/>
      <c r="R23" s="374"/>
    </row>
    <row r="24" spans="1:18" ht="18" hidden="1" customHeight="1" x14ac:dyDescent="0.2">
      <c r="A24" s="99"/>
      <c r="B24" s="97"/>
      <c r="C24" s="98"/>
      <c r="D24" s="449"/>
      <c r="E24" s="450"/>
      <c r="F24" s="450"/>
      <c r="G24" s="450"/>
      <c r="H24" s="449"/>
      <c r="I24" s="450"/>
      <c r="J24" s="450"/>
      <c r="K24" s="450"/>
      <c r="L24" s="450"/>
      <c r="R24" s="374"/>
    </row>
    <row r="25" spans="1:18" ht="9.9499999999999993" customHeight="1" x14ac:dyDescent="0.2">
      <c r="R25" s="374"/>
    </row>
    <row r="26" spans="1:18" ht="27" customHeight="1" x14ac:dyDescent="0.2">
      <c r="A26" s="426" t="s">
        <v>103</v>
      </c>
      <c r="B26" s="427"/>
      <c r="C26" s="428"/>
      <c r="D26" s="432" t="s">
        <v>104</v>
      </c>
      <c r="E26" s="433"/>
      <c r="F26" s="434"/>
      <c r="G26" s="434" t="s">
        <v>105</v>
      </c>
      <c r="H26" s="384"/>
      <c r="I26" s="432" t="s">
        <v>106</v>
      </c>
      <c r="J26" s="434"/>
      <c r="K26" s="384" t="s">
        <v>107</v>
      </c>
      <c r="L26" s="384"/>
      <c r="M26" s="384" t="s">
        <v>108</v>
      </c>
      <c r="N26" s="384"/>
      <c r="O26" s="379" t="s">
        <v>109</v>
      </c>
      <c r="P26" s="379"/>
      <c r="Q26" s="93"/>
      <c r="R26" s="374"/>
    </row>
    <row r="27" spans="1:18" ht="18.75" customHeight="1" x14ac:dyDescent="0.2">
      <c r="A27" s="429"/>
      <c r="B27" s="430"/>
      <c r="C27" s="431"/>
      <c r="D27" s="439" t="s">
        <v>216</v>
      </c>
      <c r="E27" s="440"/>
      <c r="F27" s="441"/>
      <c r="G27" s="441" t="s">
        <v>216</v>
      </c>
      <c r="H27" s="348"/>
      <c r="I27" s="348" t="s">
        <v>216</v>
      </c>
      <c r="J27" s="348"/>
      <c r="K27" s="348" t="s">
        <v>216</v>
      </c>
      <c r="L27" s="348"/>
      <c r="M27" s="348" t="s">
        <v>216</v>
      </c>
      <c r="N27" s="348"/>
      <c r="O27" s="380" t="s">
        <v>216</v>
      </c>
      <c r="P27" s="380"/>
      <c r="Q27" s="100"/>
      <c r="R27" s="374"/>
    </row>
    <row r="28" spans="1:18" ht="262.5" customHeight="1" x14ac:dyDescent="0.35">
      <c r="A28" s="419" t="s">
        <v>110</v>
      </c>
      <c r="B28" s="420"/>
      <c r="C28" s="421"/>
      <c r="D28" s="381" t="s">
        <v>657</v>
      </c>
      <c r="E28" s="382"/>
      <c r="F28" s="383"/>
      <c r="G28" s="381" t="s">
        <v>658</v>
      </c>
      <c r="H28" s="383"/>
      <c r="I28" s="381" t="s">
        <v>523</v>
      </c>
      <c r="J28" s="383"/>
      <c r="K28" s="381" t="s">
        <v>659</v>
      </c>
      <c r="L28" s="383"/>
      <c r="M28" s="381" t="s">
        <v>660</v>
      </c>
      <c r="N28" s="383"/>
      <c r="O28" s="381" t="s">
        <v>643</v>
      </c>
      <c r="P28" s="383"/>
      <c r="Q28" s="101"/>
      <c r="R28" s="64"/>
    </row>
    <row r="29" spans="1:18" ht="15" customHeight="1" x14ac:dyDescent="0.2">
      <c r="R29" s="374" t="s">
        <v>116</v>
      </c>
    </row>
    <row r="30" spans="1:18" s="65" customFormat="1" x14ac:dyDescent="0.35">
      <c r="A30" s="337" t="s">
        <v>111</v>
      </c>
      <c r="B30" s="338"/>
      <c r="C30" s="338"/>
      <c r="D30" s="338"/>
      <c r="E30" s="338"/>
      <c r="F30" s="338"/>
      <c r="G30" s="338"/>
      <c r="H30" s="338"/>
      <c r="I30" s="338"/>
      <c r="J30" s="338"/>
      <c r="K30" s="338"/>
      <c r="L30" s="338"/>
      <c r="M30" s="338"/>
      <c r="N30" s="338"/>
      <c r="O30" s="338"/>
      <c r="P30" s="78"/>
      <c r="Q30" s="78"/>
      <c r="R30" s="388"/>
    </row>
    <row r="31" spans="1:18" ht="24" customHeight="1" x14ac:dyDescent="0.2">
      <c r="A31" s="451" t="s">
        <v>112</v>
      </c>
      <c r="B31" s="452"/>
      <c r="C31" s="453"/>
      <c r="D31" s="341" t="s">
        <v>113</v>
      </c>
      <c r="E31" s="342"/>
      <c r="F31" s="341" t="s">
        <v>114</v>
      </c>
      <c r="G31" s="342"/>
      <c r="H31" s="343" t="s">
        <v>115</v>
      </c>
      <c r="I31" s="344"/>
      <c r="J31" s="345" t="s">
        <v>558</v>
      </c>
      <c r="K31" s="345"/>
      <c r="L31" s="345"/>
      <c r="M31" s="345"/>
      <c r="N31" s="345"/>
      <c r="O31" s="345"/>
      <c r="P31" s="345"/>
      <c r="Q31" s="102"/>
    </row>
    <row r="32" spans="1:18" ht="47.25" customHeight="1" x14ac:dyDescent="0.2">
      <c r="A32" s="454"/>
      <c r="B32" s="445"/>
      <c r="C32" s="446"/>
      <c r="D32" s="376">
        <v>5000</v>
      </c>
      <c r="E32" s="378"/>
      <c r="F32" s="376">
        <v>2024</v>
      </c>
      <c r="G32" s="378"/>
      <c r="H32" s="343" t="s">
        <v>117</v>
      </c>
      <c r="I32" s="344"/>
      <c r="J32" s="391" t="s">
        <v>544</v>
      </c>
      <c r="K32" s="455"/>
      <c r="L32" s="455"/>
      <c r="M32" s="419" t="s">
        <v>118</v>
      </c>
      <c r="N32" s="421"/>
      <c r="O32" s="393" t="s">
        <v>533</v>
      </c>
      <c r="P32" s="393"/>
      <c r="Q32" s="103"/>
    </row>
    <row r="33" spans="1:18" x14ac:dyDescent="0.2">
      <c r="A33" s="365" t="s">
        <v>119</v>
      </c>
      <c r="B33" s="415"/>
      <c r="C33" s="415"/>
      <c r="D33" s="415"/>
      <c r="E33" s="415"/>
      <c r="F33" s="415"/>
      <c r="G33" s="415"/>
      <c r="H33" s="415"/>
      <c r="I33" s="415"/>
      <c r="J33" s="415"/>
      <c r="K33" s="415"/>
      <c r="L33" s="415"/>
      <c r="M33" s="415"/>
      <c r="N33" s="415"/>
      <c r="O33" s="415"/>
      <c r="P33" s="367"/>
      <c r="Q33" s="78"/>
      <c r="R33" s="374" t="s">
        <v>122</v>
      </c>
    </row>
    <row r="34" spans="1:18" ht="38.25" customHeight="1" x14ac:dyDescent="0.2">
      <c r="A34" s="387" t="s">
        <v>3</v>
      </c>
      <c r="B34" s="387"/>
      <c r="C34" s="387"/>
      <c r="D34" s="342">
        <v>2022</v>
      </c>
      <c r="E34" s="385"/>
      <c r="F34" s="385">
        <v>2023</v>
      </c>
      <c r="G34" s="385"/>
      <c r="H34" s="385">
        <v>2024</v>
      </c>
      <c r="I34" s="385"/>
      <c r="J34" s="385" t="s">
        <v>120</v>
      </c>
      <c r="K34" s="385"/>
      <c r="L34" s="385"/>
      <c r="M34" s="387" t="s">
        <v>121</v>
      </c>
      <c r="N34" s="387"/>
      <c r="O34" s="387"/>
      <c r="P34" s="387"/>
      <c r="Q34" s="105"/>
      <c r="R34" s="374"/>
    </row>
    <row r="35" spans="1:18" ht="15" customHeight="1" x14ac:dyDescent="0.2">
      <c r="A35" s="387" t="s">
        <v>209</v>
      </c>
      <c r="B35" s="387"/>
      <c r="C35" s="387"/>
      <c r="D35" s="402">
        <v>5000</v>
      </c>
      <c r="E35" s="403"/>
      <c r="F35" s="402">
        <v>5000</v>
      </c>
      <c r="G35" s="403"/>
      <c r="H35" s="404">
        <v>5000</v>
      </c>
      <c r="I35" s="401"/>
      <c r="J35" s="405">
        <f>SUM(H35,F35,D35)</f>
        <v>15000</v>
      </c>
      <c r="K35" s="405"/>
      <c r="L35" s="405"/>
      <c r="M35" s="456"/>
      <c r="N35" s="456"/>
      <c r="O35" s="456"/>
      <c r="P35" s="456"/>
      <c r="Q35" s="111"/>
      <c r="R35" s="374"/>
    </row>
    <row r="36" spans="1:18" x14ac:dyDescent="0.2">
      <c r="A36" s="387" t="s">
        <v>210</v>
      </c>
      <c r="B36" s="387"/>
      <c r="C36" s="387"/>
      <c r="D36" s="399">
        <v>25082</v>
      </c>
      <c r="E36" s="399"/>
      <c r="F36" s="457">
        <v>301888</v>
      </c>
      <c r="G36" s="397"/>
      <c r="H36" s="398"/>
      <c r="I36" s="397"/>
      <c r="J36" s="405">
        <f>SUM(H36,F36,D36)</f>
        <v>326970</v>
      </c>
      <c r="K36" s="405"/>
      <c r="L36" s="405"/>
      <c r="M36" s="406"/>
      <c r="N36" s="406"/>
      <c r="O36" s="406"/>
      <c r="P36" s="406"/>
      <c r="Q36" s="111"/>
      <c r="R36" s="374"/>
    </row>
    <row r="37" spans="1:18" ht="16.5" customHeight="1" x14ac:dyDescent="0.2">
      <c r="A37" s="76"/>
      <c r="B37" s="76"/>
      <c r="C37" s="76"/>
      <c r="D37" s="77"/>
      <c r="E37" s="77"/>
      <c r="F37" s="77"/>
      <c r="G37" s="77"/>
      <c r="H37" s="77"/>
      <c r="I37" s="77"/>
      <c r="J37" s="77"/>
      <c r="K37" s="77"/>
      <c r="L37" s="77"/>
      <c r="R37" s="374"/>
    </row>
    <row r="38" spans="1:18" ht="22.5" customHeight="1" x14ac:dyDescent="0.2">
      <c r="A38" s="407" t="s">
        <v>130</v>
      </c>
      <c r="B38" s="408"/>
      <c r="C38" s="408"/>
      <c r="D38" s="408"/>
      <c r="E38" s="408"/>
      <c r="F38" s="408"/>
      <c r="G38" s="408"/>
      <c r="H38" s="408"/>
      <c r="I38" s="408"/>
      <c r="J38" s="408"/>
      <c r="K38" s="408"/>
      <c r="L38" s="408"/>
      <c r="M38" s="408"/>
      <c r="N38" s="408"/>
      <c r="O38" s="408"/>
      <c r="P38" s="408"/>
      <c r="Q38" s="78"/>
      <c r="R38" s="374"/>
    </row>
    <row r="39" spans="1:18" ht="36" customHeight="1" x14ac:dyDescent="0.2">
      <c r="A39" s="412" t="s">
        <v>131</v>
      </c>
      <c r="B39" s="412"/>
      <c r="C39" s="412"/>
      <c r="D39" s="412" t="s">
        <v>132</v>
      </c>
      <c r="E39" s="412"/>
      <c r="F39" s="412"/>
      <c r="G39" s="412" t="s">
        <v>133</v>
      </c>
      <c r="H39" s="412"/>
      <c r="I39" s="412"/>
      <c r="J39" s="412" t="s">
        <v>134</v>
      </c>
      <c r="K39" s="412"/>
      <c r="L39" s="412"/>
      <c r="M39" s="412" t="s">
        <v>135</v>
      </c>
      <c r="N39" s="412"/>
      <c r="O39" s="412"/>
      <c r="P39" s="409" t="s">
        <v>136</v>
      </c>
      <c r="Q39" s="106"/>
    </row>
    <row r="40" spans="1:18" ht="22.5" customHeight="1" x14ac:dyDescent="0.2">
      <c r="A40" s="412"/>
      <c r="B40" s="412"/>
      <c r="C40" s="412"/>
      <c r="D40" s="79" t="s">
        <v>137</v>
      </c>
      <c r="E40" s="79" t="s">
        <v>138</v>
      </c>
      <c r="F40" s="79" t="s">
        <v>139</v>
      </c>
      <c r="G40" s="79" t="s">
        <v>140</v>
      </c>
      <c r="H40" s="79" t="s">
        <v>141</v>
      </c>
      <c r="I40" s="79" t="s">
        <v>142</v>
      </c>
      <c r="J40" s="79" t="s">
        <v>143</v>
      </c>
      <c r="K40" s="79" t="s">
        <v>144</v>
      </c>
      <c r="L40" s="79" t="s">
        <v>145</v>
      </c>
      <c r="M40" s="79" t="s">
        <v>146</v>
      </c>
      <c r="N40" s="79" t="s">
        <v>147</v>
      </c>
      <c r="O40" s="79" t="s">
        <v>148</v>
      </c>
      <c r="P40" s="409"/>
      <c r="Q40" s="106"/>
    </row>
    <row r="41" spans="1:18" ht="22.5" customHeight="1" x14ac:dyDescent="0.2">
      <c r="A41" s="387" t="s">
        <v>209</v>
      </c>
      <c r="B41" s="387"/>
      <c r="C41" s="387"/>
      <c r="D41" s="146"/>
      <c r="E41" s="146"/>
      <c r="F41" s="146"/>
      <c r="G41" s="146"/>
      <c r="H41" s="146"/>
      <c r="I41" s="146">
        <v>2500</v>
      </c>
      <c r="J41" s="146"/>
      <c r="K41" s="146"/>
      <c r="L41" s="146"/>
      <c r="M41" s="146"/>
      <c r="N41" s="146"/>
      <c r="O41" s="146">
        <v>2500</v>
      </c>
      <c r="P41" s="147">
        <f>SUM(D41:O41)</f>
        <v>5000</v>
      </c>
      <c r="Q41" s="107"/>
    </row>
    <row r="42" spans="1:18" ht="22.5" customHeight="1" x14ac:dyDescent="0.2">
      <c r="A42" s="387" t="s">
        <v>210</v>
      </c>
      <c r="B42" s="387"/>
      <c r="C42" s="387"/>
      <c r="D42" s="147"/>
      <c r="E42" s="147"/>
      <c r="F42" s="147"/>
      <c r="G42" s="147"/>
      <c r="H42" s="147"/>
      <c r="I42" s="147"/>
      <c r="J42" s="147"/>
      <c r="K42" s="147"/>
      <c r="L42" s="147"/>
      <c r="M42" s="147"/>
      <c r="N42" s="147"/>
      <c r="O42" s="147"/>
      <c r="P42" s="147">
        <f>SUM(D42:O42)</f>
        <v>0</v>
      </c>
      <c r="Q42" s="107"/>
    </row>
    <row r="43" spans="1:18" ht="27" customHeight="1" x14ac:dyDescent="0.2">
      <c r="A43" s="387" t="s">
        <v>164</v>
      </c>
      <c r="B43" s="387"/>
      <c r="C43" s="387"/>
      <c r="D43" s="142"/>
      <c r="E43" s="142"/>
      <c r="F43" s="142"/>
      <c r="G43" s="142"/>
      <c r="H43" s="142"/>
      <c r="I43" s="142"/>
      <c r="J43" s="142"/>
      <c r="K43" s="142"/>
      <c r="L43" s="142"/>
      <c r="M43" s="142"/>
      <c r="N43" s="142"/>
      <c r="O43" s="142"/>
      <c r="P43" s="142"/>
      <c r="Q43" s="77"/>
    </row>
    <row r="44" spans="1:18" ht="9.75" customHeight="1" x14ac:dyDescent="0.2">
      <c r="A44" s="413"/>
      <c r="B44" s="414"/>
      <c r="C44" s="414"/>
      <c r="D44" s="414"/>
      <c r="E44" s="414"/>
      <c r="F44" s="414"/>
      <c r="G44" s="414"/>
      <c r="H44" s="414"/>
      <c r="I44" s="414"/>
      <c r="J44" s="414"/>
      <c r="K44" s="414"/>
      <c r="L44" s="414"/>
      <c r="M44" s="414"/>
      <c r="N44" s="414"/>
      <c r="O44" s="414"/>
      <c r="P44" s="414"/>
      <c r="Q44" s="77"/>
    </row>
    <row r="45" spans="1:18" ht="21.75" customHeight="1" x14ac:dyDescent="0.2">
      <c r="A45" s="387" t="s">
        <v>123</v>
      </c>
      <c r="B45" s="387"/>
      <c r="C45" s="387"/>
      <c r="D45" s="462" t="s">
        <v>124</v>
      </c>
      <c r="E45" s="463" t="s">
        <v>125</v>
      </c>
      <c r="F45" s="464" t="s">
        <v>126</v>
      </c>
      <c r="G45" s="463" t="s">
        <v>127</v>
      </c>
      <c r="H45" s="465" t="s">
        <v>128</v>
      </c>
      <c r="I45" s="463" t="s">
        <v>129</v>
      </c>
      <c r="N45" s="458" t="s">
        <v>150</v>
      </c>
      <c r="O45" s="459"/>
      <c r="P45" s="406"/>
      <c r="Q45" s="92"/>
    </row>
    <row r="46" spans="1:18" ht="23.25" customHeight="1" x14ac:dyDescent="0.2">
      <c r="A46" s="387"/>
      <c r="B46" s="387"/>
      <c r="C46" s="387"/>
      <c r="D46" s="462"/>
      <c r="E46" s="463"/>
      <c r="F46" s="464"/>
      <c r="G46" s="463"/>
      <c r="H46" s="465"/>
      <c r="I46" s="463"/>
      <c r="N46" s="460"/>
      <c r="O46" s="461"/>
      <c r="P46" s="406"/>
      <c r="Q46" s="92"/>
    </row>
    <row r="47" spans="1:18" ht="9.9499999999999993" customHeight="1" x14ac:dyDescent="0.2"/>
    <row r="48" spans="1:18" x14ac:dyDescent="0.2">
      <c r="A48" s="337" t="s">
        <v>165</v>
      </c>
      <c r="B48" s="338"/>
      <c r="C48" s="338"/>
      <c r="D48" s="338"/>
      <c r="E48" s="338"/>
      <c r="F48" s="338"/>
      <c r="G48" s="338"/>
      <c r="H48" s="338"/>
      <c r="I48" s="338"/>
      <c r="J48" s="338"/>
      <c r="K48" s="338"/>
      <c r="L48" s="338"/>
      <c r="M48" s="338"/>
      <c r="N48" s="338"/>
      <c r="O48" s="338"/>
      <c r="P48" s="338"/>
      <c r="Q48" s="78"/>
    </row>
    <row r="49" spans="1:17" x14ac:dyDescent="0.2">
      <c r="A49" s="466" t="s">
        <v>208</v>
      </c>
      <c r="B49" s="467" t="s">
        <v>166</v>
      </c>
      <c r="C49" s="469" t="s">
        <v>132</v>
      </c>
      <c r="D49" s="470"/>
      <c r="E49" s="470"/>
      <c r="F49" s="471"/>
      <c r="G49" s="412" t="s">
        <v>133</v>
      </c>
      <c r="H49" s="412"/>
      <c r="I49" s="412"/>
      <c r="J49" s="412" t="s">
        <v>134</v>
      </c>
      <c r="K49" s="412"/>
      <c r="L49" s="412"/>
      <c r="M49" s="412" t="s">
        <v>135</v>
      </c>
      <c r="N49" s="412"/>
      <c r="O49" s="412"/>
      <c r="P49" s="409" t="s">
        <v>136</v>
      </c>
      <c r="Q49" s="106"/>
    </row>
    <row r="50" spans="1:17" x14ac:dyDescent="0.2">
      <c r="A50" s="466"/>
      <c r="B50" s="468"/>
      <c r="C50" s="469" t="s">
        <v>137</v>
      </c>
      <c r="D50" s="471"/>
      <c r="E50" s="79" t="s">
        <v>138</v>
      </c>
      <c r="F50" s="79" t="s">
        <v>139</v>
      </c>
      <c r="G50" s="79" t="s">
        <v>140</v>
      </c>
      <c r="H50" s="79" t="s">
        <v>141</v>
      </c>
      <c r="I50" s="79" t="s">
        <v>142</v>
      </c>
      <c r="J50" s="79" t="s">
        <v>143</v>
      </c>
      <c r="K50" s="79" t="s">
        <v>144</v>
      </c>
      <c r="L50" s="79" t="s">
        <v>145</v>
      </c>
      <c r="M50" s="79" t="s">
        <v>146</v>
      </c>
      <c r="N50" s="79" t="s">
        <v>147</v>
      </c>
      <c r="O50" s="79" t="s">
        <v>148</v>
      </c>
      <c r="P50" s="409"/>
      <c r="Q50" s="106"/>
    </row>
    <row r="51" spans="1:17" ht="35.1" customHeight="1" x14ac:dyDescent="0.2">
      <c r="A51" s="473" t="s">
        <v>661</v>
      </c>
      <c r="B51" s="475" t="s">
        <v>361</v>
      </c>
      <c r="C51" s="108" t="s">
        <v>167</v>
      </c>
      <c r="D51" s="148"/>
      <c r="E51" s="148"/>
      <c r="F51" s="148">
        <v>1</v>
      </c>
      <c r="G51" s="149"/>
      <c r="H51" s="149"/>
      <c r="I51" s="149">
        <v>1</v>
      </c>
      <c r="J51" s="148"/>
      <c r="K51" s="148"/>
      <c r="L51" s="148">
        <v>1</v>
      </c>
      <c r="M51" s="150"/>
      <c r="N51" s="150"/>
      <c r="O51" s="150"/>
      <c r="P51" s="151">
        <f>SUM(D51:O51)</f>
        <v>3</v>
      </c>
    </row>
    <row r="52" spans="1:17" ht="35.1" customHeight="1" x14ac:dyDescent="0.2">
      <c r="A52" s="474"/>
      <c r="B52" s="405"/>
      <c r="C52" s="108" t="s">
        <v>168</v>
      </c>
      <c r="D52" s="148"/>
      <c r="E52" s="148"/>
      <c r="F52" s="148">
        <v>1</v>
      </c>
      <c r="G52" s="149"/>
      <c r="H52" s="149"/>
      <c r="I52" s="149"/>
      <c r="J52" s="148"/>
      <c r="K52" s="148"/>
      <c r="L52" s="148"/>
      <c r="M52" s="150"/>
      <c r="N52" s="150"/>
      <c r="O52" s="150"/>
      <c r="P52" s="151">
        <f t="shared" ref="P52:P62" si="0">SUM(D52:O52)</f>
        <v>1</v>
      </c>
    </row>
    <row r="53" spans="1:17" ht="45" customHeight="1" x14ac:dyDescent="0.2">
      <c r="A53" s="473" t="s">
        <v>662</v>
      </c>
      <c r="B53" s="475" t="s">
        <v>361</v>
      </c>
      <c r="C53" s="108" t="s">
        <v>167</v>
      </c>
      <c r="D53" s="148"/>
      <c r="E53" s="148"/>
      <c r="F53" s="148">
        <v>1</v>
      </c>
      <c r="G53" s="149"/>
      <c r="H53" s="149"/>
      <c r="I53" s="149">
        <v>1</v>
      </c>
      <c r="J53" s="148"/>
      <c r="K53" s="148"/>
      <c r="L53" s="148"/>
      <c r="M53" s="150"/>
      <c r="N53" s="150"/>
      <c r="O53" s="150"/>
      <c r="P53" s="151">
        <f t="shared" si="0"/>
        <v>2</v>
      </c>
    </row>
    <row r="54" spans="1:17" ht="45" customHeight="1" x14ac:dyDescent="0.2">
      <c r="A54" s="474"/>
      <c r="B54" s="405"/>
      <c r="C54" s="108" t="s">
        <v>168</v>
      </c>
      <c r="D54" s="148"/>
      <c r="E54" s="148"/>
      <c r="F54" s="148">
        <v>1</v>
      </c>
      <c r="G54" s="149"/>
      <c r="H54" s="149"/>
      <c r="I54" s="149"/>
      <c r="J54" s="148"/>
      <c r="K54" s="148"/>
      <c r="L54" s="148"/>
      <c r="M54" s="150"/>
      <c r="N54" s="150"/>
      <c r="O54" s="150"/>
      <c r="P54" s="151">
        <f t="shared" si="0"/>
        <v>1</v>
      </c>
    </row>
    <row r="55" spans="1:17" ht="45" customHeight="1" x14ac:dyDescent="0.2">
      <c r="A55" s="473" t="s">
        <v>663</v>
      </c>
      <c r="B55" s="475" t="s">
        <v>361</v>
      </c>
      <c r="C55" s="108" t="s">
        <v>167</v>
      </c>
      <c r="D55" s="148"/>
      <c r="E55" s="148"/>
      <c r="F55" s="148">
        <v>1</v>
      </c>
      <c r="G55" s="149"/>
      <c r="H55" s="149"/>
      <c r="I55" s="149">
        <v>1</v>
      </c>
      <c r="J55" s="148"/>
      <c r="K55" s="148"/>
      <c r="L55" s="148"/>
      <c r="M55" s="150"/>
      <c r="N55" s="150"/>
      <c r="O55" s="150"/>
      <c r="P55" s="151">
        <f t="shared" si="0"/>
        <v>2</v>
      </c>
    </row>
    <row r="56" spans="1:17" ht="45" customHeight="1" x14ac:dyDescent="0.2">
      <c r="A56" s="474"/>
      <c r="B56" s="405"/>
      <c r="C56" s="108" t="s">
        <v>168</v>
      </c>
      <c r="D56" s="148"/>
      <c r="E56" s="148"/>
      <c r="F56" s="148">
        <v>1</v>
      </c>
      <c r="G56" s="149"/>
      <c r="H56" s="149"/>
      <c r="I56" s="149"/>
      <c r="J56" s="148"/>
      <c r="K56" s="148"/>
      <c r="L56" s="148"/>
      <c r="M56" s="150"/>
      <c r="N56" s="150"/>
      <c r="O56" s="150"/>
      <c r="P56" s="151">
        <f t="shared" si="0"/>
        <v>1</v>
      </c>
    </row>
    <row r="57" spans="1:17" ht="54.95" customHeight="1" x14ac:dyDescent="0.2">
      <c r="A57" s="473" t="s">
        <v>664</v>
      </c>
      <c r="B57" s="475" t="s">
        <v>361</v>
      </c>
      <c r="C57" s="108" t="s">
        <v>167</v>
      </c>
      <c r="D57" s="148"/>
      <c r="E57" s="148"/>
      <c r="F57" s="148">
        <v>12</v>
      </c>
      <c r="G57" s="149"/>
      <c r="H57" s="149"/>
      <c r="I57" s="149">
        <v>12</v>
      </c>
      <c r="J57" s="148"/>
      <c r="K57" s="148"/>
      <c r="L57" s="148">
        <v>12</v>
      </c>
      <c r="M57" s="150"/>
      <c r="N57" s="150"/>
      <c r="O57" s="150">
        <v>12</v>
      </c>
      <c r="P57" s="151">
        <f t="shared" si="0"/>
        <v>48</v>
      </c>
    </row>
    <row r="58" spans="1:17" ht="54.95" customHeight="1" x14ac:dyDescent="0.2">
      <c r="A58" s="474"/>
      <c r="B58" s="405"/>
      <c r="C58" s="108" t="s">
        <v>168</v>
      </c>
      <c r="D58" s="148"/>
      <c r="E58" s="148"/>
      <c r="F58" s="148">
        <v>9</v>
      </c>
      <c r="G58" s="149"/>
      <c r="H58" s="149"/>
      <c r="I58" s="149"/>
      <c r="J58" s="148"/>
      <c r="K58" s="148"/>
      <c r="L58" s="148"/>
      <c r="M58" s="150"/>
      <c r="N58" s="150"/>
      <c r="O58" s="150"/>
      <c r="P58" s="151">
        <f t="shared" si="0"/>
        <v>9</v>
      </c>
    </row>
    <row r="59" spans="1:17" ht="45" customHeight="1" x14ac:dyDescent="0.2">
      <c r="A59" s="473" t="s">
        <v>665</v>
      </c>
      <c r="B59" s="475" t="s">
        <v>361</v>
      </c>
      <c r="C59" s="108" t="s">
        <v>167</v>
      </c>
      <c r="D59" s="148"/>
      <c r="E59" s="148"/>
      <c r="F59" s="148">
        <v>3</v>
      </c>
      <c r="G59" s="149"/>
      <c r="H59" s="149"/>
      <c r="I59" s="149">
        <v>2</v>
      </c>
      <c r="J59" s="148"/>
      <c r="K59" s="148"/>
      <c r="L59" s="148">
        <v>1</v>
      </c>
      <c r="M59" s="150"/>
      <c r="N59" s="150"/>
      <c r="O59" s="150"/>
      <c r="P59" s="151">
        <f t="shared" si="0"/>
        <v>6</v>
      </c>
    </row>
    <row r="60" spans="1:17" ht="45" customHeight="1" x14ac:dyDescent="0.2">
      <c r="A60" s="474"/>
      <c r="B60" s="405"/>
      <c r="C60" s="108" t="s">
        <v>168</v>
      </c>
      <c r="D60" s="148"/>
      <c r="E60" s="148"/>
      <c r="F60" s="148">
        <v>13</v>
      </c>
      <c r="G60" s="149"/>
      <c r="H60" s="149"/>
      <c r="I60" s="149"/>
      <c r="J60" s="148"/>
      <c r="K60" s="148"/>
      <c r="L60" s="148"/>
      <c r="M60" s="150"/>
      <c r="N60" s="150"/>
      <c r="O60" s="150"/>
      <c r="P60" s="151">
        <f t="shared" si="0"/>
        <v>13</v>
      </c>
    </row>
    <row r="61" spans="1:17" ht="60" customHeight="1" x14ac:dyDescent="0.2">
      <c r="A61" s="473" t="s">
        <v>666</v>
      </c>
      <c r="B61" s="475" t="s">
        <v>361</v>
      </c>
      <c r="C61" s="108" t="s">
        <v>167</v>
      </c>
      <c r="D61" s="148"/>
      <c r="E61" s="148"/>
      <c r="F61" s="148">
        <v>3</v>
      </c>
      <c r="G61" s="149"/>
      <c r="H61" s="149"/>
      <c r="I61" s="149">
        <v>2</v>
      </c>
      <c r="J61" s="148"/>
      <c r="K61" s="148"/>
      <c r="L61" s="148">
        <v>1</v>
      </c>
      <c r="M61" s="150"/>
      <c r="N61" s="150"/>
      <c r="O61" s="150"/>
      <c r="P61" s="151">
        <f t="shared" si="0"/>
        <v>6</v>
      </c>
    </row>
    <row r="62" spans="1:17" ht="60" customHeight="1" x14ac:dyDescent="0.2">
      <c r="A62" s="474"/>
      <c r="B62" s="405"/>
      <c r="C62" s="108" t="s">
        <v>168</v>
      </c>
      <c r="D62" s="148"/>
      <c r="E62" s="148"/>
      <c r="F62" s="148">
        <v>13</v>
      </c>
      <c r="G62" s="149"/>
      <c r="H62" s="149"/>
      <c r="I62" s="149"/>
      <c r="J62" s="148"/>
      <c r="K62" s="148"/>
      <c r="L62" s="148"/>
      <c r="M62" s="150"/>
      <c r="N62" s="150"/>
      <c r="O62" s="150"/>
      <c r="P62" s="151">
        <f t="shared" si="0"/>
        <v>13</v>
      </c>
    </row>
    <row r="64" spans="1:17" ht="18" customHeight="1" x14ac:dyDescent="0.2">
      <c r="A64" s="472" t="s">
        <v>169</v>
      </c>
      <c r="B64" s="472"/>
      <c r="C64" s="472"/>
      <c r="D64" s="472"/>
      <c r="E64" s="472"/>
      <c r="F64" s="399"/>
      <c r="G64" s="399"/>
      <c r="H64" s="399"/>
      <c r="I64" s="399"/>
      <c r="J64" s="399"/>
      <c r="K64" s="399"/>
      <c r="L64" s="399"/>
      <c r="M64" s="399"/>
      <c r="N64" s="399"/>
      <c r="O64" s="399"/>
      <c r="P64" s="399"/>
      <c r="Q64" s="109"/>
    </row>
    <row r="65" spans="1:17" x14ac:dyDescent="0.2">
      <c r="A65" s="472"/>
      <c r="B65" s="472"/>
      <c r="C65" s="472"/>
      <c r="D65" s="472"/>
      <c r="E65" s="472"/>
      <c r="F65" s="399"/>
      <c r="G65" s="399"/>
      <c r="H65" s="399"/>
      <c r="I65" s="399"/>
      <c r="J65" s="399"/>
      <c r="K65" s="399"/>
      <c r="L65" s="399"/>
      <c r="M65" s="399"/>
      <c r="N65" s="399"/>
      <c r="O65" s="399"/>
      <c r="P65" s="399"/>
      <c r="Q65" s="109"/>
    </row>
    <row r="67" spans="1:17" x14ac:dyDescent="0.2">
      <c r="L67" s="62"/>
    </row>
    <row r="68" spans="1:17" ht="18.75" x14ac:dyDescent="0.2">
      <c r="A68" s="411"/>
      <c r="B68" s="411"/>
      <c r="C68" s="411"/>
      <c r="D68" s="411"/>
      <c r="E68" s="411"/>
      <c r="F68" s="411"/>
      <c r="G68" s="411"/>
      <c r="H68" s="411"/>
      <c r="I68" s="411"/>
      <c r="J68" s="411"/>
      <c r="K68" s="411"/>
      <c r="L68" s="411"/>
      <c r="M68" s="411"/>
      <c r="N68" s="411"/>
      <c r="O68" s="411"/>
    </row>
    <row r="69" spans="1:17" x14ac:dyDescent="0.2">
      <c r="L69" s="62"/>
    </row>
    <row r="70" spans="1:17" x14ac:dyDescent="0.2">
      <c r="L70" s="62"/>
    </row>
    <row r="71" spans="1:17" x14ac:dyDescent="0.2">
      <c r="L71" s="62"/>
    </row>
  </sheetData>
  <mergeCells count="138">
    <mergeCell ref="A64:E65"/>
    <mergeCell ref="F64:P65"/>
    <mergeCell ref="A68:O68"/>
    <mergeCell ref="A61:A62"/>
    <mergeCell ref="B61:B62"/>
    <mergeCell ref="I45:I46"/>
    <mergeCell ref="N45:O46"/>
    <mergeCell ref="P45:P46"/>
    <mergeCell ref="A48:P48"/>
    <mergeCell ref="A49:A50"/>
    <mergeCell ref="B49:B50"/>
    <mergeCell ref="C49:F49"/>
    <mergeCell ref="G49:I49"/>
    <mergeCell ref="J49:L49"/>
    <mergeCell ref="M49:O49"/>
    <mergeCell ref="A51:A52"/>
    <mergeCell ref="B51:B52"/>
    <mergeCell ref="A53:A54"/>
    <mergeCell ref="B53:B54"/>
    <mergeCell ref="A55:A56"/>
    <mergeCell ref="B55:B56"/>
    <mergeCell ref="A57:A58"/>
    <mergeCell ref="B57:B58"/>
    <mergeCell ref="A59:A60"/>
    <mergeCell ref="B59:B60"/>
    <mergeCell ref="A44:P44"/>
    <mergeCell ref="A45:C46"/>
    <mergeCell ref="D45:D46"/>
    <mergeCell ref="E45:E46"/>
    <mergeCell ref="F45:F46"/>
    <mergeCell ref="G45:G46"/>
    <mergeCell ref="H45:H46"/>
    <mergeCell ref="P49:P50"/>
    <mergeCell ref="C50:D50"/>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B2E7E3F-5527-48C9-8EDE-B5733576ADE5}"/>
    <dataValidation type="list" allowBlank="1" showInputMessage="1" showErrorMessage="1" promptTitle="Tipor de Indicador" prompt="Ver descripción (1)_x000a_" sqref="M15:P15" xr:uid="{14FFCC58-9CA1-45CE-B938-CB62E3B370C7}">
      <formula1>"Estratégicos,Gestión, "</formula1>
    </dataValidation>
    <dataValidation type="list" allowBlank="1" showInputMessage="1" showErrorMessage="1" promptTitle="Dimensión del indicador" prompt="Ver descripción (2)" sqref="M16:P16" xr:uid="{F5C840FB-7771-4891-9BC3-8C6C98A6E1CE}">
      <formula1>"Eficacia, Eficiencia, Economía, Calidad"</formula1>
    </dataValidation>
    <dataValidation allowBlank="1" showInputMessage="1" showErrorMessage="1" prompt="2" sqref="Q17" xr:uid="{3DE2506F-9E27-4323-93B0-E11B34176E05}"/>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6F59B848-39E5-4C48-A2FA-BC6902B45468}"/>
    <dataValidation allowBlank="1" showInputMessage="1" showErrorMessage="1" promptTitle="Monitoreable" prompt="Los indicadores deben poder sujetarse a una comprobación independiente._x000a_Marcar con una &quot;X&quot; en caso de que cumpla con esta característica._x000a_" sqref="K27:L27" xr:uid="{86B28191-5EC3-4979-90C1-D7550758EB56}"/>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350DDEC4-3F71-4FD2-A18A-9DA1EA47B6A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C382855A-E0B7-49A0-BEF1-0EA1D63CDB88}"/>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BFE4FAFB-5D24-4CBC-AE26-12C60CF18ADD}"/>
    <dataValidation allowBlank="1" showInputMessage="1" showErrorMessage="1" promptTitle="Claro" prompt="Los indicadores deben ser tan directos e inequívocos como sea posible; es decir, entendibles._x000a_" sqref="D26" xr:uid="{6A2245EC-D2C9-4349-8113-4AB738D06279}"/>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1B3F767A-1ECC-455A-8DB5-A14E844F0759}"/>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7A818C2-479D-467F-853A-6931BA2F2C0B}"/>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606C50A7-479C-48DB-A6B0-74D2EED86B24}"/>
    <dataValidation allowBlank="1" showInputMessage="1" showErrorMessage="1" prompt="Fuente de información para la consulta de la variable 2" sqref="Q22" xr:uid="{AEB8446E-CB15-4F7E-9F85-909FF13EA5DD}"/>
    <dataValidation allowBlank="1" showInputMessage="1" showErrorMessage="1" prompt="Fuente de información para la consulta de la variable 1" sqref="Q21" xr:uid="{F5A9BB7B-491D-42F4-9F07-15A284BBAB5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8:O70" xr:uid="{DF76EFB8-51EB-49DA-9845-4D79257819EC}"/>
    <dataValidation allowBlank="1" showInputMessage="1" showErrorMessage="1" promptTitle="Descripción:" prompt="Anotar la justificación del incumplimiento de la meta programada." sqref="F64:Q65" xr:uid="{F1BF8D6D-1BEE-4029-906E-072B730A8A34}"/>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1AB407D7-807D-4D6D-A02F-3B29D4843353}"/>
    <dataValidation type="list" allowBlank="1" showInputMessage="1" showErrorMessage="1" promptTitle="Descripción:" prompt="Es el periodo de tiempo en el cual se calcula la variable del indicador, es decir, cada cuánto tiempo se generan resultados del indicador." sqref="J31:Q31" xr:uid="{E0A3FCFF-EFC8-4A79-98A9-B8C550043B7A}">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470C90D5-A3E6-419E-885B-4537E093F9B5}"/>
    <dataValidation type="list" allowBlank="1" showInputMessage="1" showErrorMessage="1" prompt="Ver punto 1._x000a_" sqref="Q15" xr:uid="{53F882B3-84CE-4074-96A9-AE18A2F97267}">
      <formula1>"Estratégicos,Gestión, "</formula1>
    </dataValidation>
    <dataValidation type="list" allowBlank="1" showInputMessage="1" showErrorMessage="1" prompt="2_x000a_" sqref="Q16" xr:uid="{D8A355F6-CD22-4C74-A2C7-BD96B0D71054}">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7E586826-3871-4327-8A9A-5AEF4A1C8E34}"/>
    <dataValidation allowBlank="1" showInputMessage="1" showErrorMessage="1" promptTitle="Económico" prompt="Todos los indicadores tienen costos e implicaciones para su construcción y medición; se deben elegir_x000a_aquellos que estén disponibles a un costo razonable._x000a_" sqref="I26:J26" xr:uid="{FC7B4E5E-775E-4E63-B47C-C049BD3ACAE2}"/>
    <dataValidation allowBlank="1" showInputMessage="1" showErrorMessage="1" promptTitle="Monitoreable" prompt="Los indicadores deben poder sujetarse a una comprobación independiente._x000a_" sqref="K26:L26" xr:uid="{C938E400-028F-4E2F-8CA1-0C5C2AEFDBD9}"/>
    <dataValidation allowBlank="1" showInputMessage="1" showErrorMessage="1" prompt="Ver punto 3_x000a__x000a_Conceptos por capturar:_x000a_Año de la Línea Base: Se deberá anotar el año que se toma como referencia para comparar los avances del Pp." sqref="F32:G32" xr:uid="{0F569876-64B9-4BA5-9815-AF0E26D36FA2}"/>
    <dataValidation allowBlank="1" showInputMessage="1" showErrorMessage="1" prompt="Ver punto 3_x000a__x000a_Conceptos por capturar:_x000a_Valor de la Línea Base: Valor inicial del indicador." sqref="D32:E32" xr:uid="{A42C9A15-1B2F-4DD6-B339-6F3DA8E954C7}"/>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984CB0ED-B207-4DA3-B232-7F792B917FB1}"/>
    <dataValidation allowBlank="1" showInputMessage="1" showErrorMessage="1" promptTitle="Descripción:" prompt="Resulta de la aplicación de las variables de la fórmula del indicador. " sqref="Q41:Q44 P41:P42 P51:Q62" xr:uid="{597BE5BE-9E30-4A3D-B6A8-CCA50BD56198}"/>
    <dataValidation allowBlank="1" showInputMessage="1" showErrorMessage="1" prompt="Este dato es el resultado del cálculo  en términos porcentuales condicionado por el sentido del indicador, entre la meta realiza y la meta programada." sqref="P45:Q46" xr:uid="{6439CB99-8614-40D2-8B73-A1667B179F8F}"/>
    <dataValidation type="list" allowBlank="1" showInputMessage="1" showErrorMessage="1" promptTitle="Descripción:" prompt="Hace referencia a la dirección del desempeño del indicador." sqref="O32:Q32" xr:uid="{AC95DF05-237C-4AB2-9727-AF9AB2410C03}">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60C7C69B-61EE-45AD-83DF-543406B7C063}">
      <formula1>" Descendente, Ascendente"</formula1>
    </dataValidation>
    <dataValidation allowBlank="1" showInputMessage="1" showErrorMessage="1" promptTitle="Sintaxis:" prompt="Las variables empleadas deberán de guardar una estrecha relación  con el método de cálculo. " sqref="D21:D22" xr:uid="{17F359BA-BEC5-4695-935D-566EAAB8627E}"/>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DE099C40-61B7-4098-A2CD-E4B6F90154DE}"/>
    <dataValidation allowBlank="1" showInputMessage="1" showErrorMessage="1" promptTitle="Sintaxis:" prompt="Sustantivo derivado de un verbo + cuantificación + complemento." sqref="A51:A62" xr:uid="{32ACC92D-E68D-427D-9609-5A79EC5C2056}"/>
    <dataValidation allowBlank="1" showInputMessage="1" showErrorMessage="1" promptTitle="Sintaxis:" prompt="Es la expresión que identifica al indicador y que manifiesta lo que se desea medir con él." sqref="B51:B62" xr:uid="{DAD83C7F-B2C6-4F36-8E6E-D03E1DFE0762}"/>
  </dataValidations>
  <printOptions horizontalCentered="1"/>
  <pageMargins left="0.25" right="0.25" top="0.75" bottom="0.75" header="0.3" footer="0.3"/>
  <pageSetup scale="58" fitToHeight="0" orientation="landscape" r:id="rId1"/>
  <rowBreaks count="2" manualBreakCount="2">
    <brk id="29" max="15" man="1"/>
    <brk id="58"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330DEE27-5D02-4DAB-8ED9-69800E85AC94}">
          <x14:formula1>
            <xm:f>'C:\Users\david.hernandez\Desktop\Formato Ficha Técnica del Pp\[FICHA TÉCNICA DEL PROGRAMA PRESUPUESTARIO_AEED_2024.xlsx]Hoja5'!#REF!</xm:f>
          </x14:formula1>
          <xm:sqref>N1:O1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CFD24-2AB5-40C2-803A-D2589F2039C5}">
  <sheetPr>
    <tabColor rgb="FFC0C0C0"/>
    <pageSetUpPr fitToPage="1"/>
  </sheetPr>
  <dimension ref="A1:R67"/>
  <sheetViews>
    <sheetView showGridLines="0" tabSelected="1" view="pageBreakPreview" topLeftCell="A43" zoomScale="85" zoomScaleNormal="100" zoomScaleSheetLayoutView="85" workbookViewId="0">
      <selection activeCell="A14" sqref="A14:AN38"/>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423" t="s">
        <v>82</v>
      </c>
      <c r="M1" s="424"/>
      <c r="N1" s="417" t="s">
        <v>83</v>
      </c>
      <c r="O1" s="417"/>
    </row>
    <row r="2" spans="1:18" ht="1.5" customHeight="1" x14ac:dyDescent="0.2">
      <c r="L2" s="62"/>
    </row>
    <row r="3" spans="1:18" ht="9.75" customHeight="1" x14ac:dyDescent="0.2">
      <c r="L3" s="62"/>
    </row>
    <row r="4" spans="1:18" ht="26.25" customHeight="1" x14ac:dyDescent="0.2">
      <c r="A4" s="351" t="s">
        <v>153</v>
      </c>
      <c r="B4" s="351"/>
      <c r="C4" s="351"/>
      <c r="D4" s="351"/>
      <c r="E4" s="351"/>
      <c r="F4" s="351"/>
      <c r="G4" s="351"/>
      <c r="H4" s="351"/>
      <c r="I4" s="351"/>
      <c r="J4" s="351"/>
      <c r="K4" s="351"/>
      <c r="L4" s="351"/>
      <c r="M4" s="351"/>
      <c r="N4" s="351"/>
      <c r="O4" s="351"/>
    </row>
    <row r="5" spans="1:18" ht="31.5" customHeight="1" x14ac:dyDescent="0.2">
      <c r="L5" s="62"/>
    </row>
    <row r="6" spans="1:18" ht="31.5" customHeight="1" x14ac:dyDescent="0.2">
      <c r="A6" s="476" t="s">
        <v>235</v>
      </c>
      <c r="B6" s="476"/>
      <c r="C6" s="476"/>
      <c r="D6" s="476"/>
      <c r="E6" s="476"/>
      <c r="F6" s="476"/>
      <c r="G6" s="476"/>
      <c r="H6" s="476"/>
      <c r="I6" s="476"/>
      <c r="J6" s="476"/>
      <c r="K6" s="476"/>
      <c r="L6" s="476"/>
      <c r="M6" s="476"/>
      <c r="N6" s="476"/>
      <c r="O6" s="476"/>
      <c r="P6" s="110"/>
    </row>
    <row r="7" spans="1:18" ht="28.5" customHeight="1" x14ac:dyDescent="0.2">
      <c r="A7" s="353" t="s">
        <v>155</v>
      </c>
      <c r="B7" s="354"/>
      <c r="C7" s="354"/>
      <c r="D7" s="354"/>
      <c r="E7" s="354"/>
      <c r="F7" s="354"/>
      <c r="G7" s="354"/>
      <c r="H7" s="354"/>
      <c r="I7" s="354"/>
      <c r="J7" s="354"/>
      <c r="K7" s="354"/>
      <c r="L7" s="354"/>
      <c r="M7" s="354"/>
      <c r="N7" s="354"/>
      <c r="O7" s="354"/>
      <c r="P7" s="354"/>
      <c r="Q7" s="84"/>
    </row>
    <row r="8" spans="1:18" ht="40.5" customHeight="1" x14ac:dyDescent="0.2">
      <c r="A8" s="387" t="s">
        <v>2</v>
      </c>
      <c r="B8" s="387"/>
      <c r="C8" s="387"/>
      <c r="D8" s="355" t="s">
        <v>213</v>
      </c>
      <c r="E8" s="355"/>
      <c r="F8" s="355"/>
      <c r="G8" s="355"/>
      <c r="H8" s="355"/>
      <c r="I8" s="355"/>
      <c r="J8" s="355"/>
      <c r="K8" s="355"/>
      <c r="L8" s="355"/>
      <c r="M8" s="355"/>
      <c r="N8" s="355"/>
      <c r="O8" s="355"/>
      <c r="P8" s="355"/>
      <c r="Q8" s="85"/>
    </row>
    <row r="9" spans="1:18" ht="40.5" customHeight="1" x14ac:dyDescent="0.2">
      <c r="A9" s="419" t="s">
        <v>85</v>
      </c>
      <c r="B9" s="420"/>
      <c r="C9" s="421"/>
      <c r="D9" s="355" t="s">
        <v>309</v>
      </c>
      <c r="E9" s="355"/>
      <c r="F9" s="355"/>
      <c r="G9" s="355"/>
      <c r="H9" s="355"/>
      <c r="I9" s="355"/>
      <c r="J9" s="355"/>
      <c r="K9" s="355"/>
      <c r="L9" s="355"/>
      <c r="M9" s="355"/>
      <c r="N9" s="355"/>
      <c r="O9" s="355"/>
      <c r="P9" s="355"/>
      <c r="Q9" s="85"/>
    </row>
    <row r="10" spans="1:18" s="65" customFormat="1" x14ac:dyDescent="0.35">
      <c r="A10" s="365" t="s">
        <v>86</v>
      </c>
      <c r="B10" s="415"/>
      <c r="C10" s="415"/>
      <c r="D10" s="415"/>
      <c r="E10" s="415"/>
      <c r="F10" s="415"/>
      <c r="G10" s="415"/>
      <c r="H10" s="415"/>
      <c r="I10" s="415"/>
      <c r="J10" s="415"/>
      <c r="K10" s="415"/>
      <c r="L10" s="415"/>
      <c r="M10" s="415"/>
      <c r="N10" s="415"/>
      <c r="O10" s="415"/>
      <c r="P10" s="367"/>
      <c r="Q10" s="78"/>
      <c r="R10" s="64"/>
    </row>
    <row r="11" spans="1:18" x14ac:dyDescent="0.2">
      <c r="A11" s="343" t="s">
        <v>87</v>
      </c>
      <c r="B11" s="422"/>
      <c r="C11" s="344"/>
      <c r="D11" s="368" t="s">
        <v>237</v>
      </c>
      <c r="E11" s="368"/>
      <c r="F11" s="368"/>
      <c r="G11" s="368"/>
      <c r="H11" s="368"/>
      <c r="I11" s="368"/>
      <c r="J11" s="368"/>
      <c r="K11" s="368"/>
      <c r="L11" s="368"/>
      <c r="M11" s="368"/>
      <c r="N11" s="368"/>
      <c r="O11" s="368"/>
      <c r="P11" s="368"/>
      <c r="Q11" s="86"/>
    </row>
    <row r="12" spans="1:18" ht="37.5" customHeight="1" x14ac:dyDescent="0.2">
      <c r="A12" s="343" t="s">
        <v>156</v>
      </c>
      <c r="B12" s="422"/>
      <c r="C12" s="344"/>
      <c r="D12" s="369" t="s">
        <v>238</v>
      </c>
      <c r="E12" s="369"/>
      <c r="F12" s="369"/>
      <c r="G12" s="369"/>
      <c r="H12" s="369"/>
      <c r="I12" s="369"/>
      <c r="J12" s="369"/>
      <c r="K12" s="369"/>
      <c r="L12" s="369"/>
      <c r="M12" s="369"/>
      <c r="N12" s="369"/>
      <c r="O12" s="369"/>
      <c r="P12" s="369"/>
      <c r="Q12" s="87"/>
    </row>
    <row r="13" spans="1:18" ht="9.9499999999999993" customHeight="1" x14ac:dyDescent="0.2"/>
    <row r="14" spans="1:18" s="65" customFormat="1" x14ac:dyDescent="0.35">
      <c r="A14" s="123" t="s">
        <v>88</v>
      </c>
      <c r="B14" s="124"/>
      <c r="C14" s="124"/>
      <c r="D14" s="124"/>
      <c r="E14" s="124"/>
      <c r="F14" s="124"/>
      <c r="G14" s="124"/>
      <c r="H14" s="124"/>
      <c r="I14" s="124"/>
      <c r="J14" s="124"/>
      <c r="K14" s="124"/>
      <c r="L14" s="124"/>
      <c r="M14" s="124"/>
      <c r="N14" s="124"/>
      <c r="O14" s="124"/>
      <c r="P14" s="88"/>
      <c r="Q14" s="78"/>
      <c r="R14" s="64"/>
    </row>
    <row r="15" spans="1:18" ht="25.5" customHeight="1" x14ac:dyDescent="0.2">
      <c r="A15" s="387" t="s">
        <v>89</v>
      </c>
      <c r="B15" s="387"/>
      <c r="C15" s="387"/>
      <c r="D15" s="375" t="s">
        <v>667</v>
      </c>
      <c r="E15" s="375"/>
      <c r="F15" s="375"/>
      <c r="G15" s="375"/>
      <c r="H15" s="375"/>
      <c r="I15" s="375"/>
      <c r="J15" s="375"/>
      <c r="K15" s="356" t="s">
        <v>157</v>
      </c>
      <c r="L15" s="356"/>
      <c r="M15" s="373" t="s">
        <v>548</v>
      </c>
      <c r="N15" s="373"/>
      <c r="O15" s="373"/>
      <c r="P15" s="373"/>
      <c r="Q15" s="90"/>
      <c r="R15" s="374" t="s">
        <v>91</v>
      </c>
    </row>
    <row r="16" spans="1:18" ht="25.5" customHeight="1" x14ac:dyDescent="0.2">
      <c r="A16" s="387" t="s">
        <v>92</v>
      </c>
      <c r="B16" s="387"/>
      <c r="C16" s="387"/>
      <c r="D16" s="375" t="s">
        <v>671</v>
      </c>
      <c r="E16" s="375"/>
      <c r="F16" s="375"/>
      <c r="G16" s="375"/>
      <c r="H16" s="375"/>
      <c r="I16" s="375"/>
      <c r="J16" s="375"/>
      <c r="K16" s="356" t="s">
        <v>158</v>
      </c>
      <c r="L16" s="356"/>
      <c r="M16" s="373" t="s">
        <v>516</v>
      </c>
      <c r="N16" s="373"/>
      <c r="O16" s="373"/>
      <c r="P16" s="373"/>
      <c r="Q16" s="90"/>
      <c r="R16" s="374"/>
    </row>
    <row r="17" spans="1:18" ht="27" customHeight="1" x14ac:dyDescent="0.2">
      <c r="A17" s="387" t="s">
        <v>159</v>
      </c>
      <c r="B17" s="387"/>
      <c r="C17" s="387"/>
      <c r="D17" s="375" t="s">
        <v>670</v>
      </c>
      <c r="E17" s="375"/>
      <c r="F17" s="375"/>
      <c r="G17" s="375"/>
      <c r="H17" s="375"/>
      <c r="I17" s="375"/>
      <c r="J17" s="375"/>
      <c r="K17" s="356" t="s">
        <v>710</v>
      </c>
      <c r="L17" s="356"/>
      <c r="M17" s="373" t="s">
        <v>669</v>
      </c>
      <c r="N17" s="373"/>
      <c r="O17" s="373"/>
      <c r="P17" s="373"/>
      <c r="Q17" s="90"/>
      <c r="R17" s="374"/>
    </row>
    <row r="18" spans="1:18" ht="30" customHeight="1" x14ac:dyDescent="0.2">
      <c r="A18" s="442" t="s">
        <v>96</v>
      </c>
      <c r="B18" s="436"/>
      <c r="C18" s="443"/>
      <c r="D18" s="406" t="s">
        <v>668</v>
      </c>
      <c r="E18" s="406"/>
      <c r="F18" s="406"/>
      <c r="G18" s="406"/>
      <c r="H18" s="406"/>
      <c r="I18" s="386" t="s">
        <v>97</v>
      </c>
      <c r="J18" s="91" t="s">
        <v>98</v>
      </c>
      <c r="K18" s="345" t="s">
        <v>672</v>
      </c>
      <c r="L18" s="345"/>
      <c r="M18" s="345"/>
      <c r="N18" s="345"/>
      <c r="O18" s="345"/>
      <c r="P18" s="345"/>
      <c r="Q18" s="92"/>
      <c r="R18" s="374"/>
    </row>
    <row r="19" spans="1:18" ht="30" customHeight="1" x14ac:dyDescent="0.2">
      <c r="A19" s="444"/>
      <c r="B19" s="445"/>
      <c r="C19" s="446"/>
      <c r="D19" s="406"/>
      <c r="E19" s="406"/>
      <c r="F19" s="406"/>
      <c r="G19" s="406"/>
      <c r="H19" s="406"/>
      <c r="I19" s="386"/>
      <c r="J19" s="91" t="s">
        <v>99</v>
      </c>
      <c r="K19" s="345" t="s">
        <v>673</v>
      </c>
      <c r="L19" s="345"/>
      <c r="M19" s="345"/>
      <c r="N19" s="345"/>
      <c r="O19" s="345"/>
      <c r="P19" s="345"/>
      <c r="Q19" s="92"/>
      <c r="R19" s="374"/>
    </row>
    <row r="20" spans="1:18" ht="18" customHeight="1" x14ac:dyDescent="0.2">
      <c r="A20" s="435"/>
      <c r="B20" s="436"/>
      <c r="C20" s="437"/>
      <c r="D20" s="438" t="s">
        <v>161</v>
      </c>
      <c r="E20" s="336"/>
      <c r="F20" s="336"/>
      <c r="G20" s="336"/>
      <c r="H20" s="336"/>
      <c r="I20" s="336"/>
      <c r="J20" s="336"/>
      <c r="K20" s="336"/>
      <c r="L20" s="336"/>
      <c r="M20" s="336"/>
      <c r="N20" s="336"/>
      <c r="O20" s="336"/>
      <c r="P20" s="336"/>
      <c r="Q20" s="93"/>
      <c r="R20" s="374"/>
    </row>
    <row r="21" spans="1:18" x14ac:dyDescent="0.2">
      <c r="A21" s="387" t="s">
        <v>101</v>
      </c>
      <c r="B21" s="387"/>
      <c r="C21" s="387"/>
      <c r="D21" s="376" t="s">
        <v>311</v>
      </c>
      <c r="E21" s="377"/>
      <c r="F21" s="377"/>
      <c r="G21" s="377"/>
      <c r="H21" s="377"/>
      <c r="I21" s="377"/>
      <c r="J21" s="377"/>
      <c r="K21" s="377"/>
      <c r="L21" s="377"/>
      <c r="M21" s="377"/>
      <c r="N21" s="377"/>
      <c r="O21" s="377"/>
      <c r="P21" s="378"/>
      <c r="Q21" s="94"/>
      <c r="R21" s="374"/>
    </row>
    <row r="22" spans="1:18" x14ac:dyDescent="0.2">
      <c r="A22" s="387" t="s">
        <v>162</v>
      </c>
      <c r="B22" s="387"/>
      <c r="C22" s="387"/>
      <c r="D22" s="376" t="s">
        <v>311</v>
      </c>
      <c r="E22" s="377"/>
      <c r="F22" s="377"/>
      <c r="G22" s="377"/>
      <c r="H22" s="377"/>
      <c r="I22" s="377"/>
      <c r="J22" s="377"/>
      <c r="K22" s="377"/>
      <c r="L22" s="377"/>
      <c r="M22" s="377"/>
      <c r="N22" s="377"/>
      <c r="O22" s="377"/>
      <c r="P22" s="378"/>
      <c r="Q22" s="95"/>
      <c r="R22" s="374"/>
    </row>
    <row r="23" spans="1:18" ht="18" hidden="1" customHeight="1" x14ac:dyDescent="0.2">
      <c r="A23" s="96"/>
      <c r="B23" s="97"/>
      <c r="C23" s="98"/>
      <c r="D23" s="447"/>
      <c r="E23" s="448"/>
      <c r="F23" s="448"/>
      <c r="G23" s="448"/>
      <c r="H23" s="447" t="s">
        <v>163</v>
      </c>
      <c r="I23" s="448"/>
      <c r="J23" s="448"/>
      <c r="K23" s="448"/>
      <c r="L23" s="448"/>
      <c r="R23" s="374"/>
    </row>
    <row r="24" spans="1:18" ht="18" hidden="1" customHeight="1" x14ac:dyDescent="0.2">
      <c r="A24" s="99"/>
      <c r="B24" s="97"/>
      <c r="C24" s="98"/>
      <c r="D24" s="449"/>
      <c r="E24" s="450"/>
      <c r="F24" s="450"/>
      <c r="G24" s="450"/>
      <c r="H24" s="449"/>
      <c r="I24" s="450"/>
      <c r="J24" s="450"/>
      <c r="K24" s="450"/>
      <c r="L24" s="450"/>
      <c r="R24" s="374"/>
    </row>
    <row r="25" spans="1:18" ht="9.9499999999999993" customHeight="1" x14ac:dyDescent="0.2">
      <c r="R25" s="374"/>
    </row>
    <row r="26" spans="1:18" ht="27" customHeight="1" x14ac:dyDescent="0.2">
      <c r="A26" s="426" t="s">
        <v>103</v>
      </c>
      <c r="B26" s="427"/>
      <c r="C26" s="428"/>
      <c r="D26" s="432" t="s">
        <v>104</v>
      </c>
      <c r="E26" s="433"/>
      <c r="F26" s="434"/>
      <c r="G26" s="434" t="s">
        <v>105</v>
      </c>
      <c r="H26" s="384"/>
      <c r="I26" s="432" t="s">
        <v>106</v>
      </c>
      <c r="J26" s="434"/>
      <c r="K26" s="384" t="s">
        <v>107</v>
      </c>
      <c r="L26" s="384"/>
      <c r="M26" s="384" t="s">
        <v>108</v>
      </c>
      <c r="N26" s="384"/>
      <c r="O26" s="379" t="s">
        <v>109</v>
      </c>
      <c r="P26" s="379"/>
      <c r="Q26" s="93"/>
      <c r="R26" s="374"/>
    </row>
    <row r="27" spans="1:18" ht="18.75" customHeight="1" x14ac:dyDescent="0.2">
      <c r="A27" s="429"/>
      <c r="B27" s="430"/>
      <c r="C27" s="431"/>
      <c r="D27" s="439" t="s">
        <v>216</v>
      </c>
      <c r="E27" s="440"/>
      <c r="F27" s="441"/>
      <c r="G27" s="441" t="s">
        <v>216</v>
      </c>
      <c r="H27" s="348"/>
      <c r="I27" s="348" t="s">
        <v>216</v>
      </c>
      <c r="J27" s="348"/>
      <c r="K27" s="348" t="s">
        <v>216</v>
      </c>
      <c r="L27" s="348"/>
      <c r="M27" s="348" t="s">
        <v>216</v>
      </c>
      <c r="N27" s="348"/>
      <c r="O27" s="380" t="s">
        <v>216</v>
      </c>
      <c r="P27" s="380"/>
      <c r="Q27" s="100"/>
      <c r="R27" s="374"/>
    </row>
    <row r="28" spans="1:18" ht="172.5" customHeight="1" x14ac:dyDescent="0.35">
      <c r="A28" s="419" t="s">
        <v>110</v>
      </c>
      <c r="B28" s="420"/>
      <c r="C28" s="421"/>
      <c r="D28" s="381" t="s">
        <v>674</v>
      </c>
      <c r="E28" s="382"/>
      <c r="F28" s="383"/>
      <c r="G28" s="381" t="s">
        <v>675</v>
      </c>
      <c r="H28" s="383"/>
      <c r="I28" s="381" t="s">
        <v>523</v>
      </c>
      <c r="J28" s="383"/>
      <c r="K28" s="381" t="s">
        <v>676</v>
      </c>
      <c r="L28" s="383"/>
      <c r="M28" s="381" t="s">
        <v>677</v>
      </c>
      <c r="N28" s="383"/>
      <c r="O28" s="381" t="s">
        <v>678</v>
      </c>
      <c r="P28" s="383"/>
      <c r="Q28" s="101"/>
      <c r="R28" s="64"/>
    </row>
    <row r="29" spans="1:18" ht="15" customHeight="1" x14ac:dyDescent="0.2">
      <c r="R29" s="374" t="s">
        <v>116</v>
      </c>
    </row>
    <row r="30" spans="1:18" s="65" customFormat="1" x14ac:dyDescent="0.35">
      <c r="A30" s="337" t="s">
        <v>111</v>
      </c>
      <c r="B30" s="338"/>
      <c r="C30" s="338"/>
      <c r="D30" s="338"/>
      <c r="E30" s="338"/>
      <c r="F30" s="338"/>
      <c r="G30" s="338"/>
      <c r="H30" s="338"/>
      <c r="I30" s="338"/>
      <c r="J30" s="338"/>
      <c r="K30" s="338"/>
      <c r="L30" s="338"/>
      <c r="M30" s="338"/>
      <c r="N30" s="338"/>
      <c r="O30" s="338"/>
      <c r="P30" s="78"/>
      <c r="Q30" s="78"/>
      <c r="R30" s="388"/>
    </row>
    <row r="31" spans="1:18" ht="24" customHeight="1" x14ac:dyDescent="0.2">
      <c r="A31" s="451" t="s">
        <v>112</v>
      </c>
      <c r="B31" s="452"/>
      <c r="C31" s="453"/>
      <c r="D31" s="341" t="s">
        <v>113</v>
      </c>
      <c r="E31" s="342"/>
      <c r="F31" s="341" t="s">
        <v>114</v>
      </c>
      <c r="G31" s="342"/>
      <c r="H31" s="343" t="s">
        <v>115</v>
      </c>
      <c r="I31" s="344"/>
      <c r="J31" s="345" t="s">
        <v>558</v>
      </c>
      <c r="K31" s="345"/>
      <c r="L31" s="345"/>
      <c r="M31" s="345"/>
      <c r="N31" s="345"/>
      <c r="O31" s="345"/>
      <c r="P31" s="345"/>
      <c r="Q31" s="102"/>
    </row>
    <row r="32" spans="1:18" ht="47.25" customHeight="1" x14ac:dyDescent="0.2">
      <c r="A32" s="454"/>
      <c r="B32" s="445"/>
      <c r="C32" s="446"/>
      <c r="D32" s="389">
        <v>1</v>
      </c>
      <c r="E32" s="390"/>
      <c r="F32" s="376">
        <v>2024</v>
      </c>
      <c r="G32" s="378"/>
      <c r="H32" s="343" t="s">
        <v>117</v>
      </c>
      <c r="I32" s="344"/>
      <c r="J32" s="391" t="s">
        <v>544</v>
      </c>
      <c r="K32" s="455"/>
      <c r="L32" s="455"/>
      <c r="M32" s="419" t="s">
        <v>118</v>
      </c>
      <c r="N32" s="421"/>
      <c r="O32" s="393" t="s">
        <v>533</v>
      </c>
      <c r="P32" s="393"/>
      <c r="Q32" s="103"/>
    </row>
    <row r="33" spans="1:18" x14ac:dyDescent="0.2">
      <c r="A33" s="365" t="s">
        <v>119</v>
      </c>
      <c r="B33" s="415"/>
      <c r="C33" s="415"/>
      <c r="D33" s="415"/>
      <c r="E33" s="415"/>
      <c r="F33" s="415"/>
      <c r="G33" s="415"/>
      <c r="H33" s="415"/>
      <c r="I33" s="415"/>
      <c r="J33" s="415"/>
      <c r="K33" s="415"/>
      <c r="L33" s="415"/>
      <c r="M33" s="415"/>
      <c r="N33" s="415"/>
      <c r="O33" s="415"/>
      <c r="P33" s="367"/>
      <c r="Q33" s="78"/>
      <c r="R33" s="374" t="s">
        <v>122</v>
      </c>
    </row>
    <row r="34" spans="1:18" ht="38.25" customHeight="1" x14ac:dyDescent="0.2">
      <c r="A34" s="387" t="s">
        <v>3</v>
      </c>
      <c r="B34" s="387"/>
      <c r="C34" s="387"/>
      <c r="D34" s="342">
        <v>2022</v>
      </c>
      <c r="E34" s="385"/>
      <c r="F34" s="385">
        <v>2023</v>
      </c>
      <c r="G34" s="385"/>
      <c r="H34" s="385">
        <v>2024</v>
      </c>
      <c r="I34" s="385"/>
      <c r="J34" s="385" t="s">
        <v>120</v>
      </c>
      <c r="K34" s="385"/>
      <c r="L34" s="385"/>
      <c r="M34" s="387" t="s">
        <v>121</v>
      </c>
      <c r="N34" s="387"/>
      <c r="O34" s="387"/>
      <c r="P34" s="387"/>
      <c r="Q34" s="105"/>
      <c r="R34" s="374"/>
    </row>
    <row r="35" spans="1:18" ht="15" customHeight="1" x14ac:dyDescent="0.2">
      <c r="A35" s="387" t="s">
        <v>209</v>
      </c>
      <c r="B35" s="387"/>
      <c r="C35" s="387"/>
      <c r="D35" s="484">
        <v>1</v>
      </c>
      <c r="E35" s="401"/>
      <c r="F35" s="484">
        <v>1</v>
      </c>
      <c r="G35" s="401"/>
      <c r="H35" s="484">
        <v>1</v>
      </c>
      <c r="I35" s="401"/>
      <c r="J35" s="485">
        <f>SUM(H35,F35,D35)</f>
        <v>3</v>
      </c>
      <c r="K35" s="405"/>
      <c r="L35" s="405"/>
      <c r="M35" s="456"/>
      <c r="N35" s="456"/>
      <c r="O35" s="456"/>
      <c r="P35" s="456"/>
      <c r="Q35" s="111"/>
      <c r="R35" s="374"/>
    </row>
    <row r="36" spans="1:18" x14ac:dyDescent="0.2">
      <c r="A36" s="387" t="s">
        <v>210</v>
      </c>
      <c r="B36" s="387"/>
      <c r="C36" s="387"/>
      <c r="D36" s="484">
        <v>1</v>
      </c>
      <c r="E36" s="401"/>
      <c r="F36" s="484">
        <v>1</v>
      </c>
      <c r="G36" s="401"/>
      <c r="H36" s="398"/>
      <c r="I36" s="397"/>
      <c r="J36" s="485">
        <f>SUM(H36,F36,D36)</f>
        <v>2</v>
      </c>
      <c r="K36" s="405"/>
      <c r="L36" s="405"/>
      <c r="M36" s="406"/>
      <c r="N36" s="406"/>
      <c r="O36" s="406"/>
      <c r="P36" s="406"/>
      <c r="Q36" s="111"/>
      <c r="R36" s="374"/>
    </row>
    <row r="37" spans="1:18" ht="16.5" customHeight="1" x14ac:dyDescent="0.2">
      <c r="A37" s="76"/>
      <c r="B37" s="76"/>
      <c r="C37" s="76"/>
      <c r="D37" s="77"/>
      <c r="E37" s="77"/>
      <c r="F37" s="77"/>
      <c r="G37" s="77"/>
      <c r="H37" s="77"/>
      <c r="I37" s="77"/>
      <c r="J37" s="77"/>
      <c r="K37" s="77"/>
      <c r="L37" s="77"/>
      <c r="R37" s="374"/>
    </row>
    <row r="38" spans="1:18" ht="22.5" customHeight="1" x14ac:dyDescent="0.2">
      <c r="A38" s="407" t="s">
        <v>130</v>
      </c>
      <c r="B38" s="408"/>
      <c r="C38" s="408"/>
      <c r="D38" s="408"/>
      <c r="E38" s="408"/>
      <c r="F38" s="408"/>
      <c r="G38" s="408"/>
      <c r="H38" s="408"/>
      <c r="I38" s="408"/>
      <c r="J38" s="408"/>
      <c r="K38" s="408"/>
      <c r="L38" s="408"/>
      <c r="M38" s="408"/>
      <c r="N38" s="408"/>
      <c r="O38" s="408"/>
      <c r="P38" s="408"/>
      <c r="Q38" s="78"/>
      <c r="R38" s="374"/>
    </row>
    <row r="39" spans="1:18" ht="36" customHeight="1" x14ac:dyDescent="0.2">
      <c r="A39" s="412" t="s">
        <v>131</v>
      </c>
      <c r="B39" s="412"/>
      <c r="C39" s="412"/>
      <c r="D39" s="412" t="s">
        <v>132</v>
      </c>
      <c r="E39" s="412"/>
      <c r="F39" s="412"/>
      <c r="G39" s="412" t="s">
        <v>133</v>
      </c>
      <c r="H39" s="412"/>
      <c r="I39" s="412"/>
      <c r="J39" s="412" t="s">
        <v>134</v>
      </c>
      <c r="K39" s="412"/>
      <c r="L39" s="412"/>
      <c r="M39" s="412" t="s">
        <v>135</v>
      </c>
      <c r="N39" s="412"/>
      <c r="O39" s="412"/>
      <c r="P39" s="409" t="s">
        <v>136</v>
      </c>
      <c r="Q39" s="106"/>
    </row>
    <row r="40" spans="1:18" ht="22.5" customHeight="1" x14ac:dyDescent="0.2">
      <c r="A40" s="412"/>
      <c r="B40" s="412"/>
      <c r="C40" s="412"/>
      <c r="D40" s="79" t="s">
        <v>137</v>
      </c>
      <c r="E40" s="79" t="s">
        <v>138</v>
      </c>
      <c r="F40" s="79" t="s">
        <v>139</v>
      </c>
      <c r="G40" s="79" t="s">
        <v>140</v>
      </c>
      <c r="H40" s="79" t="s">
        <v>141</v>
      </c>
      <c r="I40" s="79" t="s">
        <v>142</v>
      </c>
      <c r="J40" s="79" t="s">
        <v>143</v>
      </c>
      <c r="K40" s="79" t="s">
        <v>144</v>
      </c>
      <c r="L40" s="79" t="s">
        <v>145</v>
      </c>
      <c r="M40" s="79" t="s">
        <v>146</v>
      </c>
      <c r="N40" s="79" t="s">
        <v>147</v>
      </c>
      <c r="O40" s="79" t="s">
        <v>148</v>
      </c>
      <c r="P40" s="409"/>
      <c r="Q40" s="106"/>
    </row>
    <row r="41" spans="1:18" ht="22.5" customHeight="1" x14ac:dyDescent="0.2">
      <c r="A41" s="387" t="s">
        <v>209</v>
      </c>
      <c r="B41" s="387"/>
      <c r="C41" s="387"/>
      <c r="D41" s="146"/>
      <c r="E41" s="146"/>
      <c r="F41" s="146"/>
      <c r="G41" s="146"/>
      <c r="H41" s="146"/>
      <c r="I41" s="152">
        <v>0.5</v>
      </c>
      <c r="J41" s="146"/>
      <c r="K41" s="146"/>
      <c r="L41" s="146"/>
      <c r="M41" s="146"/>
      <c r="N41" s="146"/>
      <c r="O41" s="152">
        <v>0.5</v>
      </c>
      <c r="P41" s="153">
        <f>SUM(O41,D41:N41)</f>
        <v>1</v>
      </c>
      <c r="Q41" s="107"/>
    </row>
    <row r="42" spans="1:18" ht="22.5" customHeight="1" x14ac:dyDescent="0.2">
      <c r="A42" s="387" t="s">
        <v>210</v>
      </c>
      <c r="B42" s="387"/>
      <c r="C42" s="387"/>
      <c r="D42" s="147"/>
      <c r="E42" s="147"/>
      <c r="F42" s="147"/>
      <c r="G42" s="147"/>
      <c r="H42" s="147"/>
      <c r="I42" s="147"/>
      <c r="J42" s="147"/>
      <c r="K42" s="147"/>
      <c r="L42" s="147"/>
      <c r="M42" s="147"/>
      <c r="N42" s="147"/>
      <c r="O42" s="147"/>
      <c r="P42" s="154">
        <f>SUM(D42:O42)</f>
        <v>0</v>
      </c>
      <c r="Q42" s="107"/>
    </row>
    <row r="43" spans="1:18" ht="27" customHeight="1" x14ac:dyDescent="0.2">
      <c r="A43" s="387" t="s">
        <v>164</v>
      </c>
      <c r="B43" s="387"/>
      <c r="C43" s="387"/>
      <c r="D43" s="142"/>
      <c r="E43" s="142"/>
      <c r="F43" s="142"/>
      <c r="G43" s="142"/>
      <c r="H43" s="142"/>
      <c r="I43" s="142"/>
      <c r="J43" s="142"/>
      <c r="K43" s="142"/>
      <c r="L43" s="142"/>
      <c r="M43" s="142"/>
      <c r="N43" s="142"/>
      <c r="O43" s="142"/>
      <c r="P43" s="142"/>
      <c r="Q43" s="77"/>
    </row>
    <row r="44" spans="1:18" ht="9.75" customHeight="1" x14ac:dyDescent="0.2">
      <c r="A44" s="413"/>
      <c r="B44" s="414"/>
      <c r="C44" s="414"/>
      <c r="D44" s="414"/>
      <c r="E44" s="414"/>
      <c r="F44" s="414"/>
      <c r="G44" s="414"/>
      <c r="H44" s="414"/>
      <c r="I44" s="414"/>
      <c r="J44" s="414"/>
      <c r="K44" s="414"/>
      <c r="L44" s="414"/>
      <c r="M44" s="414"/>
      <c r="N44" s="414"/>
      <c r="O44" s="414"/>
      <c r="P44" s="414"/>
      <c r="Q44" s="77"/>
    </row>
    <row r="45" spans="1:18" ht="21.75" customHeight="1" x14ac:dyDescent="0.2">
      <c r="A45" s="387" t="s">
        <v>123</v>
      </c>
      <c r="B45" s="387"/>
      <c r="C45" s="387"/>
      <c r="D45" s="462" t="s">
        <v>124</v>
      </c>
      <c r="E45" s="463" t="s">
        <v>125</v>
      </c>
      <c r="F45" s="464" t="s">
        <v>126</v>
      </c>
      <c r="G45" s="463" t="s">
        <v>127</v>
      </c>
      <c r="H45" s="465" t="s">
        <v>128</v>
      </c>
      <c r="I45" s="463" t="s">
        <v>129</v>
      </c>
      <c r="N45" s="458" t="s">
        <v>150</v>
      </c>
      <c r="O45" s="459"/>
      <c r="P45" s="406"/>
      <c r="Q45" s="92"/>
    </row>
    <row r="46" spans="1:18" ht="23.25" customHeight="1" x14ac:dyDescent="0.2">
      <c r="A46" s="387"/>
      <c r="B46" s="387"/>
      <c r="C46" s="387"/>
      <c r="D46" s="462"/>
      <c r="E46" s="463"/>
      <c r="F46" s="464"/>
      <c r="G46" s="463"/>
      <c r="H46" s="465"/>
      <c r="I46" s="463"/>
      <c r="N46" s="460"/>
      <c r="O46" s="461"/>
      <c r="P46" s="406"/>
      <c r="Q46" s="92"/>
    </row>
    <row r="47" spans="1:18" ht="9.9499999999999993" customHeight="1" x14ac:dyDescent="0.2"/>
    <row r="48" spans="1:18" x14ac:dyDescent="0.2">
      <c r="A48" s="337" t="s">
        <v>165</v>
      </c>
      <c r="B48" s="338"/>
      <c r="C48" s="338"/>
      <c r="D48" s="338"/>
      <c r="E48" s="338"/>
      <c r="F48" s="338"/>
      <c r="G48" s="338"/>
      <c r="H48" s="338"/>
      <c r="I48" s="338"/>
      <c r="J48" s="338"/>
      <c r="K48" s="338"/>
      <c r="L48" s="338"/>
      <c r="M48" s="338"/>
      <c r="N48" s="338"/>
      <c r="O48" s="338"/>
      <c r="P48" s="338"/>
      <c r="Q48" s="78"/>
    </row>
    <row r="49" spans="1:17" x14ac:dyDescent="0.2">
      <c r="A49" s="466" t="s">
        <v>208</v>
      </c>
      <c r="B49" s="467" t="s">
        <v>166</v>
      </c>
      <c r="C49" s="469" t="s">
        <v>132</v>
      </c>
      <c r="D49" s="470"/>
      <c r="E49" s="470"/>
      <c r="F49" s="471"/>
      <c r="G49" s="412" t="s">
        <v>133</v>
      </c>
      <c r="H49" s="412"/>
      <c r="I49" s="412"/>
      <c r="J49" s="412" t="s">
        <v>134</v>
      </c>
      <c r="K49" s="412"/>
      <c r="L49" s="412"/>
      <c r="M49" s="412" t="s">
        <v>135</v>
      </c>
      <c r="N49" s="412"/>
      <c r="O49" s="412"/>
      <c r="P49" s="409" t="s">
        <v>136</v>
      </c>
      <c r="Q49" s="106"/>
    </row>
    <row r="50" spans="1:17" x14ac:dyDescent="0.2">
      <c r="A50" s="466"/>
      <c r="B50" s="468"/>
      <c r="C50" s="469" t="s">
        <v>137</v>
      </c>
      <c r="D50" s="471"/>
      <c r="E50" s="79" t="s">
        <v>138</v>
      </c>
      <c r="F50" s="79" t="s">
        <v>139</v>
      </c>
      <c r="G50" s="79" t="s">
        <v>140</v>
      </c>
      <c r="H50" s="79" t="s">
        <v>141</v>
      </c>
      <c r="I50" s="79" t="s">
        <v>142</v>
      </c>
      <c r="J50" s="79" t="s">
        <v>143</v>
      </c>
      <c r="K50" s="79" t="s">
        <v>144</v>
      </c>
      <c r="L50" s="79" t="s">
        <v>145</v>
      </c>
      <c r="M50" s="79" t="s">
        <v>146</v>
      </c>
      <c r="N50" s="79" t="s">
        <v>147</v>
      </c>
      <c r="O50" s="79" t="s">
        <v>148</v>
      </c>
      <c r="P50" s="409"/>
      <c r="Q50" s="106"/>
    </row>
    <row r="51" spans="1:17" ht="50.1" customHeight="1" x14ac:dyDescent="0.2">
      <c r="A51" s="473" t="s">
        <v>679</v>
      </c>
      <c r="B51" s="475" t="s">
        <v>361</v>
      </c>
      <c r="C51" s="108" t="s">
        <v>167</v>
      </c>
      <c r="D51" s="133"/>
      <c r="E51" s="133"/>
      <c r="F51" s="133">
        <v>17</v>
      </c>
      <c r="G51" s="134"/>
      <c r="H51" s="134"/>
      <c r="I51" s="134">
        <v>17</v>
      </c>
      <c r="J51" s="133"/>
      <c r="K51" s="133"/>
      <c r="L51" s="133">
        <v>17</v>
      </c>
      <c r="M51" s="135"/>
      <c r="N51" s="135"/>
      <c r="O51" s="135">
        <v>17</v>
      </c>
      <c r="P51" s="136">
        <f>SUM(D51:O51)</f>
        <v>68</v>
      </c>
    </row>
    <row r="52" spans="1:17" ht="50.1" customHeight="1" x14ac:dyDescent="0.2">
      <c r="A52" s="474"/>
      <c r="B52" s="405"/>
      <c r="C52" s="108" t="s">
        <v>168</v>
      </c>
      <c r="D52" s="133"/>
      <c r="E52" s="133"/>
      <c r="F52" s="133">
        <v>17</v>
      </c>
      <c r="G52" s="134"/>
      <c r="H52" s="134"/>
      <c r="I52" s="134"/>
      <c r="J52" s="133"/>
      <c r="K52" s="133"/>
      <c r="L52" s="133"/>
      <c r="M52" s="135"/>
      <c r="N52" s="135"/>
      <c r="O52" s="135"/>
      <c r="P52" s="136">
        <f t="shared" ref="P52:P58" si="0">SUM(D52:O52)</f>
        <v>17</v>
      </c>
    </row>
    <row r="53" spans="1:17" ht="39.950000000000003" customHeight="1" x14ac:dyDescent="0.2">
      <c r="A53" s="473" t="s">
        <v>680</v>
      </c>
      <c r="B53" s="475" t="s">
        <v>361</v>
      </c>
      <c r="C53" s="108" t="s">
        <v>167</v>
      </c>
      <c r="D53" s="133"/>
      <c r="E53" s="133"/>
      <c r="F53" s="133">
        <v>5</v>
      </c>
      <c r="G53" s="134"/>
      <c r="H53" s="134"/>
      <c r="I53" s="134">
        <v>15</v>
      </c>
      <c r="J53" s="133"/>
      <c r="K53" s="133"/>
      <c r="L53" s="133">
        <v>12</v>
      </c>
      <c r="M53" s="135"/>
      <c r="N53" s="135"/>
      <c r="O53" s="135">
        <v>8</v>
      </c>
      <c r="P53" s="136">
        <f t="shared" si="0"/>
        <v>40</v>
      </c>
    </row>
    <row r="54" spans="1:17" ht="39.950000000000003" customHeight="1" x14ac:dyDescent="0.2">
      <c r="A54" s="474"/>
      <c r="B54" s="405"/>
      <c r="C54" s="108" t="s">
        <v>168</v>
      </c>
      <c r="D54" s="133"/>
      <c r="E54" s="133"/>
      <c r="F54" s="133">
        <v>6</v>
      </c>
      <c r="G54" s="134"/>
      <c r="H54" s="134"/>
      <c r="I54" s="134"/>
      <c r="J54" s="133"/>
      <c r="K54" s="133"/>
      <c r="L54" s="133"/>
      <c r="M54" s="135"/>
      <c r="N54" s="135"/>
      <c r="O54" s="135"/>
      <c r="P54" s="136">
        <f t="shared" si="0"/>
        <v>6</v>
      </c>
    </row>
    <row r="55" spans="1:17" ht="35.1" customHeight="1" x14ac:dyDescent="0.2">
      <c r="A55" s="473" t="s">
        <v>681</v>
      </c>
      <c r="B55" s="475" t="s">
        <v>361</v>
      </c>
      <c r="C55" s="108" t="s">
        <v>167</v>
      </c>
      <c r="D55" s="133"/>
      <c r="E55" s="133"/>
      <c r="F55" s="133"/>
      <c r="G55" s="134"/>
      <c r="H55" s="134"/>
      <c r="I55" s="134">
        <v>1</v>
      </c>
      <c r="J55" s="133"/>
      <c r="K55" s="133"/>
      <c r="L55" s="133"/>
      <c r="M55" s="135"/>
      <c r="N55" s="135"/>
      <c r="O55" s="135"/>
      <c r="P55" s="136">
        <f t="shared" si="0"/>
        <v>1</v>
      </c>
    </row>
    <row r="56" spans="1:17" ht="35.1" customHeight="1" x14ac:dyDescent="0.2">
      <c r="A56" s="474"/>
      <c r="B56" s="405"/>
      <c r="C56" s="108" t="s">
        <v>168</v>
      </c>
      <c r="D56" s="133"/>
      <c r="E56" s="133"/>
      <c r="F56" s="133"/>
      <c r="G56" s="134"/>
      <c r="H56" s="134"/>
      <c r="I56" s="134"/>
      <c r="J56" s="133"/>
      <c r="K56" s="133"/>
      <c r="L56" s="133"/>
      <c r="M56" s="135"/>
      <c r="N56" s="135"/>
      <c r="O56" s="135"/>
      <c r="P56" s="136">
        <f t="shared" si="0"/>
        <v>0</v>
      </c>
    </row>
    <row r="57" spans="1:17" ht="30" customHeight="1" x14ac:dyDescent="0.2">
      <c r="A57" s="473" t="s">
        <v>682</v>
      </c>
      <c r="B57" s="475" t="s">
        <v>361</v>
      </c>
      <c r="C57" s="108" t="s">
        <v>167</v>
      </c>
      <c r="D57" s="133"/>
      <c r="E57" s="133"/>
      <c r="F57" s="133">
        <v>1</v>
      </c>
      <c r="G57" s="134"/>
      <c r="H57" s="134"/>
      <c r="I57" s="134"/>
      <c r="J57" s="133"/>
      <c r="K57" s="133"/>
      <c r="L57" s="133"/>
      <c r="M57" s="135"/>
      <c r="N57" s="135"/>
      <c r="O57" s="135"/>
      <c r="P57" s="136">
        <f t="shared" si="0"/>
        <v>1</v>
      </c>
    </row>
    <row r="58" spans="1:17" ht="30" customHeight="1" x14ac:dyDescent="0.2">
      <c r="A58" s="474"/>
      <c r="B58" s="405"/>
      <c r="C58" s="108" t="s">
        <v>168</v>
      </c>
      <c r="D58" s="133"/>
      <c r="E58" s="133"/>
      <c r="F58" s="133">
        <v>0</v>
      </c>
      <c r="G58" s="134"/>
      <c r="H58" s="134"/>
      <c r="I58" s="134"/>
      <c r="J58" s="133"/>
      <c r="K58" s="133"/>
      <c r="L58" s="133"/>
      <c r="M58" s="135"/>
      <c r="N58" s="135"/>
      <c r="O58" s="135"/>
      <c r="P58" s="136">
        <f t="shared" si="0"/>
        <v>0</v>
      </c>
    </row>
    <row r="60" spans="1:17" ht="18" customHeight="1" x14ac:dyDescent="0.2">
      <c r="A60" s="472" t="s">
        <v>169</v>
      </c>
      <c r="B60" s="472"/>
      <c r="C60" s="472"/>
      <c r="D60" s="472"/>
      <c r="E60" s="472"/>
      <c r="F60" s="399"/>
      <c r="G60" s="399"/>
      <c r="H60" s="399"/>
      <c r="I60" s="399"/>
      <c r="J60" s="399"/>
      <c r="K60" s="399"/>
      <c r="L60" s="399"/>
      <c r="M60" s="399"/>
      <c r="N60" s="399"/>
      <c r="O60" s="399"/>
      <c r="P60" s="399"/>
      <c r="Q60" s="109"/>
    </row>
    <row r="61" spans="1:17" x14ac:dyDescent="0.2">
      <c r="A61" s="472"/>
      <c r="B61" s="472"/>
      <c r="C61" s="472"/>
      <c r="D61" s="472"/>
      <c r="E61" s="472"/>
      <c r="F61" s="399"/>
      <c r="G61" s="399"/>
      <c r="H61" s="399"/>
      <c r="I61" s="399"/>
      <c r="J61" s="399"/>
      <c r="K61" s="399"/>
      <c r="L61" s="399"/>
      <c r="M61" s="399"/>
      <c r="N61" s="399"/>
      <c r="O61" s="399"/>
      <c r="P61" s="399"/>
      <c r="Q61" s="109"/>
    </row>
    <row r="63" spans="1:17" x14ac:dyDescent="0.2">
      <c r="L63" s="62"/>
    </row>
    <row r="64" spans="1:17" ht="18.75" x14ac:dyDescent="0.2">
      <c r="A64" s="411"/>
      <c r="B64" s="411"/>
      <c r="C64" s="411"/>
      <c r="D64" s="411"/>
      <c r="E64" s="411"/>
      <c r="F64" s="411"/>
      <c r="G64" s="411"/>
      <c r="H64" s="411"/>
      <c r="I64" s="411"/>
      <c r="J64" s="411"/>
      <c r="K64" s="411"/>
      <c r="L64" s="411"/>
      <c r="M64" s="411"/>
      <c r="N64" s="411"/>
      <c r="O64" s="411"/>
    </row>
    <row r="65" spans="12:12" x14ac:dyDescent="0.2">
      <c r="L65" s="62"/>
    </row>
    <row r="66" spans="12:12" x14ac:dyDescent="0.2">
      <c r="L66" s="62"/>
    </row>
    <row r="67" spans="12:12" x14ac:dyDescent="0.2">
      <c r="L67" s="62"/>
    </row>
  </sheetData>
  <mergeCells count="134">
    <mergeCell ref="A60:E61"/>
    <mergeCell ref="F60:P61"/>
    <mergeCell ref="A64:O64"/>
    <mergeCell ref="A55:A56"/>
    <mergeCell ref="B55:B56"/>
    <mergeCell ref="A57:A58"/>
    <mergeCell ref="B57:B58"/>
    <mergeCell ref="A51:A52"/>
    <mergeCell ref="B51:B52"/>
    <mergeCell ref="A53:A54"/>
    <mergeCell ref="B53:B54"/>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55122222-E9F5-4E08-AD37-79F727DDAE20}"/>
    <dataValidation type="list" allowBlank="1" showInputMessage="1" showErrorMessage="1" promptTitle="Tipor de Indicador" prompt="Ver descripción (1)_x000a_" sqref="M15:P15" xr:uid="{B7333E87-59E6-49CB-9B3F-D9F2DF2D73EF}">
      <formula1>"Estratégicos,Gestión, "</formula1>
    </dataValidation>
    <dataValidation type="list" allowBlank="1" showInputMessage="1" showErrorMessage="1" promptTitle="Dimensión del indicador" prompt="Ver descripción (2)" sqref="M16:P16" xr:uid="{D7BD7F14-6208-4336-85EF-A103D21169BF}">
      <formula1>"Eficacia, Eficiencia, Economía, Calidad"</formula1>
    </dataValidation>
    <dataValidation allowBlank="1" showInputMessage="1" showErrorMessage="1" promptTitle="Sintaxis:" prompt="Es la expresión que identifica al indicador y que manifiesta lo que se desea medir con él." sqref="B51:B58" xr:uid="{DDCB05BC-BBB1-42C5-AF25-7250CA838963}"/>
    <dataValidation allowBlank="1" showInputMessage="1" showErrorMessage="1" promptTitle="Sintaxis:" prompt="Las variables empleadas deberán de guardar una estrecha relación  con el método de cálculo. " sqref="D21:D22" xr:uid="{4E60C561-DA09-483C-955E-8C9CC50D28E7}"/>
    <dataValidation type="list" allowBlank="1" showInputMessage="1" showErrorMessage="1" promptTitle="Descripción:" prompt="Hace referencia al sentido que debe tener el comportamiento del indicador para medir su avance. " sqref="J32" xr:uid="{DCBC69C0-F57C-4526-B31A-F18CD9B20F50}">
      <formula1>" Descendente, Ascendente"</formula1>
    </dataValidation>
    <dataValidation type="list" allowBlank="1" showInputMessage="1" showErrorMessage="1" promptTitle="Descripción:" prompt="Hace referencia a la dirección del desempeño del indicador." sqref="O32:Q32" xr:uid="{3E7754F8-4E30-4D9A-960A-2CAD87AA4C4C}">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2C55D001-21F0-4B64-BAFD-8F5DCC342911}"/>
    <dataValidation allowBlank="1" showInputMessage="1" showErrorMessage="1" promptTitle="Descripción:" prompt="Resulta de la aplicación de las variables de la fórmula del indicador. " sqref="P41:P42 Q41:Q44 P51:Q58" xr:uid="{B8FB3B36-A3B4-40D8-8B41-BD961DFD0DF2}"/>
    <dataValidation allowBlank="1" showInputMessage="1" showErrorMessage="1" promptTitle="Sintaxis:" prompt="Sustantivo derivado de un verbo + cuantificación + complemento." sqref="A51:A58" xr:uid="{1F0D35D3-C8FD-4E01-A7FC-13A796F97ED9}"/>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E7E04D18-0D7D-42AB-96D8-203EC9C23768}"/>
    <dataValidation allowBlank="1" showInputMessage="1" showErrorMessage="1" prompt="Ver punto 3_x000a__x000a_Conceptos por capturar:_x000a_Valor de la Línea Base: Valor inicial del indicador." sqref="D32:E32" xr:uid="{3C0A8D63-BB4C-49FE-B0F7-1BEBAB837AD5}"/>
    <dataValidation allowBlank="1" showInputMessage="1" showErrorMessage="1" prompt="Ver punto 3_x000a__x000a_Conceptos por capturar:_x000a_Año de la Línea Base: Se deberá anotar el año que se toma como referencia para comparar los avances del Pp." sqref="F32:G32" xr:uid="{F2000B63-FC44-4B73-92A1-C23AD4CF30D9}"/>
    <dataValidation allowBlank="1" showInputMessage="1" showErrorMessage="1" promptTitle="Monitoreable" prompt="Los indicadores deben poder sujetarse a una comprobación independiente._x000a_" sqref="K26:L26" xr:uid="{B8B4EADE-1C3E-4458-9B44-1B89C6CDCF05}"/>
    <dataValidation allowBlank="1" showInputMessage="1" showErrorMessage="1" promptTitle="Económico" prompt="Todos los indicadores tienen costos e implicaciones para su construcción y medición; se deben elegir_x000a_aquellos que estén disponibles a un costo razonable._x000a_" sqref="I26:J26" xr:uid="{0E4CCFEC-4E4D-4428-87BC-67E673B4570E}"/>
    <dataValidation allowBlank="1" showInputMessage="1" showErrorMessage="1" promptTitle="Relevante" prompt="Debe proveer información sobre la esencia del objetivo que se quiere medir; deben estar definidos_x000a_sobre lo importante, con sentido práctico." sqref="G26:H26" xr:uid="{D8040696-542C-42BB-BEB8-BD0844DA10D3}"/>
    <dataValidation type="list" allowBlank="1" showInputMessage="1" showErrorMessage="1" prompt="2_x000a_" sqref="Q16" xr:uid="{9158D4E6-BE4B-4462-B007-01FFAF19C31B}">
      <formula1>"Eficacia, Eficiencia, Economía, Calidad"</formula1>
    </dataValidation>
    <dataValidation type="list" allowBlank="1" showInputMessage="1" showErrorMessage="1" prompt="Ver punto 1._x000a_" sqref="Q15" xr:uid="{AE777800-4C2F-44B1-A2D2-1F408CD61E5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453E71AC-3449-438E-90AF-D53EDFC5E115}"/>
    <dataValidation type="list" allowBlank="1" showInputMessage="1" showErrorMessage="1" promptTitle="Descripción:" prompt="Es el periodo de tiempo en el cual se calcula la variable del indicador, es decir, cada cuánto tiempo se generan resultados del indicador." sqref="J31:Q31" xr:uid="{7A1C1B86-80AC-4A4D-86E8-08AEEFAAC657}">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FCCD5725-DF78-43AC-9955-CFF0544783DB}"/>
    <dataValidation allowBlank="1" showInputMessage="1" showErrorMessage="1" promptTitle="Descripción:" prompt="Anotar la justificación del incumplimiento de la meta programada." sqref="F60:Q61" xr:uid="{36B2CF2E-5820-4EFA-8341-96D757973179}"/>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4:O66" xr:uid="{A41DC2ED-F241-4090-85B7-C04F0AFEE0BC}"/>
    <dataValidation allowBlank="1" showInputMessage="1" showErrorMessage="1" prompt="Fuente de información para la consulta de la variable 1" sqref="Q21" xr:uid="{2D2BE3F5-59F5-4DC9-907F-DA0BD503E626}"/>
    <dataValidation allowBlank="1" showInputMessage="1" showErrorMessage="1" prompt="Fuente de información para la consulta de la variable 2" sqref="Q22" xr:uid="{CD9EE9B8-2C99-4F72-8588-9A5878B0C46D}"/>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D1B1CA07-16E0-4240-BAC6-E11F478743D8}"/>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7AD71D20-9A88-400C-86FE-84F68A90A2EB}"/>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B05718BC-3CDE-47D0-A70F-D9361037A94A}"/>
    <dataValidation allowBlank="1" showInputMessage="1" showErrorMessage="1" promptTitle="Claro" prompt="Los indicadores deben ser tan directos e inequívocos como sea posible; es decir, entendibles._x000a_" sqref="D26" xr:uid="{A904007F-A5D3-49C6-8BE9-D5DBD9E19A9A}"/>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2FB2BC0C-1EC2-44F1-8230-DC8C32F33CD6}"/>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2FF19E6D-E7F9-4876-9665-7C8C4F1956A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4ED29287-B401-4F9F-A223-87C7B367226A}"/>
    <dataValidation allowBlank="1" showInputMessage="1" showErrorMessage="1" promptTitle="Monitoreable" prompt="Los indicadores deben poder sujetarse a una comprobación independiente._x000a_Marcar con una &quot;X&quot; en caso de que cumpla con esta característica._x000a_" sqref="K27:L27" xr:uid="{EBF877CB-0989-476F-8599-94584593CB71}"/>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1FFF3C21-548C-41A8-A6AE-56F7496A03C1}"/>
    <dataValidation allowBlank="1" showInputMessage="1" showErrorMessage="1" prompt="2" sqref="Q17" xr:uid="{3B79A198-033F-4EFC-B5FD-E7ED64EFA757}"/>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C255E7F7-BF18-4841-BF70-9BAC1CEB0FFE}"/>
  </dataValidations>
  <printOptions horizontalCentered="1"/>
  <pageMargins left="0.25" right="0.25" top="0.75" bottom="0.75" header="0.3" footer="0.3"/>
  <pageSetup scale="58" fitToHeight="0" orientation="landscape" r:id="rId1"/>
  <rowBreaks count="2" manualBreakCount="2">
    <brk id="29" max="15" man="1"/>
    <brk id="58"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CA534035-D375-4B8C-B87B-FFC65F93AF74}">
          <x14:formula1>
            <xm:f>'C:\Users\david.hernandez\Desktop\Formato Ficha Técnica del Pp\[FICHA TÉCNICA DEL PROGRAMA PRESUPUESTARIO_AEED_2024.xlsx]Hoja5'!#REF!</xm:f>
          </x14:formula1>
          <xm:sqref>N1:O1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64004-F9E3-42E6-9F3B-C84338963EE0}">
  <sheetPr>
    <tabColor rgb="FFC0C0C0"/>
    <pageSetUpPr fitToPage="1"/>
  </sheetPr>
  <dimension ref="A1:R63"/>
  <sheetViews>
    <sheetView showGridLines="0" tabSelected="1" view="pageBreakPreview" topLeftCell="A40" zoomScale="85" zoomScaleNormal="100" zoomScaleSheetLayoutView="85" workbookViewId="0">
      <selection activeCell="A14" sqref="A14:AN38"/>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423" t="s">
        <v>82</v>
      </c>
      <c r="M1" s="424"/>
      <c r="N1" s="417" t="s">
        <v>83</v>
      </c>
      <c r="O1" s="417"/>
    </row>
    <row r="2" spans="1:18" ht="1.5" customHeight="1" x14ac:dyDescent="0.2">
      <c r="L2" s="62"/>
    </row>
    <row r="3" spans="1:18" ht="9.75" customHeight="1" x14ac:dyDescent="0.2">
      <c r="L3" s="62"/>
    </row>
    <row r="4" spans="1:18" ht="26.25" customHeight="1" x14ac:dyDescent="0.2">
      <c r="A4" s="351" t="s">
        <v>153</v>
      </c>
      <c r="B4" s="351"/>
      <c r="C4" s="351"/>
      <c r="D4" s="351"/>
      <c r="E4" s="351"/>
      <c r="F4" s="351"/>
      <c r="G4" s="351"/>
      <c r="H4" s="351"/>
      <c r="I4" s="351"/>
      <c r="J4" s="351"/>
      <c r="K4" s="351"/>
      <c r="L4" s="351"/>
      <c r="M4" s="351"/>
      <c r="N4" s="351"/>
      <c r="O4" s="351"/>
    </row>
    <row r="5" spans="1:18" ht="31.5" customHeight="1" x14ac:dyDescent="0.2">
      <c r="L5" s="62"/>
    </row>
    <row r="6" spans="1:18" ht="31.5" customHeight="1" x14ac:dyDescent="0.2">
      <c r="A6" s="476" t="s">
        <v>839</v>
      </c>
      <c r="B6" s="476"/>
      <c r="C6" s="476"/>
      <c r="D6" s="476"/>
      <c r="E6" s="476"/>
      <c r="F6" s="476"/>
      <c r="G6" s="476"/>
      <c r="H6" s="476"/>
      <c r="I6" s="476"/>
      <c r="J6" s="476"/>
      <c r="K6" s="476"/>
      <c r="L6" s="476"/>
      <c r="M6" s="476"/>
      <c r="N6" s="476"/>
      <c r="O6" s="476"/>
      <c r="P6" s="110"/>
    </row>
    <row r="7" spans="1:18" ht="28.5" customHeight="1" x14ac:dyDescent="0.2">
      <c r="A7" s="353" t="s">
        <v>155</v>
      </c>
      <c r="B7" s="354"/>
      <c r="C7" s="354"/>
      <c r="D7" s="354"/>
      <c r="E7" s="354"/>
      <c r="F7" s="354"/>
      <c r="G7" s="354"/>
      <c r="H7" s="354"/>
      <c r="I7" s="354"/>
      <c r="J7" s="354"/>
      <c r="K7" s="354"/>
      <c r="L7" s="354"/>
      <c r="M7" s="354"/>
      <c r="N7" s="354"/>
      <c r="O7" s="354"/>
      <c r="P7" s="354"/>
      <c r="Q7" s="84"/>
    </row>
    <row r="8" spans="1:18" ht="40.5" customHeight="1" x14ac:dyDescent="0.2">
      <c r="A8" s="387" t="s">
        <v>2</v>
      </c>
      <c r="B8" s="387"/>
      <c r="C8" s="387"/>
      <c r="D8" s="355" t="s">
        <v>213</v>
      </c>
      <c r="E8" s="355"/>
      <c r="F8" s="355"/>
      <c r="G8" s="355"/>
      <c r="H8" s="355"/>
      <c r="I8" s="355"/>
      <c r="J8" s="355"/>
      <c r="K8" s="355"/>
      <c r="L8" s="355"/>
      <c r="M8" s="355"/>
      <c r="N8" s="355"/>
      <c r="O8" s="355"/>
      <c r="P8" s="355"/>
      <c r="Q8" s="85"/>
    </row>
    <row r="9" spans="1:18" ht="40.5" customHeight="1" x14ac:dyDescent="0.2">
      <c r="A9" s="419" t="s">
        <v>85</v>
      </c>
      <c r="B9" s="420"/>
      <c r="C9" s="421"/>
      <c r="D9" s="355" t="s">
        <v>313</v>
      </c>
      <c r="E9" s="355"/>
      <c r="F9" s="355"/>
      <c r="G9" s="355"/>
      <c r="H9" s="355"/>
      <c r="I9" s="355"/>
      <c r="J9" s="355"/>
      <c r="K9" s="355"/>
      <c r="L9" s="355"/>
      <c r="M9" s="355"/>
      <c r="N9" s="355"/>
      <c r="O9" s="355"/>
      <c r="P9" s="355"/>
      <c r="Q9" s="85"/>
    </row>
    <row r="10" spans="1:18" s="65" customFormat="1" x14ac:dyDescent="0.35">
      <c r="A10" s="365" t="s">
        <v>86</v>
      </c>
      <c r="B10" s="415"/>
      <c r="C10" s="415"/>
      <c r="D10" s="415"/>
      <c r="E10" s="415"/>
      <c r="F10" s="415"/>
      <c r="G10" s="415"/>
      <c r="H10" s="415"/>
      <c r="I10" s="415"/>
      <c r="J10" s="415"/>
      <c r="K10" s="415"/>
      <c r="L10" s="415"/>
      <c r="M10" s="415"/>
      <c r="N10" s="415"/>
      <c r="O10" s="415"/>
      <c r="P10" s="367"/>
      <c r="Q10" s="78"/>
      <c r="R10" s="64"/>
    </row>
    <row r="11" spans="1:18" x14ac:dyDescent="0.2">
      <c r="A11" s="343" t="s">
        <v>87</v>
      </c>
      <c r="B11" s="422"/>
      <c r="C11" s="344"/>
      <c r="D11" s="368" t="s">
        <v>237</v>
      </c>
      <c r="E11" s="368"/>
      <c r="F11" s="368"/>
      <c r="G11" s="368"/>
      <c r="H11" s="368"/>
      <c r="I11" s="368"/>
      <c r="J11" s="368"/>
      <c r="K11" s="368"/>
      <c r="L11" s="368"/>
      <c r="M11" s="368"/>
      <c r="N11" s="368"/>
      <c r="O11" s="368"/>
      <c r="P11" s="368"/>
      <c r="Q11" s="86"/>
    </row>
    <row r="12" spans="1:18" ht="38.25" customHeight="1" x14ac:dyDescent="0.2">
      <c r="A12" s="343" t="s">
        <v>156</v>
      </c>
      <c r="B12" s="422"/>
      <c r="C12" s="344"/>
      <c r="D12" s="369" t="s">
        <v>238</v>
      </c>
      <c r="E12" s="369"/>
      <c r="F12" s="369"/>
      <c r="G12" s="369"/>
      <c r="H12" s="369"/>
      <c r="I12" s="369"/>
      <c r="J12" s="369"/>
      <c r="K12" s="369"/>
      <c r="L12" s="369"/>
      <c r="M12" s="369"/>
      <c r="N12" s="369"/>
      <c r="O12" s="369"/>
      <c r="P12" s="369"/>
      <c r="Q12" s="87"/>
    </row>
    <row r="13" spans="1:18" ht="9.9499999999999993" customHeight="1" x14ac:dyDescent="0.2"/>
    <row r="14" spans="1:18" s="65" customFormat="1" x14ac:dyDescent="0.35">
      <c r="A14" s="123" t="s">
        <v>88</v>
      </c>
      <c r="B14" s="124"/>
      <c r="C14" s="124"/>
      <c r="D14" s="124"/>
      <c r="E14" s="124"/>
      <c r="F14" s="124"/>
      <c r="G14" s="124"/>
      <c r="H14" s="124"/>
      <c r="I14" s="124"/>
      <c r="J14" s="124"/>
      <c r="K14" s="124"/>
      <c r="L14" s="124"/>
      <c r="M14" s="124"/>
      <c r="N14" s="124"/>
      <c r="O14" s="124"/>
      <c r="P14" s="88"/>
      <c r="Q14" s="78"/>
      <c r="R14" s="64"/>
    </row>
    <row r="15" spans="1:18" ht="25.5" customHeight="1" x14ac:dyDescent="0.2">
      <c r="A15" s="387" t="s">
        <v>89</v>
      </c>
      <c r="B15" s="387"/>
      <c r="C15" s="387"/>
      <c r="D15" s="375" t="s">
        <v>315</v>
      </c>
      <c r="E15" s="375"/>
      <c r="F15" s="375"/>
      <c r="G15" s="375"/>
      <c r="H15" s="375"/>
      <c r="I15" s="375"/>
      <c r="J15" s="375"/>
      <c r="K15" s="356" t="s">
        <v>157</v>
      </c>
      <c r="L15" s="356"/>
      <c r="M15" s="373" t="s">
        <v>548</v>
      </c>
      <c r="N15" s="373"/>
      <c r="O15" s="373"/>
      <c r="P15" s="373"/>
      <c r="Q15" s="90"/>
      <c r="R15" s="374" t="s">
        <v>91</v>
      </c>
    </row>
    <row r="16" spans="1:18" ht="25.5" customHeight="1" x14ac:dyDescent="0.2">
      <c r="A16" s="387" t="s">
        <v>92</v>
      </c>
      <c r="B16" s="387"/>
      <c r="C16" s="387"/>
      <c r="D16" s="375" t="s">
        <v>687</v>
      </c>
      <c r="E16" s="375"/>
      <c r="F16" s="375"/>
      <c r="G16" s="375"/>
      <c r="H16" s="375"/>
      <c r="I16" s="375"/>
      <c r="J16" s="375"/>
      <c r="K16" s="356" t="s">
        <v>158</v>
      </c>
      <c r="L16" s="356"/>
      <c r="M16" s="373" t="s">
        <v>516</v>
      </c>
      <c r="N16" s="373"/>
      <c r="O16" s="373"/>
      <c r="P16" s="373"/>
      <c r="Q16" s="90"/>
      <c r="R16" s="374"/>
    </row>
    <row r="17" spans="1:18" ht="27" customHeight="1" x14ac:dyDescent="0.2">
      <c r="A17" s="387" t="s">
        <v>159</v>
      </c>
      <c r="B17" s="387"/>
      <c r="C17" s="387"/>
      <c r="D17" s="375" t="s">
        <v>683</v>
      </c>
      <c r="E17" s="375"/>
      <c r="F17" s="375"/>
      <c r="G17" s="375"/>
      <c r="H17" s="375"/>
      <c r="I17" s="375"/>
      <c r="J17" s="375"/>
      <c r="K17" s="356" t="s">
        <v>709</v>
      </c>
      <c r="L17" s="356"/>
      <c r="M17" s="373" t="s">
        <v>517</v>
      </c>
      <c r="N17" s="373"/>
      <c r="O17" s="373"/>
      <c r="P17" s="373"/>
      <c r="Q17" s="90"/>
      <c r="R17" s="374"/>
    </row>
    <row r="18" spans="1:18" ht="30" customHeight="1" x14ac:dyDescent="0.2">
      <c r="A18" s="442" t="s">
        <v>96</v>
      </c>
      <c r="B18" s="436"/>
      <c r="C18" s="443"/>
      <c r="D18" s="406" t="s">
        <v>684</v>
      </c>
      <c r="E18" s="406"/>
      <c r="F18" s="406"/>
      <c r="G18" s="406"/>
      <c r="H18" s="406"/>
      <c r="I18" s="386" t="s">
        <v>97</v>
      </c>
      <c r="J18" s="91" t="s">
        <v>98</v>
      </c>
      <c r="K18" s="345" t="s">
        <v>685</v>
      </c>
      <c r="L18" s="345"/>
      <c r="M18" s="345"/>
      <c r="N18" s="345"/>
      <c r="O18" s="345"/>
      <c r="P18" s="345"/>
      <c r="Q18" s="92"/>
      <c r="R18" s="374"/>
    </row>
    <row r="19" spans="1:18" ht="30" customHeight="1" x14ac:dyDescent="0.2">
      <c r="A19" s="444"/>
      <c r="B19" s="445"/>
      <c r="C19" s="446"/>
      <c r="D19" s="406"/>
      <c r="E19" s="406"/>
      <c r="F19" s="406"/>
      <c r="G19" s="406"/>
      <c r="H19" s="406"/>
      <c r="I19" s="386"/>
      <c r="J19" s="91" t="s">
        <v>99</v>
      </c>
      <c r="K19" s="345" t="s">
        <v>686</v>
      </c>
      <c r="L19" s="345"/>
      <c r="M19" s="345"/>
      <c r="N19" s="345"/>
      <c r="O19" s="345"/>
      <c r="P19" s="345"/>
      <c r="Q19" s="92"/>
      <c r="R19" s="374"/>
    </row>
    <row r="20" spans="1:18" ht="18" customHeight="1" x14ac:dyDescent="0.2">
      <c r="A20" s="435"/>
      <c r="B20" s="436"/>
      <c r="C20" s="437"/>
      <c r="D20" s="438" t="s">
        <v>161</v>
      </c>
      <c r="E20" s="336"/>
      <c r="F20" s="336"/>
      <c r="G20" s="336"/>
      <c r="H20" s="336"/>
      <c r="I20" s="336"/>
      <c r="J20" s="336"/>
      <c r="K20" s="336"/>
      <c r="L20" s="336"/>
      <c r="M20" s="336"/>
      <c r="N20" s="336"/>
      <c r="O20" s="336"/>
      <c r="P20" s="336"/>
      <c r="Q20" s="93"/>
      <c r="R20" s="374"/>
    </row>
    <row r="21" spans="1:18" x14ac:dyDescent="0.2">
      <c r="A21" s="387" t="s">
        <v>101</v>
      </c>
      <c r="B21" s="387"/>
      <c r="C21" s="387"/>
      <c r="D21" s="376" t="s">
        <v>315</v>
      </c>
      <c r="E21" s="377"/>
      <c r="F21" s="377"/>
      <c r="G21" s="377"/>
      <c r="H21" s="377"/>
      <c r="I21" s="377"/>
      <c r="J21" s="377"/>
      <c r="K21" s="377"/>
      <c r="L21" s="377"/>
      <c r="M21" s="377"/>
      <c r="N21" s="377"/>
      <c r="O21" s="377"/>
      <c r="P21" s="378"/>
      <c r="Q21" s="94"/>
      <c r="R21" s="374"/>
    </row>
    <row r="22" spans="1:18" x14ac:dyDescent="0.2">
      <c r="A22" s="387" t="s">
        <v>162</v>
      </c>
      <c r="B22" s="387"/>
      <c r="C22" s="387"/>
      <c r="D22" s="376" t="s">
        <v>315</v>
      </c>
      <c r="E22" s="377"/>
      <c r="F22" s="377"/>
      <c r="G22" s="377"/>
      <c r="H22" s="377"/>
      <c r="I22" s="377"/>
      <c r="J22" s="377"/>
      <c r="K22" s="377"/>
      <c r="L22" s="377"/>
      <c r="M22" s="377"/>
      <c r="N22" s="377"/>
      <c r="O22" s="377"/>
      <c r="P22" s="378"/>
      <c r="Q22" s="95"/>
      <c r="R22" s="374"/>
    </row>
    <row r="23" spans="1:18" ht="18" hidden="1" customHeight="1" x14ac:dyDescent="0.2">
      <c r="A23" s="96"/>
      <c r="B23" s="97"/>
      <c r="C23" s="98"/>
      <c r="D23" s="447"/>
      <c r="E23" s="448"/>
      <c r="F23" s="448"/>
      <c r="G23" s="448"/>
      <c r="H23" s="447" t="s">
        <v>163</v>
      </c>
      <c r="I23" s="448"/>
      <c r="J23" s="448"/>
      <c r="K23" s="448"/>
      <c r="L23" s="448"/>
      <c r="R23" s="374"/>
    </row>
    <row r="24" spans="1:18" ht="18" hidden="1" customHeight="1" x14ac:dyDescent="0.2">
      <c r="A24" s="112"/>
      <c r="B24" s="97"/>
      <c r="C24" s="98"/>
      <c r="D24" s="449"/>
      <c r="E24" s="450"/>
      <c r="F24" s="450"/>
      <c r="G24" s="450"/>
      <c r="H24" s="449"/>
      <c r="I24" s="450"/>
      <c r="J24" s="450"/>
      <c r="K24" s="450"/>
      <c r="L24" s="450"/>
      <c r="R24" s="374"/>
    </row>
    <row r="25" spans="1:18" ht="9.9499999999999993" customHeight="1" x14ac:dyDescent="0.2">
      <c r="R25" s="374"/>
    </row>
    <row r="26" spans="1:18" ht="27" customHeight="1" x14ac:dyDescent="0.2">
      <c r="A26" s="426" t="s">
        <v>103</v>
      </c>
      <c r="B26" s="427"/>
      <c r="C26" s="428"/>
      <c r="D26" s="432" t="s">
        <v>104</v>
      </c>
      <c r="E26" s="433"/>
      <c r="F26" s="434"/>
      <c r="G26" s="434" t="s">
        <v>105</v>
      </c>
      <c r="H26" s="384"/>
      <c r="I26" s="432" t="s">
        <v>106</v>
      </c>
      <c r="J26" s="434"/>
      <c r="K26" s="384" t="s">
        <v>107</v>
      </c>
      <c r="L26" s="384"/>
      <c r="M26" s="384" t="s">
        <v>108</v>
      </c>
      <c r="N26" s="384"/>
      <c r="O26" s="379" t="s">
        <v>109</v>
      </c>
      <c r="P26" s="379"/>
      <c r="Q26" s="93"/>
      <c r="R26" s="374"/>
    </row>
    <row r="27" spans="1:18" ht="18.75" customHeight="1" x14ac:dyDescent="0.2">
      <c r="A27" s="477"/>
      <c r="B27" s="478"/>
      <c r="C27" s="479"/>
      <c r="D27" s="439" t="s">
        <v>216</v>
      </c>
      <c r="E27" s="440"/>
      <c r="F27" s="441"/>
      <c r="G27" s="441" t="s">
        <v>216</v>
      </c>
      <c r="H27" s="348"/>
      <c r="I27" s="348" t="s">
        <v>216</v>
      </c>
      <c r="J27" s="348"/>
      <c r="K27" s="348" t="s">
        <v>216</v>
      </c>
      <c r="L27" s="348"/>
      <c r="M27" s="348" t="s">
        <v>216</v>
      </c>
      <c r="N27" s="348"/>
      <c r="O27" s="380" t="s">
        <v>216</v>
      </c>
      <c r="P27" s="380"/>
      <c r="Q27" s="100"/>
      <c r="R27" s="374"/>
    </row>
    <row r="28" spans="1:18" ht="203.25" customHeight="1" x14ac:dyDescent="0.35">
      <c r="A28" s="419" t="s">
        <v>110</v>
      </c>
      <c r="B28" s="420"/>
      <c r="C28" s="421"/>
      <c r="D28" s="381" t="s">
        <v>688</v>
      </c>
      <c r="E28" s="382"/>
      <c r="F28" s="383"/>
      <c r="G28" s="381" t="s">
        <v>689</v>
      </c>
      <c r="H28" s="383"/>
      <c r="I28" s="381" t="s">
        <v>523</v>
      </c>
      <c r="J28" s="383"/>
      <c r="K28" s="381" t="s">
        <v>690</v>
      </c>
      <c r="L28" s="383"/>
      <c r="M28" s="381" t="s">
        <v>692</v>
      </c>
      <c r="N28" s="383"/>
      <c r="O28" s="381" t="s">
        <v>691</v>
      </c>
      <c r="P28" s="383"/>
      <c r="Q28" s="101"/>
      <c r="R28" s="64"/>
    </row>
    <row r="29" spans="1:18" ht="15" customHeight="1" x14ac:dyDescent="0.2">
      <c r="R29" s="374" t="s">
        <v>116</v>
      </c>
    </row>
    <row r="30" spans="1:18" s="65" customFormat="1" x14ac:dyDescent="0.35">
      <c r="A30" s="337" t="s">
        <v>111</v>
      </c>
      <c r="B30" s="338"/>
      <c r="C30" s="338"/>
      <c r="D30" s="338"/>
      <c r="E30" s="338"/>
      <c r="F30" s="338"/>
      <c r="G30" s="338"/>
      <c r="H30" s="338"/>
      <c r="I30" s="338"/>
      <c r="J30" s="338"/>
      <c r="K30" s="338"/>
      <c r="L30" s="338"/>
      <c r="M30" s="338"/>
      <c r="N30" s="338"/>
      <c r="O30" s="338"/>
      <c r="P30" s="78"/>
      <c r="Q30" s="78"/>
      <c r="R30" s="388"/>
    </row>
    <row r="31" spans="1:18" ht="24" customHeight="1" x14ac:dyDescent="0.2">
      <c r="A31" s="451" t="s">
        <v>112</v>
      </c>
      <c r="B31" s="452"/>
      <c r="C31" s="453"/>
      <c r="D31" s="341" t="s">
        <v>113</v>
      </c>
      <c r="E31" s="342"/>
      <c r="F31" s="341" t="s">
        <v>114</v>
      </c>
      <c r="G31" s="342"/>
      <c r="H31" s="343" t="s">
        <v>115</v>
      </c>
      <c r="I31" s="344"/>
      <c r="J31" s="345" t="s">
        <v>558</v>
      </c>
      <c r="K31" s="345"/>
      <c r="L31" s="345"/>
      <c r="M31" s="345"/>
      <c r="N31" s="345"/>
      <c r="O31" s="345"/>
      <c r="P31" s="345"/>
      <c r="Q31" s="102"/>
    </row>
    <row r="32" spans="1:18" ht="47.25" customHeight="1" x14ac:dyDescent="0.2">
      <c r="A32" s="454"/>
      <c r="B32" s="480"/>
      <c r="C32" s="481"/>
      <c r="D32" s="389">
        <v>1</v>
      </c>
      <c r="E32" s="390"/>
      <c r="F32" s="376">
        <v>2024</v>
      </c>
      <c r="G32" s="378"/>
      <c r="H32" s="343" t="s">
        <v>117</v>
      </c>
      <c r="I32" s="344"/>
      <c r="J32" s="391" t="s">
        <v>544</v>
      </c>
      <c r="K32" s="455"/>
      <c r="L32" s="455"/>
      <c r="M32" s="419" t="s">
        <v>118</v>
      </c>
      <c r="N32" s="421"/>
      <c r="O32" s="393" t="s">
        <v>533</v>
      </c>
      <c r="P32" s="393"/>
      <c r="Q32" s="103"/>
    </row>
    <row r="33" spans="1:18" x14ac:dyDescent="0.2">
      <c r="A33" s="365" t="s">
        <v>119</v>
      </c>
      <c r="B33" s="415"/>
      <c r="C33" s="415"/>
      <c r="D33" s="415"/>
      <c r="E33" s="415"/>
      <c r="F33" s="415"/>
      <c r="G33" s="415"/>
      <c r="H33" s="415"/>
      <c r="I33" s="415"/>
      <c r="J33" s="415"/>
      <c r="K33" s="415"/>
      <c r="L33" s="415"/>
      <c r="M33" s="415"/>
      <c r="N33" s="415"/>
      <c r="O33" s="415"/>
      <c r="P33" s="367"/>
      <c r="Q33" s="78"/>
      <c r="R33" s="374" t="s">
        <v>122</v>
      </c>
    </row>
    <row r="34" spans="1:18" ht="38.25" customHeight="1" x14ac:dyDescent="0.2">
      <c r="A34" s="387" t="s">
        <v>3</v>
      </c>
      <c r="B34" s="387"/>
      <c r="C34" s="387"/>
      <c r="D34" s="342">
        <v>2022</v>
      </c>
      <c r="E34" s="385"/>
      <c r="F34" s="385">
        <v>2023</v>
      </c>
      <c r="G34" s="385"/>
      <c r="H34" s="385">
        <v>2024</v>
      </c>
      <c r="I34" s="385"/>
      <c r="J34" s="385" t="s">
        <v>120</v>
      </c>
      <c r="K34" s="385"/>
      <c r="L34" s="385"/>
      <c r="M34" s="387" t="s">
        <v>121</v>
      </c>
      <c r="N34" s="387"/>
      <c r="O34" s="387"/>
      <c r="P34" s="387"/>
      <c r="Q34" s="105"/>
      <c r="R34" s="374"/>
    </row>
    <row r="35" spans="1:18" ht="15" customHeight="1" x14ac:dyDescent="0.2">
      <c r="A35" s="387" t="s">
        <v>209</v>
      </c>
      <c r="B35" s="387"/>
      <c r="C35" s="387"/>
      <c r="D35" s="486">
        <v>1</v>
      </c>
      <c r="E35" s="399"/>
      <c r="F35" s="486">
        <v>1</v>
      </c>
      <c r="G35" s="399"/>
      <c r="H35" s="484">
        <v>1</v>
      </c>
      <c r="I35" s="482"/>
      <c r="J35" s="485">
        <f>SUM(H35,F35,D35)</f>
        <v>3</v>
      </c>
      <c r="K35" s="405"/>
      <c r="L35" s="405"/>
      <c r="M35" s="456"/>
      <c r="N35" s="456"/>
      <c r="O35" s="456"/>
      <c r="P35" s="456"/>
      <c r="Q35" s="111"/>
      <c r="R35" s="374"/>
    </row>
    <row r="36" spans="1:18" x14ac:dyDescent="0.2">
      <c r="A36" s="387" t="s">
        <v>210</v>
      </c>
      <c r="B36" s="387"/>
      <c r="C36" s="387"/>
      <c r="D36" s="486">
        <v>1</v>
      </c>
      <c r="E36" s="399"/>
      <c r="F36" s="486">
        <v>1</v>
      </c>
      <c r="G36" s="399"/>
      <c r="H36" s="398"/>
      <c r="I36" s="397"/>
      <c r="J36" s="485">
        <f>SUM(H36,F36,D36)</f>
        <v>2</v>
      </c>
      <c r="K36" s="405"/>
      <c r="L36" s="405"/>
      <c r="M36" s="406"/>
      <c r="N36" s="406"/>
      <c r="O36" s="406"/>
      <c r="P36" s="406"/>
      <c r="Q36" s="111"/>
      <c r="R36" s="374"/>
    </row>
    <row r="37" spans="1:18" ht="16.5" customHeight="1" x14ac:dyDescent="0.2">
      <c r="A37" s="76"/>
      <c r="B37" s="76"/>
      <c r="C37" s="76"/>
      <c r="D37" s="77"/>
      <c r="E37" s="77"/>
      <c r="F37" s="77"/>
      <c r="G37" s="77"/>
      <c r="H37" s="77"/>
      <c r="I37" s="77"/>
      <c r="J37" s="77"/>
      <c r="K37" s="77"/>
      <c r="L37" s="77"/>
      <c r="R37" s="374"/>
    </row>
    <row r="38" spans="1:18" ht="22.5" customHeight="1" x14ac:dyDescent="0.2">
      <c r="A38" s="407" t="s">
        <v>130</v>
      </c>
      <c r="B38" s="408"/>
      <c r="C38" s="408"/>
      <c r="D38" s="408"/>
      <c r="E38" s="408"/>
      <c r="F38" s="408"/>
      <c r="G38" s="408"/>
      <c r="H38" s="408"/>
      <c r="I38" s="408"/>
      <c r="J38" s="408"/>
      <c r="K38" s="408"/>
      <c r="L38" s="408"/>
      <c r="M38" s="408"/>
      <c r="N38" s="408"/>
      <c r="O38" s="408"/>
      <c r="P38" s="408"/>
      <c r="Q38" s="78"/>
      <c r="R38" s="374"/>
    </row>
    <row r="39" spans="1:18" ht="36" customHeight="1" x14ac:dyDescent="0.2">
      <c r="A39" s="412" t="s">
        <v>131</v>
      </c>
      <c r="B39" s="412"/>
      <c r="C39" s="412"/>
      <c r="D39" s="412" t="s">
        <v>132</v>
      </c>
      <c r="E39" s="412"/>
      <c r="F39" s="412"/>
      <c r="G39" s="412" t="s">
        <v>133</v>
      </c>
      <c r="H39" s="412"/>
      <c r="I39" s="412"/>
      <c r="J39" s="412" t="s">
        <v>134</v>
      </c>
      <c r="K39" s="412"/>
      <c r="L39" s="412"/>
      <c r="M39" s="412" t="s">
        <v>135</v>
      </c>
      <c r="N39" s="412"/>
      <c r="O39" s="412"/>
      <c r="P39" s="409" t="s">
        <v>136</v>
      </c>
      <c r="Q39" s="106"/>
    </row>
    <row r="40" spans="1:18" ht="22.5" customHeight="1" x14ac:dyDescent="0.2">
      <c r="A40" s="412"/>
      <c r="B40" s="412"/>
      <c r="C40" s="412"/>
      <c r="D40" s="79" t="s">
        <v>137</v>
      </c>
      <c r="E40" s="79" t="s">
        <v>138</v>
      </c>
      <c r="F40" s="79" t="s">
        <v>139</v>
      </c>
      <c r="G40" s="79" t="s">
        <v>140</v>
      </c>
      <c r="H40" s="79" t="s">
        <v>141</v>
      </c>
      <c r="I40" s="79" t="s">
        <v>142</v>
      </c>
      <c r="J40" s="79" t="s">
        <v>143</v>
      </c>
      <c r="K40" s="79" t="s">
        <v>144</v>
      </c>
      <c r="L40" s="79" t="s">
        <v>145</v>
      </c>
      <c r="M40" s="79" t="s">
        <v>146</v>
      </c>
      <c r="N40" s="79" t="s">
        <v>147</v>
      </c>
      <c r="O40" s="79" t="s">
        <v>148</v>
      </c>
      <c r="P40" s="409"/>
      <c r="Q40" s="106"/>
    </row>
    <row r="41" spans="1:18" ht="22.5" customHeight="1" x14ac:dyDescent="0.2">
      <c r="A41" s="387" t="s">
        <v>209</v>
      </c>
      <c r="B41" s="387"/>
      <c r="C41" s="387"/>
      <c r="D41" s="146"/>
      <c r="E41" s="146"/>
      <c r="F41" s="146"/>
      <c r="G41" s="146"/>
      <c r="H41" s="146"/>
      <c r="I41" s="152">
        <v>0.5</v>
      </c>
      <c r="J41" s="146"/>
      <c r="K41" s="146"/>
      <c r="L41" s="146"/>
      <c r="M41" s="146"/>
      <c r="N41" s="146"/>
      <c r="O41" s="152">
        <v>0.5</v>
      </c>
      <c r="P41" s="154">
        <f>SUM(D41:O41)</f>
        <v>1</v>
      </c>
      <c r="Q41" s="107"/>
    </row>
    <row r="42" spans="1:18" ht="22.5" customHeight="1" x14ac:dyDescent="0.2">
      <c r="A42" s="387" t="s">
        <v>210</v>
      </c>
      <c r="B42" s="387"/>
      <c r="C42" s="387"/>
      <c r="D42" s="147"/>
      <c r="E42" s="147"/>
      <c r="F42" s="147"/>
      <c r="G42" s="147"/>
      <c r="H42" s="147"/>
      <c r="I42" s="147"/>
      <c r="J42" s="147"/>
      <c r="K42" s="147"/>
      <c r="L42" s="147"/>
      <c r="M42" s="147"/>
      <c r="N42" s="147"/>
      <c r="O42" s="147"/>
      <c r="P42" s="154">
        <f>SUM(D42:O42)</f>
        <v>0</v>
      </c>
      <c r="Q42" s="107"/>
    </row>
    <row r="43" spans="1:18" ht="27" customHeight="1" x14ac:dyDescent="0.2">
      <c r="A43" s="387" t="s">
        <v>164</v>
      </c>
      <c r="B43" s="387"/>
      <c r="C43" s="387"/>
      <c r="D43" s="142"/>
      <c r="E43" s="142"/>
      <c r="F43" s="142"/>
      <c r="G43" s="142"/>
      <c r="H43" s="142"/>
      <c r="I43" s="142"/>
      <c r="J43" s="142"/>
      <c r="K43" s="142"/>
      <c r="L43" s="142"/>
      <c r="M43" s="142"/>
      <c r="N43" s="142"/>
      <c r="O43" s="142"/>
      <c r="P43" s="142"/>
      <c r="Q43" s="77"/>
    </row>
    <row r="44" spans="1:18" ht="9.75" customHeight="1" x14ac:dyDescent="0.2">
      <c r="A44" s="413"/>
      <c r="B44" s="414"/>
      <c r="C44" s="414"/>
      <c r="D44" s="414"/>
      <c r="E44" s="414"/>
      <c r="F44" s="414"/>
      <c r="G44" s="414"/>
      <c r="H44" s="414"/>
      <c r="I44" s="414"/>
      <c r="J44" s="414"/>
      <c r="K44" s="414"/>
      <c r="L44" s="414"/>
      <c r="M44" s="414"/>
      <c r="N44" s="414"/>
      <c r="O44" s="414"/>
      <c r="P44" s="414"/>
      <c r="Q44" s="77"/>
    </row>
    <row r="45" spans="1:18" ht="21.75" customHeight="1" x14ac:dyDescent="0.2">
      <c r="A45" s="387" t="s">
        <v>123</v>
      </c>
      <c r="B45" s="387"/>
      <c r="C45" s="387"/>
      <c r="D45" s="462" t="s">
        <v>124</v>
      </c>
      <c r="E45" s="463" t="s">
        <v>125</v>
      </c>
      <c r="F45" s="464" t="s">
        <v>126</v>
      </c>
      <c r="G45" s="463" t="s">
        <v>127</v>
      </c>
      <c r="H45" s="465" t="s">
        <v>128</v>
      </c>
      <c r="I45" s="463" t="s">
        <v>129</v>
      </c>
      <c r="N45" s="458" t="s">
        <v>150</v>
      </c>
      <c r="O45" s="459"/>
      <c r="P45" s="406"/>
      <c r="Q45" s="92"/>
    </row>
    <row r="46" spans="1:18" ht="23.25" customHeight="1" x14ac:dyDescent="0.2">
      <c r="A46" s="387"/>
      <c r="B46" s="387"/>
      <c r="C46" s="387"/>
      <c r="D46" s="462"/>
      <c r="E46" s="463"/>
      <c r="F46" s="464"/>
      <c r="G46" s="463"/>
      <c r="H46" s="465"/>
      <c r="I46" s="463"/>
      <c r="N46" s="460"/>
      <c r="O46" s="483"/>
      <c r="P46" s="406"/>
      <c r="Q46" s="92"/>
    </row>
    <row r="47" spans="1:18" ht="9.9499999999999993" customHeight="1" x14ac:dyDescent="0.2"/>
    <row r="48" spans="1:18" x14ac:dyDescent="0.2">
      <c r="A48" s="337" t="s">
        <v>165</v>
      </c>
      <c r="B48" s="338"/>
      <c r="C48" s="338"/>
      <c r="D48" s="338"/>
      <c r="E48" s="338"/>
      <c r="F48" s="338"/>
      <c r="G48" s="338"/>
      <c r="H48" s="338"/>
      <c r="I48" s="338"/>
      <c r="J48" s="338"/>
      <c r="K48" s="338"/>
      <c r="L48" s="338"/>
      <c r="M48" s="338"/>
      <c r="N48" s="338"/>
      <c r="O48" s="338"/>
      <c r="P48" s="338"/>
      <c r="Q48" s="78"/>
    </row>
    <row r="49" spans="1:17" x14ac:dyDescent="0.2">
      <c r="A49" s="466" t="s">
        <v>208</v>
      </c>
      <c r="B49" s="467" t="s">
        <v>166</v>
      </c>
      <c r="C49" s="469" t="s">
        <v>132</v>
      </c>
      <c r="D49" s="470"/>
      <c r="E49" s="470"/>
      <c r="F49" s="471"/>
      <c r="G49" s="412" t="s">
        <v>133</v>
      </c>
      <c r="H49" s="412"/>
      <c r="I49" s="412"/>
      <c r="J49" s="412" t="s">
        <v>134</v>
      </c>
      <c r="K49" s="412"/>
      <c r="L49" s="412"/>
      <c r="M49" s="412" t="s">
        <v>135</v>
      </c>
      <c r="N49" s="412"/>
      <c r="O49" s="412"/>
      <c r="P49" s="409" t="s">
        <v>136</v>
      </c>
      <c r="Q49" s="106"/>
    </row>
    <row r="50" spans="1:17" x14ac:dyDescent="0.2">
      <c r="A50" s="466"/>
      <c r="B50" s="468"/>
      <c r="C50" s="469" t="s">
        <v>137</v>
      </c>
      <c r="D50" s="471"/>
      <c r="E50" s="79" t="s">
        <v>138</v>
      </c>
      <c r="F50" s="79" t="s">
        <v>139</v>
      </c>
      <c r="G50" s="79" t="s">
        <v>140</v>
      </c>
      <c r="H50" s="79" t="s">
        <v>141</v>
      </c>
      <c r="I50" s="79" t="s">
        <v>142</v>
      </c>
      <c r="J50" s="79" t="s">
        <v>143</v>
      </c>
      <c r="K50" s="79" t="s">
        <v>144</v>
      </c>
      <c r="L50" s="79" t="s">
        <v>145</v>
      </c>
      <c r="M50" s="79" t="s">
        <v>146</v>
      </c>
      <c r="N50" s="79" t="s">
        <v>147</v>
      </c>
      <c r="O50" s="79" t="s">
        <v>148</v>
      </c>
      <c r="P50" s="409"/>
      <c r="Q50" s="106"/>
    </row>
    <row r="51" spans="1:17" ht="35.1" customHeight="1" x14ac:dyDescent="0.2">
      <c r="A51" s="473" t="s">
        <v>693</v>
      </c>
      <c r="B51" s="475" t="s">
        <v>361</v>
      </c>
      <c r="C51" s="108" t="s">
        <v>167</v>
      </c>
      <c r="D51" s="133"/>
      <c r="E51" s="133"/>
      <c r="F51" s="133">
        <v>3</v>
      </c>
      <c r="G51" s="134"/>
      <c r="H51" s="134"/>
      <c r="I51" s="134">
        <v>3</v>
      </c>
      <c r="J51" s="133"/>
      <c r="K51" s="133"/>
      <c r="L51" s="133">
        <v>3</v>
      </c>
      <c r="M51" s="135"/>
      <c r="N51" s="135"/>
      <c r="O51" s="135">
        <v>3</v>
      </c>
      <c r="P51" s="136">
        <f>SUM(D51:O51)</f>
        <v>12</v>
      </c>
    </row>
    <row r="52" spans="1:17" ht="35.1" customHeight="1" x14ac:dyDescent="0.2">
      <c r="A52" s="474"/>
      <c r="B52" s="405"/>
      <c r="C52" s="108" t="s">
        <v>168</v>
      </c>
      <c r="D52" s="133"/>
      <c r="E52" s="133"/>
      <c r="F52" s="133">
        <v>3</v>
      </c>
      <c r="G52" s="134"/>
      <c r="H52" s="134"/>
      <c r="I52" s="134"/>
      <c r="J52" s="133"/>
      <c r="K52" s="133"/>
      <c r="L52" s="133"/>
      <c r="M52" s="135"/>
      <c r="N52" s="135"/>
      <c r="O52" s="135"/>
      <c r="P52" s="136">
        <f t="shared" ref="P52:P54" si="0">SUM(D52:O52)</f>
        <v>3</v>
      </c>
    </row>
    <row r="53" spans="1:17" ht="35.1" customHeight="1" x14ac:dyDescent="0.2">
      <c r="A53" s="473" t="s">
        <v>694</v>
      </c>
      <c r="B53" s="475" t="s">
        <v>361</v>
      </c>
      <c r="C53" s="108" t="s">
        <v>167</v>
      </c>
      <c r="D53" s="133"/>
      <c r="E53" s="133"/>
      <c r="F53" s="133">
        <v>212</v>
      </c>
      <c r="G53" s="134"/>
      <c r="H53" s="134"/>
      <c r="I53" s="134">
        <v>213</v>
      </c>
      <c r="J53" s="133"/>
      <c r="K53" s="133"/>
      <c r="L53" s="133">
        <v>213</v>
      </c>
      <c r="M53" s="135"/>
      <c r="N53" s="135"/>
      <c r="O53" s="135">
        <v>212</v>
      </c>
      <c r="P53" s="136">
        <f t="shared" si="0"/>
        <v>850</v>
      </c>
    </row>
    <row r="54" spans="1:17" ht="35.1" customHeight="1" x14ac:dyDescent="0.2">
      <c r="A54" s="474"/>
      <c r="B54" s="405"/>
      <c r="C54" s="108" t="s">
        <v>168</v>
      </c>
      <c r="D54" s="133"/>
      <c r="E54" s="133"/>
      <c r="F54" s="133">
        <v>318</v>
      </c>
      <c r="G54" s="134"/>
      <c r="H54" s="134"/>
      <c r="I54" s="134"/>
      <c r="J54" s="133"/>
      <c r="K54" s="133"/>
      <c r="L54" s="133"/>
      <c r="M54" s="135"/>
      <c r="N54" s="135"/>
      <c r="O54" s="135"/>
      <c r="P54" s="136">
        <f t="shared" si="0"/>
        <v>318</v>
      </c>
    </row>
    <row r="56" spans="1:17" ht="18" customHeight="1" x14ac:dyDescent="0.2">
      <c r="A56" s="472" t="s">
        <v>169</v>
      </c>
      <c r="B56" s="472"/>
      <c r="C56" s="472"/>
      <c r="D56" s="472"/>
      <c r="E56" s="472"/>
      <c r="F56" s="399"/>
      <c r="G56" s="399"/>
      <c r="H56" s="399"/>
      <c r="I56" s="399"/>
      <c r="J56" s="399"/>
      <c r="K56" s="399"/>
      <c r="L56" s="399"/>
      <c r="M56" s="399"/>
      <c r="N56" s="399"/>
      <c r="O56" s="399"/>
      <c r="P56" s="399"/>
      <c r="Q56" s="109"/>
    </row>
    <row r="57" spans="1:17" x14ac:dyDescent="0.2">
      <c r="A57" s="472"/>
      <c r="B57" s="472"/>
      <c r="C57" s="472"/>
      <c r="D57" s="472"/>
      <c r="E57" s="472"/>
      <c r="F57" s="399"/>
      <c r="G57" s="399"/>
      <c r="H57" s="399"/>
      <c r="I57" s="399"/>
      <c r="J57" s="399"/>
      <c r="K57" s="399"/>
      <c r="L57" s="399"/>
      <c r="M57" s="399"/>
      <c r="N57" s="399"/>
      <c r="O57" s="399"/>
      <c r="P57" s="399"/>
      <c r="Q57" s="109"/>
    </row>
    <row r="59" spans="1:17" x14ac:dyDescent="0.2">
      <c r="L59" s="62"/>
    </row>
    <row r="60" spans="1:17" ht="18.75" x14ac:dyDescent="0.2">
      <c r="A60" s="411"/>
      <c r="B60" s="411"/>
      <c r="C60" s="411"/>
      <c r="D60" s="411"/>
      <c r="E60" s="411"/>
      <c r="F60" s="411"/>
      <c r="G60" s="411"/>
      <c r="H60" s="411"/>
      <c r="I60" s="411"/>
      <c r="J60" s="411"/>
      <c r="K60" s="411"/>
      <c r="L60" s="411"/>
      <c r="M60" s="411"/>
      <c r="N60" s="411"/>
      <c r="O60" s="411"/>
    </row>
    <row r="61" spans="1:17" x14ac:dyDescent="0.2">
      <c r="L61" s="62"/>
    </row>
    <row r="62" spans="1:17" x14ac:dyDescent="0.2">
      <c r="L62" s="62"/>
    </row>
    <row r="63" spans="1:17" x14ac:dyDescent="0.2">
      <c r="L63" s="62"/>
    </row>
  </sheetData>
  <mergeCells count="130">
    <mergeCell ref="A56:E57"/>
    <mergeCell ref="F56:P57"/>
    <mergeCell ref="A60:O60"/>
    <mergeCell ref="A51:A52"/>
    <mergeCell ref="B51:B52"/>
    <mergeCell ref="A53:A54"/>
    <mergeCell ref="B53:B54"/>
    <mergeCell ref="I45:I46"/>
    <mergeCell ref="N45:O46"/>
    <mergeCell ref="P45:P46"/>
    <mergeCell ref="A48:P48"/>
    <mergeCell ref="A49:A50"/>
    <mergeCell ref="B49:B50"/>
    <mergeCell ref="C49:F49"/>
    <mergeCell ref="G49:I49"/>
    <mergeCell ref="J49:L49"/>
    <mergeCell ref="M49:O49"/>
    <mergeCell ref="A44:P44"/>
    <mergeCell ref="A45:C46"/>
    <mergeCell ref="D45:D46"/>
    <mergeCell ref="E45:E46"/>
    <mergeCell ref="F45:F46"/>
    <mergeCell ref="G45:G46"/>
    <mergeCell ref="H45:H46"/>
    <mergeCell ref="P49:P50"/>
    <mergeCell ref="C50:D50"/>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948F4610-03A3-4C29-8CC6-0D4A05C5A022}"/>
    <dataValidation type="list" allowBlank="1" showInputMessage="1" showErrorMessage="1" promptTitle="Tipor de Indicador" prompt="Ver descripción (1)_x000a_" sqref="M15:P15" xr:uid="{14D864A7-51F1-46DF-A44B-C6F095B2FF0A}">
      <formula1>"Estratégicos,Gestión, "</formula1>
    </dataValidation>
    <dataValidation type="list" allowBlank="1" showInputMessage="1" showErrorMessage="1" promptTitle="Dimensión del indicador" prompt="Ver descripción (2)" sqref="M16:P16" xr:uid="{D78F9A24-50BA-491C-BF4D-70D1DC750598}">
      <formula1>"Eficacia, Eficiencia, Economía, Calidad"</formula1>
    </dataValidation>
    <dataValidation allowBlank="1" showInputMessage="1" showErrorMessage="1" prompt="2" sqref="Q17" xr:uid="{CF48DF91-A41E-44E5-8E70-96CB36F1265C}"/>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B43D0A05-64D4-408B-89EC-2EEE4CD761EF}"/>
    <dataValidation allowBlank="1" showInputMessage="1" showErrorMessage="1" promptTitle="Monitoreable" prompt="Los indicadores deben poder sujetarse a una comprobación independiente._x000a_Marcar con una &quot;X&quot; en caso de que cumpla con esta característica._x000a_" sqref="K27:L27" xr:uid="{D2F8387B-3F9B-46A7-BE4B-82E0B07A3F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9B93530F-C358-4964-B219-3E5C89DF0D38}"/>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E2A16B13-0C26-468F-BA78-3AC7128DDE5E}"/>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E7AA9175-3229-4E03-8C82-A58F6BFDA39E}"/>
    <dataValidation allowBlank="1" showInputMessage="1" showErrorMessage="1" promptTitle="Claro" prompt="Los indicadores deben ser tan directos e inequívocos como sea posible; es decir, entendibles._x000a_" sqref="D26" xr:uid="{3CAFC6BF-7903-433D-BC01-954F88125F2C}"/>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4AA7282C-8CD6-464D-B1CD-B56B500A819C}"/>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89087878-8661-4B74-A4A6-1790FE24D5DF}"/>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AE6CB978-C0C8-486F-957A-BF2D35248806}"/>
    <dataValidation allowBlank="1" showInputMessage="1" showErrorMessage="1" prompt="Fuente de información para la consulta de la variable 2" sqref="Q22" xr:uid="{2A9EEB77-F207-48EA-B85D-46256A67FE0F}"/>
    <dataValidation allowBlank="1" showInputMessage="1" showErrorMessage="1" prompt="Fuente de información para la consulta de la variable 1" sqref="Q21" xr:uid="{452FDFB8-07E0-4BA6-B724-D65B06D15216}"/>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0:O62" xr:uid="{822E9E1A-A2F8-4D48-BE83-C783163E87A5}"/>
    <dataValidation allowBlank="1" showInputMessage="1" showErrorMessage="1" promptTitle="Descripción:" prompt="Anotar la justificación del incumplimiento de la meta programada." sqref="F56:Q57" xr:uid="{1EA4F1B2-E683-46F4-B4E5-10C2FA379201}"/>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101A13DE-AE06-430E-8366-9EA5A41BA9F8}"/>
    <dataValidation type="list" allowBlank="1" showInputMessage="1" showErrorMessage="1" promptTitle="Descripción:" prompt="Es el periodo de tiempo en el cual se calcula la variable del indicador, es decir, cada cuánto tiempo se generan resultados del indicador." sqref="J31:Q31" xr:uid="{CEA53A87-7720-4DB4-93DD-75AFDACD6FEB}">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775D22FA-FF53-440E-BB7D-1756F516ABB1}"/>
    <dataValidation type="list" allowBlank="1" showInputMessage="1" showErrorMessage="1" prompt="Ver punto 1._x000a_" sqref="Q15" xr:uid="{52E11C0F-FFD9-4D34-AD56-F7063A18ADBC}">
      <formula1>"Estratégicos,Gestión, "</formula1>
    </dataValidation>
    <dataValidation type="list" allowBlank="1" showInputMessage="1" showErrorMessage="1" prompt="2_x000a_" sqref="Q16" xr:uid="{EFAB34D2-7FBB-4F73-AC50-44F77FCBF4D8}">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D1DE4FF1-A8E8-4859-9A31-319C39B0EC38}"/>
    <dataValidation allowBlank="1" showInputMessage="1" showErrorMessage="1" promptTitle="Económico" prompt="Todos los indicadores tienen costos e implicaciones para su construcción y medición; se deben elegir_x000a_aquellos que estén disponibles a un costo razonable._x000a_" sqref="I26:J26" xr:uid="{7395D10A-817B-4045-8618-D84BB335FA06}"/>
    <dataValidation allowBlank="1" showInputMessage="1" showErrorMessage="1" promptTitle="Monitoreable" prompt="Los indicadores deben poder sujetarse a una comprobación independiente._x000a_" sqref="K26:L26" xr:uid="{10AC352E-5741-45E5-BEDA-AA3A40229846}"/>
    <dataValidation allowBlank="1" showInputMessage="1" showErrorMessage="1" prompt="Ver punto 3_x000a__x000a_Conceptos por capturar:_x000a_Año de la Línea Base: Se deberá anotar el año que se toma como referencia para comparar los avances del Pp." sqref="F32:G32" xr:uid="{5150A690-E0E5-465A-B1D9-D21CB7196AD0}"/>
    <dataValidation allowBlank="1" showInputMessage="1" showErrorMessage="1" prompt="Ver punto 3_x000a__x000a_Conceptos por capturar:_x000a_Valor de la Línea Base: Valor inicial del indicador." sqref="D32:E32" xr:uid="{9B71BF81-4FE2-47F7-BEE9-BB297FEAF2EE}"/>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7393A048-D9C1-4063-809B-802E19DBB1A5}"/>
    <dataValidation allowBlank="1" showInputMessage="1" showErrorMessage="1" promptTitle="Sintaxis:" prompt="Sustantivo derivado de un verbo + cuantificación + complemento." sqref="A51:A54" xr:uid="{AA113AEF-9EDA-4831-85B2-6DF0EDD1434E}"/>
    <dataValidation allowBlank="1" showInputMessage="1" showErrorMessage="1" promptTitle="Descripción:" prompt="Resulta de la aplicación de las variables de la fórmula del indicador. " sqref="P41:P42 Q41:Q44 P51:Q54" xr:uid="{5C786569-25C9-43B9-A6A3-68762012E6D4}"/>
    <dataValidation allowBlank="1" showInputMessage="1" showErrorMessage="1" prompt="Este dato es el resultado del cálculo  en términos porcentuales condicionado por el sentido del indicador, entre la meta realiza y la meta programada." sqref="P45:Q46" xr:uid="{1C3EFD52-ED0F-4E8E-9CF7-1C305DFFE204}"/>
    <dataValidation type="list" allowBlank="1" showInputMessage="1" showErrorMessage="1" promptTitle="Descripción:" prompt="Hace referencia a la dirección del desempeño del indicador." sqref="O32:Q32" xr:uid="{597927E7-53A3-4613-8F5A-C99CFF5DAF7D}">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A4BDC90F-09A7-4E13-B796-F4533B5740D6}">
      <formula1>" Descendente, Ascendente"</formula1>
    </dataValidation>
    <dataValidation allowBlank="1" showInputMessage="1" showErrorMessage="1" promptTitle="Sintaxis:" prompt="Las variables empleadas deberán de guardar una estrecha relación  con el método de cálculo. " sqref="D21:D22" xr:uid="{00C7C7D3-8FA1-40E0-A3D8-EF50CC9EA1E4}"/>
    <dataValidation allowBlank="1" showInputMessage="1" showErrorMessage="1" promptTitle="Sintaxis:" prompt="Es la expresión que identifica al indicador y que manifiesta lo que se desea medir con él." sqref="B51:B54" xr:uid="{F6F66354-F509-4D69-911D-0F329506DA5D}"/>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11FCC458-135A-4BEA-BBD7-B6AA5CB27E96}"/>
  </dataValidations>
  <printOptions horizontalCentered="1"/>
  <pageMargins left="0.25" right="0.25" top="0.75" bottom="0.75" header="0.3" footer="0.3"/>
  <pageSetup scale="58" fitToHeight="0" orientation="landscape" r:id="rId1"/>
  <rowBreaks count="1" manualBreakCount="1">
    <brk id="28"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FADED9B8-4939-4B13-8DD1-D22CED04FE7A}">
          <x14:formula1>
            <xm:f>'C:\Users\david.hernandez\Desktop\Formato Ficha Técnica del Pp\[FICHA TÉCNICA DEL PROGRAMA PRESUPUESTARIO_AEED_2024.xlsx]Hoja5'!#REF!</xm:f>
          </x14:formula1>
          <xm:sqref>N1:O1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B8AC-CA5F-48F1-99FA-77F7F3B939B3}">
  <sheetPr>
    <tabColor rgb="FFC0C0C0"/>
    <pageSetUpPr fitToPage="1"/>
  </sheetPr>
  <dimension ref="A1:R61"/>
  <sheetViews>
    <sheetView showGridLines="0" tabSelected="1" view="pageBreakPreview" topLeftCell="A37" zoomScale="85" zoomScaleNormal="100" zoomScaleSheetLayoutView="85" workbookViewId="0">
      <selection activeCell="A14" sqref="A14:AN38"/>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423" t="s">
        <v>82</v>
      </c>
      <c r="M1" s="424"/>
      <c r="N1" s="417" t="s">
        <v>83</v>
      </c>
      <c r="O1" s="417"/>
    </row>
    <row r="2" spans="1:18" ht="1.5" customHeight="1" x14ac:dyDescent="0.2">
      <c r="L2" s="62"/>
    </row>
    <row r="3" spans="1:18" ht="9.75" customHeight="1" x14ac:dyDescent="0.2">
      <c r="L3" s="62"/>
    </row>
    <row r="4" spans="1:18" ht="26.25" customHeight="1" x14ac:dyDescent="0.2">
      <c r="A4" s="351" t="s">
        <v>153</v>
      </c>
      <c r="B4" s="351"/>
      <c r="C4" s="351"/>
      <c r="D4" s="351"/>
      <c r="E4" s="351"/>
      <c r="F4" s="351"/>
      <c r="G4" s="351"/>
      <c r="H4" s="351"/>
      <c r="I4" s="351"/>
      <c r="J4" s="351"/>
      <c r="K4" s="351"/>
      <c r="L4" s="351"/>
      <c r="M4" s="351"/>
      <c r="N4" s="351"/>
      <c r="O4" s="351"/>
    </row>
    <row r="5" spans="1:18" ht="31.5" customHeight="1" x14ac:dyDescent="0.2">
      <c r="L5" s="62"/>
    </row>
    <row r="6" spans="1:18" ht="31.5" customHeight="1" x14ac:dyDescent="0.2">
      <c r="A6" s="476" t="s">
        <v>840</v>
      </c>
      <c r="B6" s="476"/>
      <c r="C6" s="476"/>
      <c r="D6" s="476"/>
      <c r="E6" s="476"/>
      <c r="F6" s="476"/>
      <c r="G6" s="476"/>
      <c r="H6" s="476"/>
      <c r="I6" s="476"/>
      <c r="J6" s="476"/>
      <c r="K6" s="476"/>
      <c r="L6" s="476"/>
      <c r="M6" s="476"/>
      <c r="N6" s="476"/>
      <c r="O6" s="476"/>
      <c r="P6" s="110"/>
    </row>
    <row r="7" spans="1:18" ht="28.5" customHeight="1" x14ac:dyDescent="0.2">
      <c r="A7" s="353" t="s">
        <v>155</v>
      </c>
      <c r="B7" s="354"/>
      <c r="C7" s="354"/>
      <c r="D7" s="354"/>
      <c r="E7" s="354"/>
      <c r="F7" s="354"/>
      <c r="G7" s="354"/>
      <c r="H7" s="354"/>
      <c r="I7" s="354"/>
      <c r="J7" s="354"/>
      <c r="K7" s="354"/>
      <c r="L7" s="354"/>
      <c r="M7" s="354"/>
      <c r="N7" s="354"/>
      <c r="O7" s="354"/>
      <c r="P7" s="354"/>
      <c r="Q7" s="84"/>
    </row>
    <row r="8" spans="1:18" ht="40.5" customHeight="1" x14ac:dyDescent="0.2">
      <c r="A8" s="387" t="s">
        <v>2</v>
      </c>
      <c r="B8" s="387"/>
      <c r="C8" s="387"/>
      <c r="D8" s="355" t="s">
        <v>213</v>
      </c>
      <c r="E8" s="355"/>
      <c r="F8" s="355"/>
      <c r="G8" s="355"/>
      <c r="H8" s="355"/>
      <c r="I8" s="355"/>
      <c r="J8" s="355"/>
      <c r="K8" s="355"/>
      <c r="L8" s="355"/>
      <c r="M8" s="355"/>
      <c r="N8" s="355"/>
      <c r="O8" s="355"/>
      <c r="P8" s="355"/>
      <c r="Q8" s="85"/>
    </row>
    <row r="9" spans="1:18" ht="40.5" customHeight="1" x14ac:dyDescent="0.2">
      <c r="A9" s="419" t="s">
        <v>85</v>
      </c>
      <c r="B9" s="420"/>
      <c r="C9" s="421"/>
      <c r="D9" s="355" t="s">
        <v>317</v>
      </c>
      <c r="E9" s="355"/>
      <c r="F9" s="355"/>
      <c r="G9" s="355"/>
      <c r="H9" s="355"/>
      <c r="I9" s="355"/>
      <c r="J9" s="355"/>
      <c r="K9" s="355"/>
      <c r="L9" s="355"/>
      <c r="M9" s="355"/>
      <c r="N9" s="355"/>
      <c r="O9" s="355"/>
      <c r="P9" s="355"/>
      <c r="Q9" s="85"/>
    </row>
    <row r="10" spans="1:18" s="65" customFormat="1" x14ac:dyDescent="0.35">
      <c r="A10" s="365" t="s">
        <v>86</v>
      </c>
      <c r="B10" s="415"/>
      <c r="C10" s="415"/>
      <c r="D10" s="415"/>
      <c r="E10" s="415"/>
      <c r="F10" s="415"/>
      <c r="G10" s="415"/>
      <c r="H10" s="415"/>
      <c r="I10" s="415"/>
      <c r="J10" s="415"/>
      <c r="K10" s="415"/>
      <c r="L10" s="415"/>
      <c r="M10" s="415"/>
      <c r="N10" s="415"/>
      <c r="O10" s="415"/>
      <c r="P10" s="367"/>
      <c r="Q10" s="78"/>
      <c r="R10" s="64"/>
    </row>
    <row r="11" spans="1:18" x14ac:dyDescent="0.2">
      <c r="A11" s="343" t="s">
        <v>87</v>
      </c>
      <c r="B11" s="422"/>
      <c r="C11" s="344"/>
      <c r="D11" s="368" t="s">
        <v>237</v>
      </c>
      <c r="E11" s="368"/>
      <c r="F11" s="368"/>
      <c r="G11" s="368"/>
      <c r="H11" s="368"/>
      <c r="I11" s="368"/>
      <c r="J11" s="368"/>
      <c r="K11" s="368"/>
      <c r="L11" s="368"/>
      <c r="M11" s="368"/>
      <c r="N11" s="368"/>
      <c r="O11" s="368"/>
      <c r="P11" s="368"/>
      <c r="Q11" s="86"/>
    </row>
    <row r="12" spans="1:18" ht="36.75" customHeight="1" x14ac:dyDescent="0.2">
      <c r="A12" s="343" t="s">
        <v>156</v>
      </c>
      <c r="B12" s="422"/>
      <c r="C12" s="344"/>
      <c r="D12" s="369" t="s">
        <v>238</v>
      </c>
      <c r="E12" s="369"/>
      <c r="F12" s="369"/>
      <c r="G12" s="369"/>
      <c r="H12" s="369"/>
      <c r="I12" s="369"/>
      <c r="J12" s="369"/>
      <c r="K12" s="369"/>
      <c r="L12" s="369"/>
      <c r="M12" s="369"/>
      <c r="N12" s="369"/>
      <c r="O12" s="369"/>
      <c r="P12" s="369"/>
      <c r="Q12" s="87"/>
    </row>
    <row r="13" spans="1:18" ht="9.9499999999999993" customHeight="1" x14ac:dyDescent="0.2"/>
    <row r="14" spans="1:18" s="65" customFormat="1" x14ac:dyDescent="0.35">
      <c r="A14" s="123" t="s">
        <v>88</v>
      </c>
      <c r="B14" s="124"/>
      <c r="C14" s="124"/>
      <c r="D14" s="124"/>
      <c r="E14" s="124"/>
      <c r="F14" s="124"/>
      <c r="G14" s="124"/>
      <c r="H14" s="124"/>
      <c r="I14" s="124"/>
      <c r="J14" s="124"/>
      <c r="K14" s="124"/>
      <c r="L14" s="124"/>
      <c r="M14" s="124"/>
      <c r="N14" s="124"/>
      <c r="O14" s="124"/>
      <c r="P14" s="88"/>
      <c r="Q14" s="78"/>
      <c r="R14" s="64"/>
    </row>
    <row r="15" spans="1:18" ht="25.5" customHeight="1" x14ac:dyDescent="0.2">
      <c r="A15" s="387" t="s">
        <v>89</v>
      </c>
      <c r="B15" s="387"/>
      <c r="C15" s="387"/>
      <c r="D15" s="375" t="s">
        <v>695</v>
      </c>
      <c r="E15" s="375"/>
      <c r="F15" s="375"/>
      <c r="G15" s="375"/>
      <c r="H15" s="375"/>
      <c r="I15" s="375"/>
      <c r="J15" s="375"/>
      <c r="K15" s="356" t="s">
        <v>157</v>
      </c>
      <c r="L15" s="356"/>
      <c r="M15" s="373" t="s">
        <v>548</v>
      </c>
      <c r="N15" s="373"/>
      <c r="O15" s="373"/>
      <c r="P15" s="373"/>
      <c r="Q15" s="89"/>
      <c r="R15" s="374" t="s">
        <v>91</v>
      </c>
    </row>
    <row r="16" spans="1:18" ht="25.5" customHeight="1" x14ac:dyDescent="0.2">
      <c r="A16" s="387" t="s">
        <v>92</v>
      </c>
      <c r="B16" s="387"/>
      <c r="C16" s="387"/>
      <c r="D16" s="375" t="s">
        <v>700</v>
      </c>
      <c r="E16" s="375"/>
      <c r="F16" s="375"/>
      <c r="G16" s="375"/>
      <c r="H16" s="375"/>
      <c r="I16" s="375"/>
      <c r="J16" s="375"/>
      <c r="K16" s="356" t="s">
        <v>158</v>
      </c>
      <c r="L16" s="356"/>
      <c r="M16" s="373" t="s">
        <v>516</v>
      </c>
      <c r="N16" s="373"/>
      <c r="O16" s="373"/>
      <c r="P16" s="373"/>
      <c r="Q16" s="90"/>
      <c r="R16" s="374"/>
    </row>
    <row r="17" spans="1:18" ht="27" customHeight="1" x14ac:dyDescent="0.2">
      <c r="A17" s="387" t="s">
        <v>159</v>
      </c>
      <c r="B17" s="387"/>
      <c r="C17" s="387"/>
      <c r="D17" s="375" t="s">
        <v>696</v>
      </c>
      <c r="E17" s="375"/>
      <c r="F17" s="375"/>
      <c r="G17" s="375"/>
      <c r="H17" s="375"/>
      <c r="I17" s="375"/>
      <c r="J17" s="375"/>
      <c r="K17" s="356" t="s">
        <v>708</v>
      </c>
      <c r="L17" s="356"/>
      <c r="M17" s="373" t="s">
        <v>517</v>
      </c>
      <c r="N17" s="373"/>
      <c r="O17" s="373"/>
      <c r="P17" s="373"/>
      <c r="Q17" s="90"/>
      <c r="R17" s="374"/>
    </row>
    <row r="18" spans="1:18" ht="30" customHeight="1" x14ac:dyDescent="0.2">
      <c r="A18" s="442" t="s">
        <v>96</v>
      </c>
      <c r="B18" s="436"/>
      <c r="C18" s="443"/>
      <c r="D18" s="357" t="s">
        <v>697</v>
      </c>
      <c r="E18" s="357"/>
      <c r="F18" s="357"/>
      <c r="G18" s="357"/>
      <c r="H18" s="357"/>
      <c r="I18" s="386" t="s">
        <v>97</v>
      </c>
      <c r="J18" s="91" t="s">
        <v>98</v>
      </c>
      <c r="K18" s="345" t="s">
        <v>698</v>
      </c>
      <c r="L18" s="345"/>
      <c r="M18" s="345"/>
      <c r="N18" s="345"/>
      <c r="O18" s="345"/>
      <c r="P18" s="345"/>
      <c r="Q18" s="92"/>
      <c r="R18" s="374"/>
    </row>
    <row r="19" spans="1:18" ht="30" customHeight="1" x14ac:dyDescent="0.2">
      <c r="A19" s="444"/>
      <c r="B19" s="480"/>
      <c r="C19" s="481"/>
      <c r="D19" s="357"/>
      <c r="E19" s="357"/>
      <c r="F19" s="357"/>
      <c r="G19" s="357"/>
      <c r="H19" s="357"/>
      <c r="I19" s="386"/>
      <c r="J19" s="91" t="s">
        <v>99</v>
      </c>
      <c r="K19" s="345" t="s">
        <v>699</v>
      </c>
      <c r="L19" s="345"/>
      <c r="M19" s="345"/>
      <c r="N19" s="345"/>
      <c r="O19" s="345"/>
      <c r="P19" s="345"/>
      <c r="Q19" s="92"/>
      <c r="R19" s="374"/>
    </row>
    <row r="20" spans="1:18" ht="18" customHeight="1" x14ac:dyDescent="0.2">
      <c r="A20" s="435"/>
      <c r="B20" s="436"/>
      <c r="C20" s="437"/>
      <c r="D20" s="438" t="s">
        <v>161</v>
      </c>
      <c r="E20" s="336"/>
      <c r="F20" s="336"/>
      <c r="G20" s="336"/>
      <c r="H20" s="336"/>
      <c r="I20" s="336"/>
      <c r="J20" s="336"/>
      <c r="K20" s="336"/>
      <c r="L20" s="336"/>
      <c r="M20" s="336"/>
      <c r="N20" s="336"/>
      <c r="O20" s="336"/>
      <c r="P20" s="336"/>
      <c r="Q20" s="93"/>
      <c r="R20" s="374"/>
    </row>
    <row r="21" spans="1:18" x14ac:dyDescent="0.2">
      <c r="A21" s="387" t="s">
        <v>101</v>
      </c>
      <c r="B21" s="387"/>
      <c r="C21" s="387"/>
      <c r="D21" s="376" t="s">
        <v>319</v>
      </c>
      <c r="E21" s="377"/>
      <c r="F21" s="377"/>
      <c r="G21" s="377"/>
      <c r="H21" s="377"/>
      <c r="I21" s="377"/>
      <c r="J21" s="377"/>
      <c r="K21" s="377"/>
      <c r="L21" s="377"/>
      <c r="M21" s="377"/>
      <c r="N21" s="377"/>
      <c r="O21" s="377"/>
      <c r="P21" s="378"/>
      <c r="Q21" s="94"/>
      <c r="R21" s="374"/>
    </row>
    <row r="22" spans="1:18" x14ac:dyDescent="0.2">
      <c r="A22" s="387" t="s">
        <v>162</v>
      </c>
      <c r="B22" s="387"/>
      <c r="C22" s="387"/>
      <c r="D22" s="376" t="s">
        <v>319</v>
      </c>
      <c r="E22" s="377"/>
      <c r="F22" s="377"/>
      <c r="G22" s="377"/>
      <c r="H22" s="377"/>
      <c r="I22" s="377"/>
      <c r="J22" s="377"/>
      <c r="K22" s="377"/>
      <c r="L22" s="377"/>
      <c r="M22" s="377"/>
      <c r="N22" s="377"/>
      <c r="O22" s="377"/>
      <c r="P22" s="378"/>
      <c r="Q22" s="95"/>
      <c r="R22" s="374"/>
    </row>
    <row r="23" spans="1:18" ht="18" hidden="1" customHeight="1" x14ac:dyDescent="0.2">
      <c r="A23" s="96"/>
      <c r="B23" s="97"/>
      <c r="C23" s="98"/>
      <c r="D23" s="447"/>
      <c r="E23" s="448"/>
      <c r="F23" s="448"/>
      <c r="G23" s="448"/>
      <c r="H23" s="447" t="s">
        <v>163</v>
      </c>
      <c r="I23" s="448"/>
      <c r="J23" s="448"/>
      <c r="K23" s="448"/>
      <c r="L23" s="448"/>
      <c r="R23" s="374"/>
    </row>
    <row r="24" spans="1:18" ht="18" hidden="1" customHeight="1" x14ac:dyDescent="0.2">
      <c r="A24" s="112"/>
      <c r="B24" s="97"/>
      <c r="C24" s="98"/>
      <c r="D24" s="449"/>
      <c r="E24" s="450"/>
      <c r="F24" s="450"/>
      <c r="G24" s="450"/>
      <c r="H24" s="449"/>
      <c r="I24" s="450"/>
      <c r="J24" s="450"/>
      <c r="K24" s="450"/>
      <c r="L24" s="450"/>
      <c r="R24" s="374"/>
    </row>
    <row r="25" spans="1:18" ht="9.9499999999999993" customHeight="1" x14ac:dyDescent="0.2">
      <c r="R25" s="374"/>
    </row>
    <row r="26" spans="1:18" ht="27" customHeight="1" x14ac:dyDescent="0.2">
      <c r="A26" s="426" t="s">
        <v>103</v>
      </c>
      <c r="B26" s="427"/>
      <c r="C26" s="428"/>
      <c r="D26" s="432" t="s">
        <v>104</v>
      </c>
      <c r="E26" s="433"/>
      <c r="F26" s="434"/>
      <c r="G26" s="434" t="s">
        <v>105</v>
      </c>
      <c r="H26" s="384"/>
      <c r="I26" s="432" t="s">
        <v>106</v>
      </c>
      <c r="J26" s="434"/>
      <c r="K26" s="384" t="s">
        <v>107</v>
      </c>
      <c r="L26" s="384"/>
      <c r="M26" s="384" t="s">
        <v>108</v>
      </c>
      <c r="N26" s="384"/>
      <c r="O26" s="379" t="s">
        <v>109</v>
      </c>
      <c r="P26" s="379"/>
      <c r="Q26" s="93"/>
      <c r="R26" s="374"/>
    </row>
    <row r="27" spans="1:18" ht="18.75" customHeight="1" x14ac:dyDescent="0.2">
      <c r="A27" s="477"/>
      <c r="B27" s="478"/>
      <c r="C27" s="479"/>
      <c r="D27" s="439" t="s">
        <v>216</v>
      </c>
      <c r="E27" s="440"/>
      <c r="F27" s="441"/>
      <c r="G27" s="441" t="s">
        <v>216</v>
      </c>
      <c r="H27" s="348"/>
      <c r="I27" s="348" t="s">
        <v>216</v>
      </c>
      <c r="J27" s="348"/>
      <c r="K27" s="348" t="s">
        <v>216</v>
      </c>
      <c r="L27" s="348"/>
      <c r="M27" s="348" t="s">
        <v>216</v>
      </c>
      <c r="N27" s="348"/>
      <c r="O27" s="380" t="s">
        <v>216</v>
      </c>
      <c r="P27" s="380"/>
      <c r="Q27" s="100"/>
      <c r="R27" s="374"/>
    </row>
    <row r="28" spans="1:18" ht="230.25" customHeight="1" x14ac:dyDescent="0.35">
      <c r="A28" s="419" t="s">
        <v>110</v>
      </c>
      <c r="B28" s="420"/>
      <c r="C28" s="421"/>
      <c r="D28" s="381" t="s">
        <v>701</v>
      </c>
      <c r="E28" s="382"/>
      <c r="F28" s="383"/>
      <c r="G28" s="381" t="s">
        <v>702</v>
      </c>
      <c r="H28" s="383"/>
      <c r="I28" s="381" t="s">
        <v>523</v>
      </c>
      <c r="J28" s="383"/>
      <c r="K28" s="381" t="s">
        <v>703</v>
      </c>
      <c r="L28" s="383"/>
      <c r="M28" s="381" t="s">
        <v>704</v>
      </c>
      <c r="N28" s="383"/>
      <c r="O28" s="381" t="s">
        <v>705</v>
      </c>
      <c r="P28" s="383"/>
      <c r="Q28" s="101"/>
      <c r="R28" s="64"/>
    </row>
    <row r="29" spans="1:18" ht="15" customHeight="1" x14ac:dyDescent="0.2">
      <c r="R29" s="374" t="s">
        <v>116</v>
      </c>
    </row>
    <row r="30" spans="1:18" s="65" customFormat="1" x14ac:dyDescent="0.35">
      <c r="A30" s="337" t="s">
        <v>111</v>
      </c>
      <c r="B30" s="338"/>
      <c r="C30" s="338"/>
      <c r="D30" s="338"/>
      <c r="E30" s="338"/>
      <c r="F30" s="338"/>
      <c r="G30" s="338"/>
      <c r="H30" s="338"/>
      <c r="I30" s="338"/>
      <c r="J30" s="338"/>
      <c r="K30" s="338"/>
      <c r="L30" s="338"/>
      <c r="M30" s="338"/>
      <c r="N30" s="338"/>
      <c r="O30" s="338"/>
      <c r="P30" s="78"/>
      <c r="Q30" s="78"/>
      <c r="R30" s="388"/>
    </row>
    <row r="31" spans="1:18" ht="24" customHeight="1" x14ac:dyDescent="0.2">
      <c r="A31" s="451" t="s">
        <v>112</v>
      </c>
      <c r="B31" s="452"/>
      <c r="C31" s="453"/>
      <c r="D31" s="341" t="s">
        <v>113</v>
      </c>
      <c r="E31" s="342"/>
      <c r="F31" s="341" t="s">
        <v>114</v>
      </c>
      <c r="G31" s="342"/>
      <c r="H31" s="343" t="s">
        <v>115</v>
      </c>
      <c r="I31" s="344"/>
      <c r="J31" s="345" t="s">
        <v>558</v>
      </c>
      <c r="K31" s="345"/>
      <c r="L31" s="345"/>
      <c r="M31" s="345"/>
      <c r="N31" s="345"/>
      <c r="O31" s="345"/>
      <c r="P31" s="345"/>
      <c r="Q31" s="102"/>
    </row>
    <row r="32" spans="1:18" ht="47.25" customHeight="1" x14ac:dyDescent="0.2">
      <c r="A32" s="454"/>
      <c r="B32" s="480"/>
      <c r="C32" s="481"/>
      <c r="D32" s="389">
        <v>0.87</v>
      </c>
      <c r="E32" s="390"/>
      <c r="F32" s="376">
        <v>2024</v>
      </c>
      <c r="G32" s="378"/>
      <c r="H32" s="343" t="s">
        <v>117</v>
      </c>
      <c r="I32" s="344"/>
      <c r="J32" s="391" t="s">
        <v>544</v>
      </c>
      <c r="K32" s="455"/>
      <c r="L32" s="455"/>
      <c r="M32" s="419" t="s">
        <v>118</v>
      </c>
      <c r="N32" s="421"/>
      <c r="O32" s="393" t="s">
        <v>533</v>
      </c>
      <c r="P32" s="393"/>
      <c r="Q32" s="103"/>
    </row>
    <row r="33" spans="1:18" x14ac:dyDescent="0.2">
      <c r="A33" s="365" t="s">
        <v>119</v>
      </c>
      <c r="B33" s="415"/>
      <c r="C33" s="415"/>
      <c r="D33" s="415"/>
      <c r="E33" s="415"/>
      <c r="F33" s="415"/>
      <c r="G33" s="415"/>
      <c r="H33" s="415"/>
      <c r="I33" s="415"/>
      <c r="J33" s="415"/>
      <c r="K33" s="415"/>
      <c r="L33" s="415"/>
      <c r="M33" s="415"/>
      <c r="N33" s="415"/>
      <c r="O33" s="415"/>
      <c r="P33" s="367"/>
      <c r="Q33" s="113"/>
      <c r="R33" s="374" t="s">
        <v>122</v>
      </c>
    </row>
    <row r="34" spans="1:18" ht="38.25" customHeight="1" x14ac:dyDescent="0.2">
      <c r="A34" s="387" t="s">
        <v>3</v>
      </c>
      <c r="B34" s="387"/>
      <c r="C34" s="387"/>
      <c r="D34" s="342">
        <v>2022</v>
      </c>
      <c r="E34" s="385"/>
      <c r="F34" s="385">
        <v>2023</v>
      </c>
      <c r="G34" s="385"/>
      <c r="H34" s="385">
        <v>2024</v>
      </c>
      <c r="I34" s="385"/>
      <c r="J34" s="385" t="s">
        <v>120</v>
      </c>
      <c r="K34" s="385"/>
      <c r="L34" s="385"/>
      <c r="M34" s="387" t="s">
        <v>121</v>
      </c>
      <c r="N34" s="387"/>
      <c r="O34" s="387"/>
      <c r="P34" s="387"/>
      <c r="Q34" s="105"/>
      <c r="R34" s="374"/>
    </row>
    <row r="35" spans="1:18" ht="15" customHeight="1" x14ac:dyDescent="0.2">
      <c r="A35" s="387" t="s">
        <v>209</v>
      </c>
      <c r="B35" s="387"/>
      <c r="C35" s="387"/>
      <c r="D35" s="399">
        <v>96</v>
      </c>
      <c r="E35" s="399"/>
      <c r="F35" s="402">
        <v>96</v>
      </c>
      <c r="G35" s="403"/>
      <c r="H35" s="404">
        <v>87</v>
      </c>
      <c r="I35" s="482"/>
      <c r="J35" s="405">
        <f>SUM(H35,F35,D35)</f>
        <v>279</v>
      </c>
      <c r="K35" s="405"/>
      <c r="L35" s="405"/>
      <c r="M35" s="456"/>
      <c r="N35" s="456"/>
      <c r="O35" s="456"/>
      <c r="P35" s="456"/>
      <c r="Q35" s="92"/>
      <c r="R35" s="374"/>
    </row>
    <row r="36" spans="1:18" x14ac:dyDescent="0.2">
      <c r="A36" s="387" t="s">
        <v>210</v>
      </c>
      <c r="B36" s="387"/>
      <c r="C36" s="387"/>
      <c r="D36" s="399">
        <v>96</v>
      </c>
      <c r="E36" s="399"/>
      <c r="F36" s="457">
        <v>96</v>
      </c>
      <c r="G36" s="397"/>
      <c r="H36" s="398"/>
      <c r="I36" s="397"/>
      <c r="J36" s="405">
        <f>SUM(H36,F36,D36)</f>
        <v>192</v>
      </c>
      <c r="K36" s="405"/>
      <c r="L36" s="405"/>
      <c r="M36" s="406"/>
      <c r="N36" s="406"/>
      <c r="O36" s="406"/>
      <c r="P36" s="406"/>
      <c r="Q36" s="92"/>
      <c r="R36" s="374"/>
    </row>
    <row r="37" spans="1:18" ht="16.5" customHeight="1" x14ac:dyDescent="0.2">
      <c r="A37" s="76"/>
      <c r="B37" s="76"/>
      <c r="C37" s="76"/>
      <c r="D37" s="77"/>
      <c r="E37" s="77"/>
      <c r="F37" s="77"/>
      <c r="G37" s="77"/>
      <c r="H37" s="77"/>
      <c r="I37" s="77"/>
      <c r="J37" s="77"/>
      <c r="K37" s="77"/>
      <c r="L37" s="77"/>
      <c r="R37" s="374"/>
    </row>
    <row r="38" spans="1:18" ht="22.5" customHeight="1" x14ac:dyDescent="0.2">
      <c r="A38" s="407" t="s">
        <v>130</v>
      </c>
      <c r="B38" s="408"/>
      <c r="C38" s="408"/>
      <c r="D38" s="408"/>
      <c r="E38" s="408"/>
      <c r="F38" s="408"/>
      <c r="G38" s="408"/>
      <c r="H38" s="408"/>
      <c r="I38" s="408"/>
      <c r="J38" s="408"/>
      <c r="K38" s="408"/>
      <c r="L38" s="408"/>
      <c r="M38" s="408"/>
      <c r="N38" s="408"/>
      <c r="O38" s="408"/>
      <c r="P38" s="408"/>
      <c r="Q38" s="78"/>
      <c r="R38" s="374"/>
    </row>
    <row r="39" spans="1:18" ht="36" customHeight="1" x14ac:dyDescent="0.2">
      <c r="A39" s="412" t="s">
        <v>131</v>
      </c>
      <c r="B39" s="412"/>
      <c r="C39" s="412"/>
      <c r="D39" s="412" t="s">
        <v>132</v>
      </c>
      <c r="E39" s="412"/>
      <c r="F39" s="412"/>
      <c r="G39" s="412" t="s">
        <v>133</v>
      </c>
      <c r="H39" s="412"/>
      <c r="I39" s="412"/>
      <c r="J39" s="412" t="s">
        <v>134</v>
      </c>
      <c r="K39" s="412"/>
      <c r="L39" s="412"/>
      <c r="M39" s="412" t="s">
        <v>135</v>
      </c>
      <c r="N39" s="412"/>
      <c r="O39" s="412"/>
      <c r="P39" s="409" t="s">
        <v>136</v>
      </c>
      <c r="Q39" s="114"/>
    </row>
    <row r="40" spans="1:18" ht="22.5" customHeight="1" x14ac:dyDescent="0.2">
      <c r="A40" s="412"/>
      <c r="B40" s="412"/>
      <c r="C40" s="412"/>
      <c r="D40" s="79" t="s">
        <v>137</v>
      </c>
      <c r="E40" s="79" t="s">
        <v>138</v>
      </c>
      <c r="F40" s="79" t="s">
        <v>139</v>
      </c>
      <c r="G40" s="79" t="s">
        <v>140</v>
      </c>
      <c r="H40" s="79" t="s">
        <v>141</v>
      </c>
      <c r="I40" s="79" t="s">
        <v>142</v>
      </c>
      <c r="J40" s="79" t="s">
        <v>143</v>
      </c>
      <c r="K40" s="79" t="s">
        <v>144</v>
      </c>
      <c r="L40" s="79" t="s">
        <v>145</v>
      </c>
      <c r="M40" s="79" t="s">
        <v>146</v>
      </c>
      <c r="N40" s="79" t="s">
        <v>147</v>
      </c>
      <c r="O40" s="79" t="s">
        <v>148</v>
      </c>
      <c r="P40" s="409"/>
      <c r="Q40" s="106"/>
    </row>
    <row r="41" spans="1:18" ht="22.5" customHeight="1" x14ac:dyDescent="0.2">
      <c r="A41" s="387" t="s">
        <v>209</v>
      </c>
      <c r="B41" s="387"/>
      <c r="C41" s="387"/>
      <c r="D41" s="146"/>
      <c r="E41" s="146"/>
      <c r="F41" s="146"/>
      <c r="G41" s="146"/>
      <c r="H41" s="146"/>
      <c r="I41" s="146">
        <v>87</v>
      </c>
      <c r="J41" s="146"/>
      <c r="K41" s="146"/>
      <c r="L41" s="146"/>
      <c r="M41" s="146"/>
      <c r="N41" s="146"/>
      <c r="O41" s="146">
        <v>87</v>
      </c>
      <c r="P41" s="147">
        <f>SUM(D41:O41)</f>
        <v>174</v>
      </c>
      <c r="Q41" s="107"/>
    </row>
    <row r="42" spans="1:18" ht="22.5" customHeight="1" x14ac:dyDescent="0.2">
      <c r="A42" s="387" t="s">
        <v>210</v>
      </c>
      <c r="B42" s="387"/>
      <c r="C42" s="387"/>
      <c r="D42" s="147"/>
      <c r="E42" s="147"/>
      <c r="F42" s="147"/>
      <c r="G42" s="147"/>
      <c r="H42" s="147"/>
      <c r="I42" s="147"/>
      <c r="J42" s="147"/>
      <c r="K42" s="147"/>
      <c r="L42" s="147"/>
      <c r="M42" s="147"/>
      <c r="N42" s="147"/>
      <c r="O42" s="147"/>
      <c r="P42" s="147">
        <f>SUM(D42:O42)</f>
        <v>0</v>
      </c>
      <c r="Q42" s="107"/>
    </row>
    <row r="43" spans="1:18" ht="27" customHeight="1" x14ac:dyDescent="0.2">
      <c r="A43" s="387" t="s">
        <v>164</v>
      </c>
      <c r="B43" s="387"/>
      <c r="C43" s="387"/>
      <c r="D43" s="142"/>
      <c r="E43" s="142"/>
      <c r="F43" s="142"/>
      <c r="G43" s="142"/>
      <c r="H43" s="142"/>
      <c r="I43" s="142"/>
      <c r="J43" s="142"/>
      <c r="K43" s="142"/>
      <c r="L43" s="142"/>
      <c r="M43" s="142"/>
      <c r="N43" s="142"/>
      <c r="O43" s="142"/>
      <c r="P43" s="142"/>
      <c r="Q43" s="77"/>
    </row>
    <row r="44" spans="1:18" ht="9.75" customHeight="1" x14ac:dyDescent="0.2">
      <c r="A44" s="413"/>
      <c r="B44" s="414"/>
      <c r="C44" s="414"/>
      <c r="D44" s="414"/>
      <c r="E44" s="414"/>
      <c r="F44" s="414"/>
      <c r="G44" s="414"/>
      <c r="H44" s="414"/>
      <c r="I44" s="414"/>
      <c r="J44" s="414"/>
      <c r="K44" s="414"/>
      <c r="L44" s="414"/>
      <c r="M44" s="414"/>
      <c r="N44" s="414"/>
      <c r="O44" s="414"/>
      <c r="P44" s="414"/>
      <c r="Q44" s="77"/>
    </row>
    <row r="45" spans="1:18" ht="21.75" customHeight="1" x14ac:dyDescent="0.2">
      <c r="A45" s="387" t="s">
        <v>123</v>
      </c>
      <c r="B45" s="387"/>
      <c r="C45" s="387"/>
      <c r="D45" s="462" t="s">
        <v>124</v>
      </c>
      <c r="E45" s="463" t="s">
        <v>125</v>
      </c>
      <c r="F45" s="464" t="s">
        <v>126</v>
      </c>
      <c r="G45" s="463" t="s">
        <v>127</v>
      </c>
      <c r="H45" s="465" t="s">
        <v>128</v>
      </c>
      <c r="I45" s="463" t="s">
        <v>129</v>
      </c>
      <c r="N45" s="458" t="s">
        <v>150</v>
      </c>
      <c r="O45" s="459"/>
      <c r="P45" s="406"/>
      <c r="Q45" s="92"/>
    </row>
    <row r="46" spans="1:18" ht="23.25" customHeight="1" x14ac:dyDescent="0.2">
      <c r="A46" s="387"/>
      <c r="B46" s="387"/>
      <c r="C46" s="387"/>
      <c r="D46" s="462"/>
      <c r="E46" s="463"/>
      <c r="F46" s="464"/>
      <c r="G46" s="463"/>
      <c r="H46" s="465"/>
      <c r="I46" s="463"/>
      <c r="N46" s="460"/>
      <c r="O46" s="483"/>
      <c r="P46" s="406"/>
      <c r="Q46" s="92"/>
    </row>
    <row r="47" spans="1:18" ht="9.9499999999999993" customHeight="1" x14ac:dyDescent="0.2"/>
    <row r="48" spans="1:18" x14ac:dyDescent="0.2">
      <c r="A48" s="337" t="s">
        <v>165</v>
      </c>
      <c r="B48" s="338"/>
      <c r="C48" s="338"/>
      <c r="D48" s="338"/>
      <c r="E48" s="338"/>
      <c r="F48" s="338"/>
      <c r="G48" s="338"/>
      <c r="H48" s="338"/>
      <c r="I48" s="338"/>
      <c r="J48" s="338"/>
      <c r="K48" s="338"/>
      <c r="L48" s="338"/>
      <c r="M48" s="338"/>
      <c r="N48" s="338"/>
      <c r="O48" s="338"/>
      <c r="P48" s="338"/>
      <c r="Q48" s="78"/>
    </row>
    <row r="49" spans="1:17" x14ac:dyDescent="0.2">
      <c r="A49" s="466" t="s">
        <v>208</v>
      </c>
      <c r="B49" s="467" t="s">
        <v>166</v>
      </c>
      <c r="C49" s="469" t="s">
        <v>132</v>
      </c>
      <c r="D49" s="470"/>
      <c r="E49" s="470"/>
      <c r="F49" s="471"/>
      <c r="G49" s="412" t="s">
        <v>133</v>
      </c>
      <c r="H49" s="412"/>
      <c r="I49" s="412"/>
      <c r="J49" s="412" t="s">
        <v>134</v>
      </c>
      <c r="K49" s="412"/>
      <c r="L49" s="412"/>
      <c r="M49" s="412" t="s">
        <v>135</v>
      </c>
      <c r="N49" s="412"/>
      <c r="O49" s="412"/>
      <c r="P49" s="409" t="s">
        <v>136</v>
      </c>
      <c r="Q49" s="106"/>
    </row>
    <row r="50" spans="1:17" x14ac:dyDescent="0.2">
      <c r="A50" s="466"/>
      <c r="B50" s="468"/>
      <c r="C50" s="469" t="s">
        <v>137</v>
      </c>
      <c r="D50" s="471"/>
      <c r="E50" s="79" t="s">
        <v>138</v>
      </c>
      <c r="F50" s="79" t="s">
        <v>139</v>
      </c>
      <c r="G50" s="79" t="s">
        <v>140</v>
      </c>
      <c r="H50" s="79" t="s">
        <v>141</v>
      </c>
      <c r="I50" s="79" t="s">
        <v>142</v>
      </c>
      <c r="J50" s="79" t="s">
        <v>143</v>
      </c>
      <c r="K50" s="79" t="s">
        <v>144</v>
      </c>
      <c r="L50" s="79" t="s">
        <v>145</v>
      </c>
      <c r="M50" s="79" t="s">
        <v>146</v>
      </c>
      <c r="N50" s="79" t="s">
        <v>147</v>
      </c>
      <c r="O50" s="79" t="s">
        <v>148</v>
      </c>
      <c r="P50" s="409"/>
      <c r="Q50" s="106"/>
    </row>
    <row r="51" spans="1:17" ht="39.950000000000003" customHeight="1" x14ac:dyDescent="0.2">
      <c r="A51" s="473" t="s">
        <v>706</v>
      </c>
      <c r="B51" s="475" t="s">
        <v>361</v>
      </c>
      <c r="C51" s="108" t="s">
        <v>167</v>
      </c>
      <c r="D51" s="148"/>
      <c r="E51" s="148"/>
      <c r="F51" s="148">
        <v>3</v>
      </c>
      <c r="G51" s="149"/>
      <c r="H51" s="149"/>
      <c r="I51" s="149">
        <v>3</v>
      </c>
      <c r="J51" s="148"/>
      <c r="K51" s="148"/>
      <c r="L51" s="148">
        <v>3</v>
      </c>
      <c r="M51" s="150"/>
      <c r="N51" s="150"/>
      <c r="O51" s="150">
        <v>3</v>
      </c>
      <c r="P51" s="151">
        <f>SUM(D51:O51)</f>
        <v>12</v>
      </c>
    </row>
    <row r="52" spans="1:17" ht="39.950000000000003" customHeight="1" x14ac:dyDescent="0.2">
      <c r="A52" s="474"/>
      <c r="B52" s="405"/>
      <c r="C52" s="108" t="s">
        <v>168</v>
      </c>
      <c r="D52" s="148"/>
      <c r="E52" s="148"/>
      <c r="F52" s="148">
        <v>3</v>
      </c>
      <c r="G52" s="149"/>
      <c r="H52" s="149"/>
      <c r="I52" s="149"/>
      <c r="J52" s="148"/>
      <c r="K52" s="148"/>
      <c r="L52" s="148"/>
      <c r="M52" s="150"/>
      <c r="N52" s="150"/>
      <c r="O52" s="150"/>
      <c r="P52" s="151">
        <f>SUM(D52:O52)</f>
        <v>3</v>
      </c>
    </row>
    <row r="54" spans="1:17" ht="18" customHeight="1" x14ac:dyDescent="0.2">
      <c r="A54" s="472" t="s">
        <v>169</v>
      </c>
      <c r="B54" s="472"/>
      <c r="C54" s="472"/>
      <c r="D54" s="472"/>
      <c r="E54" s="472"/>
      <c r="F54" s="399"/>
      <c r="G54" s="399"/>
      <c r="H54" s="399"/>
      <c r="I54" s="399"/>
      <c r="J54" s="399"/>
      <c r="K54" s="399"/>
      <c r="L54" s="399"/>
      <c r="M54" s="399"/>
      <c r="N54" s="399"/>
      <c r="O54" s="399"/>
      <c r="P54" s="399"/>
      <c r="Q54" s="109"/>
    </row>
    <row r="55" spans="1:17" x14ac:dyDescent="0.2">
      <c r="A55" s="472"/>
      <c r="B55" s="472"/>
      <c r="C55" s="472"/>
      <c r="D55" s="472"/>
      <c r="E55" s="472"/>
      <c r="F55" s="399"/>
      <c r="G55" s="399"/>
      <c r="H55" s="399"/>
      <c r="I55" s="399"/>
      <c r="J55" s="399"/>
      <c r="K55" s="399"/>
      <c r="L55" s="399"/>
      <c r="M55" s="399"/>
      <c r="N55" s="399"/>
      <c r="O55" s="399"/>
      <c r="P55" s="399"/>
      <c r="Q55" s="109"/>
    </row>
    <row r="57" spans="1:17" x14ac:dyDescent="0.2">
      <c r="L57" s="62"/>
    </row>
    <row r="58" spans="1:17" ht="18.75" x14ac:dyDescent="0.2">
      <c r="A58" s="411"/>
      <c r="B58" s="411"/>
      <c r="C58" s="411"/>
      <c r="D58" s="411"/>
      <c r="E58" s="411"/>
      <c r="F58" s="411"/>
      <c r="G58" s="411"/>
      <c r="H58" s="411"/>
      <c r="I58" s="411"/>
      <c r="J58" s="411"/>
      <c r="K58" s="411"/>
      <c r="L58" s="411"/>
      <c r="M58" s="411"/>
      <c r="N58" s="411"/>
      <c r="O58" s="411"/>
    </row>
    <row r="59" spans="1:17" x14ac:dyDescent="0.2">
      <c r="L59" s="62"/>
    </row>
    <row r="60" spans="1:17" x14ac:dyDescent="0.2">
      <c r="L60" s="62"/>
    </row>
    <row r="61" spans="1:17" x14ac:dyDescent="0.2">
      <c r="L61" s="62"/>
    </row>
  </sheetData>
  <mergeCells count="128">
    <mergeCell ref="A54:E55"/>
    <mergeCell ref="F54:P55"/>
    <mergeCell ref="A58:O58"/>
    <mergeCell ref="A51:A52"/>
    <mergeCell ref="B51:B52"/>
    <mergeCell ref="I45:I46"/>
    <mergeCell ref="N45:O46"/>
    <mergeCell ref="P45:P46"/>
    <mergeCell ref="A48:P48"/>
    <mergeCell ref="A49:A50"/>
    <mergeCell ref="B49:B50"/>
    <mergeCell ref="C49:F49"/>
    <mergeCell ref="G49:I49"/>
    <mergeCell ref="J49:L49"/>
    <mergeCell ref="M49:O49"/>
    <mergeCell ref="A44:P44"/>
    <mergeCell ref="A45:C46"/>
    <mergeCell ref="D45:D46"/>
    <mergeCell ref="E45:E46"/>
    <mergeCell ref="F45:F46"/>
    <mergeCell ref="G45:G46"/>
    <mergeCell ref="H45:H46"/>
    <mergeCell ref="P49:P50"/>
    <mergeCell ref="C50:D50"/>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396D4BA-131C-4CA3-9FD6-8FFE92E48CD3}"/>
    <dataValidation type="list" allowBlank="1" showInputMessage="1" showErrorMessage="1" promptTitle="Tipor de Indicador" prompt="Ver descripción (1)_x000a_" sqref="M15:P15" xr:uid="{60C079A8-7749-4EEA-B083-2066FAC930C6}">
      <formula1>"Estratégicos,Gestión, "</formula1>
    </dataValidation>
    <dataValidation type="list" allowBlank="1" showInputMessage="1" showErrorMessage="1" promptTitle="Dimensión del indicador" prompt="Ver descripción (2)" sqref="M16:P16" xr:uid="{CFAED90C-6C36-47A9-9E87-6A876729E141}">
      <formula1>"Eficacia, Eficiencia, Economía, Calidad"</formula1>
    </dataValidation>
    <dataValidation allowBlank="1" showInputMessage="1" showErrorMessage="1" promptTitle="Sintaxis:" prompt="Es la expresión que identifica al indicador y que manifiesta lo que se desea medir con él." sqref="B51:B52" xr:uid="{FC7D6507-9220-44FB-8ABE-175A0170077A}"/>
    <dataValidation allowBlank="1" showInputMessage="1" showErrorMessage="1" promptTitle="Sintaxis:" prompt="Las variables empleadas deberán de guardar una estrecha relación  con el método de cálculo. " sqref="D21:D22" xr:uid="{E00454F3-9267-4134-A499-2C5352C18EC9}"/>
    <dataValidation type="list" allowBlank="1" showInputMessage="1" showErrorMessage="1" promptTitle="Descripción:" prompt="Hace referencia al sentido que debe tener el comportamiento del indicador para medir su avance. " sqref="J32" xr:uid="{773D6133-DA46-403F-90BE-A59EE23719FE}">
      <formula1>" Descendente, Ascendente"</formula1>
    </dataValidation>
    <dataValidation type="list" allowBlank="1" showInputMessage="1" showErrorMessage="1" promptTitle="Descripción:" prompt="Hace referencia a la dirección del desempeño del indicador." sqref="O32:Q32" xr:uid="{B029E206-ABFC-4FCF-B029-DED53051FE92}">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2CA4B3A2-8C1E-4391-B73C-FE414774E407}"/>
    <dataValidation allowBlank="1" showInputMessage="1" showErrorMessage="1" promptTitle="Descripción:" prompt="Resulta de la aplicación de las variables de la fórmula del indicador. " sqref="P41:P42 Q41:Q44 P51:Q52" xr:uid="{BD3FEAE7-9A75-4871-84B4-2D395B5BF8C7}"/>
    <dataValidation allowBlank="1" showInputMessage="1" showErrorMessage="1" promptTitle="Sintaxis:" prompt="Sustantivo derivado de un verbo + cuantificación + complemento." sqref="A51:A52" xr:uid="{CD40930B-3CB1-4119-832E-BE3F00021AF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95DC210C-ADEE-4DC4-98F9-CE54B9AD88B5}"/>
    <dataValidation allowBlank="1" showInputMessage="1" showErrorMessage="1" prompt="Ver punto 3_x000a__x000a_Conceptos por capturar:_x000a_Valor de la Línea Base: Valor inicial del indicador." sqref="D32:E32" xr:uid="{5543BDDB-D631-4C4F-8BC4-CFC3BB0F811A}"/>
    <dataValidation allowBlank="1" showInputMessage="1" showErrorMessage="1" prompt="Ver punto 3_x000a__x000a_Conceptos por capturar:_x000a_Año de la Línea Base: Se deberá anotar el año que se toma como referencia para comparar los avances del Pp." sqref="F32:G32" xr:uid="{27E5BF79-3BB9-4073-AEB7-59FA0EE58DD7}"/>
    <dataValidation allowBlank="1" showInputMessage="1" showErrorMessage="1" promptTitle="Monitoreable" prompt="Los indicadores deben poder sujetarse a una comprobación independiente._x000a_" sqref="K26:L26" xr:uid="{88AF84EB-5B8A-4D32-9DEA-0CD82FADC257}"/>
    <dataValidation allowBlank="1" showInputMessage="1" showErrorMessage="1" promptTitle="Económico" prompt="Todos los indicadores tienen costos e implicaciones para su construcción y medición; se deben elegir_x000a_aquellos que estén disponibles a un costo razonable._x000a_" sqref="I26:J26" xr:uid="{17D63F56-138C-4213-B55F-A5F2E6978847}"/>
    <dataValidation allowBlank="1" showInputMessage="1" showErrorMessage="1" promptTitle="Relevante" prompt="Debe proveer información sobre la esencia del objetivo que se quiere medir; deben estar definidos_x000a_sobre lo importante, con sentido práctico." sqref="G26:H26" xr:uid="{488DEAED-2B31-4771-B517-B4AAFE2E4C52}"/>
    <dataValidation type="list" allowBlank="1" showInputMessage="1" showErrorMessage="1" prompt="2_x000a_" sqref="Q16" xr:uid="{43115C91-5CC2-4F63-BC66-19DE01065034}">
      <formula1>"Eficacia, Eficiencia, Economía, Calidad"</formula1>
    </dataValidation>
    <dataValidation type="list" allowBlank="1" showInputMessage="1" showErrorMessage="1" prompt="Ver punto 1._x000a_" sqref="Q15" xr:uid="{C6CB2AAF-C88A-4074-9FAB-BEB182723F01}">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74DA615D-84A4-4007-A689-4666D901EFD5}"/>
    <dataValidation type="list" allowBlank="1" showInputMessage="1" showErrorMessage="1" promptTitle="Descripción:" prompt="Es el periodo de tiempo en el cual se calcula la variable del indicador, es decir, cada cuánto tiempo se generan resultados del indicador." sqref="J31:Q31" xr:uid="{9709704F-C5C1-42BC-B96B-AE4DC8219AFB}">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71BA09C-C31B-4CD7-89A1-114EDD13C999}"/>
    <dataValidation allowBlank="1" showInputMessage="1" showErrorMessage="1" promptTitle="Descripción:" prompt="Anotar la justificación del incumplimiento de la meta programada." sqref="F54:Q55" xr:uid="{25DC4B8D-0265-4920-B1DB-CACE2D7B0EFC}"/>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58:O60" xr:uid="{F27E5DD5-BD24-41B9-AAA6-21C1F21B097F}"/>
    <dataValidation allowBlank="1" showInputMessage="1" showErrorMessage="1" prompt="Fuente de información para la consulta de la variable 1" sqref="Q21" xr:uid="{136515C5-54EC-415C-983F-69946219F665}"/>
    <dataValidation allowBlank="1" showInputMessage="1" showErrorMessage="1" prompt="Fuente de información para la consulta de la variable 2" sqref="Q22" xr:uid="{F150A639-C2CB-4DF3-8657-302063007BE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23807CA6-8DEA-460E-BEF9-21CD28ED2AB3}"/>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5C7B8D65-3645-4E4F-9CD4-B8061FF770A7}"/>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948127AD-1437-488E-B07A-390A6D74E87E}"/>
    <dataValidation allowBlank="1" showInputMessage="1" showErrorMessage="1" promptTitle="Claro" prompt="Los indicadores deben ser tan directos e inequívocos como sea posible; es decir, entendibles._x000a_" sqref="D26" xr:uid="{CED04ED3-AD9B-4DEA-BE57-515A2C30B7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15C8BCBC-269D-4A8C-AF23-346AA09A4C85}"/>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AB17BD54-68B4-4D1C-849C-588FDCDCC46B}"/>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E659F4DF-7C3D-460C-9065-03BC146CE9F6}"/>
    <dataValidation allowBlank="1" showInputMessage="1" showErrorMessage="1" promptTitle="Monitoreable" prompt="Los indicadores deben poder sujetarse a una comprobación independiente._x000a_Marcar con una &quot;X&quot; en caso de que cumpla con esta característica._x000a_" sqref="K27:L27" xr:uid="{7BF41500-E802-47F5-A5CD-F6422CEEC6A3}"/>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145BEDB5-F3D5-499C-BA5A-745F03B4DBD2}"/>
    <dataValidation allowBlank="1" showInputMessage="1" showErrorMessage="1" prompt="2" sqref="Q17" xr:uid="{E561CE27-7308-459B-B963-CBC85F66E941}"/>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3AE26924-2E76-4797-9B37-E4131519CD63}"/>
  </dataValidations>
  <printOptions horizontalCentered="1"/>
  <pageMargins left="0.25" right="0.25" top="0.75" bottom="0.75" header="0.3" footer="0.3"/>
  <pageSetup scale="58" fitToHeight="0" orientation="landscape" r:id="rId1"/>
  <rowBreaks count="1" manualBreakCount="1">
    <brk id="28"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93B3C3ED-75F3-4E76-A949-DA519EBD05B0}">
          <x14:formula1>
            <xm:f>'C:\Users\david.hernandez\Desktop\Formato Ficha Técnica del Pp\[FICHA TÉCNICA DEL PROGRAMA PRESUPUESTARIO_AEED_2024.xlsx]Hoja5'!#REF!</xm:f>
          </x14:formula1>
          <xm:sqref>N1:O1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68F5E-7AB2-4076-B423-0AD7F08133E3}">
  <sheetPr>
    <tabColor rgb="FFC0C0C0"/>
    <pageSetUpPr fitToPage="1"/>
  </sheetPr>
  <dimension ref="A1:R65"/>
  <sheetViews>
    <sheetView showGridLines="0" tabSelected="1" view="pageBreakPreview" topLeftCell="A46" zoomScale="90" zoomScaleNormal="100" zoomScaleSheetLayoutView="90" workbookViewId="0">
      <selection activeCell="A14" sqref="A14:AN38"/>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423" t="s">
        <v>82</v>
      </c>
      <c r="M1" s="424"/>
      <c r="N1" s="417" t="s">
        <v>83</v>
      </c>
      <c r="O1" s="417"/>
    </row>
    <row r="2" spans="1:18" ht="1.5" customHeight="1" x14ac:dyDescent="0.2">
      <c r="L2" s="62"/>
    </row>
    <row r="3" spans="1:18" ht="9.75" customHeight="1" x14ac:dyDescent="0.2">
      <c r="L3" s="62"/>
    </row>
    <row r="4" spans="1:18" ht="26.25" customHeight="1" x14ac:dyDescent="0.2">
      <c r="A4" s="351" t="s">
        <v>153</v>
      </c>
      <c r="B4" s="351"/>
      <c r="C4" s="351"/>
      <c r="D4" s="351"/>
      <c r="E4" s="351"/>
      <c r="F4" s="351"/>
      <c r="G4" s="351"/>
      <c r="H4" s="351"/>
      <c r="I4" s="351"/>
      <c r="J4" s="351"/>
      <c r="K4" s="351"/>
      <c r="L4" s="351"/>
      <c r="M4" s="351"/>
      <c r="N4" s="351"/>
      <c r="O4" s="351"/>
    </row>
    <row r="5" spans="1:18" ht="31.5" customHeight="1" x14ac:dyDescent="0.2">
      <c r="L5" s="62"/>
    </row>
    <row r="6" spans="1:18" ht="31.5" customHeight="1" x14ac:dyDescent="0.2">
      <c r="A6" s="425" t="s">
        <v>841</v>
      </c>
      <c r="B6" s="425"/>
      <c r="C6" s="425"/>
      <c r="D6" s="425"/>
      <c r="E6" s="425"/>
      <c r="F6" s="425"/>
      <c r="G6" s="425"/>
      <c r="H6" s="425"/>
      <c r="I6" s="425"/>
      <c r="J6" s="425"/>
      <c r="K6" s="425"/>
      <c r="L6" s="425"/>
      <c r="M6" s="425"/>
      <c r="N6" s="425"/>
      <c r="O6" s="425"/>
      <c r="P6" s="425"/>
      <c r="Q6" s="83"/>
    </row>
    <row r="7" spans="1:18" ht="28.5" customHeight="1" x14ac:dyDescent="0.2">
      <c r="A7" s="353" t="s">
        <v>155</v>
      </c>
      <c r="B7" s="354"/>
      <c r="C7" s="354"/>
      <c r="D7" s="354"/>
      <c r="E7" s="354"/>
      <c r="F7" s="354"/>
      <c r="G7" s="354"/>
      <c r="H7" s="354"/>
      <c r="I7" s="354"/>
      <c r="J7" s="354"/>
      <c r="K7" s="354"/>
      <c r="L7" s="354"/>
      <c r="M7" s="354"/>
      <c r="N7" s="354"/>
      <c r="O7" s="354"/>
      <c r="P7" s="354"/>
      <c r="Q7" s="84"/>
    </row>
    <row r="8" spans="1:18" ht="40.5" customHeight="1" x14ac:dyDescent="0.2">
      <c r="A8" s="387" t="s">
        <v>2</v>
      </c>
      <c r="B8" s="387"/>
      <c r="C8" s="387"/>
      <c r="D8" s="355" t="s">
        <v>213</v>
      </c>
      <c r="E8" s="355"/>
      <c r="F8" s="355"/>
      <c r="G8" s="355"/>
      <c r="H8" s="355"/>
      <c r="I8" s="355"/>
      <c r="J8" s="355"/>
      <c r="K8" s="355"/>
      <c r="L8" s="355"/>
      <c r="M8" s="355"/>
      <c r="N8" s="355"/>
      <c r="O8" s="355"/>
      <c r="P8" s="355"/>
      <c r="Q8" s="85"/>
    </row>
    <row r="9" spans="1:18" ht="40.5" customHeight="1" x14ac:dyDescent="0.2">
      <c r="A9" s="419" t="s">
        <v>85</v>
      </c>
      <c r="B9" s="420"/>
      <c r="C9" s="421"/>
      <c r="D9" s="355" t="s">
        <v>321</v>
      </c>
      <c r="E9" s="355"/>
      <c r="F9" s="355"/>
      <c r="G9" s="355"/>
      <c r="H9" s="355"/>
      <c r="I9" s="355"/>
      <c r="J9" s="355"/>
      <c r="K9" s="355"/>
      <c r="L9" s="355"/>
      <c r="M9" s="355"/>
      <c r="N9" s="355"/>
      <c r="O9" s="355"/>
      <c r="P9" s="355"/>
      <c r="Q9" s="85"/>
    </row>
    <row r="10" spans="1:18" s="65" customFormat="1" x14ac:dyDescent="0.35">
      <c r="A10" s="365" t="s">
        <v>86</v>
      </c>
      <c r="B10" s="415"/>
      <c r="C10" s="415"/>
      <c r="D10" s="415"/>
      <c r="E10" s="415"/>
      <c r="F10" s="415"/>
      <c r="G10" s="415"/>
      <c r="H10" s="415"/>
      <c r="I10" s="415"/>
      <c r="J10" s="415"/>
      <c r="K10" s="415"/>
      <c r="L10" s="415"/>
      <c r="M10" s="415"/>
      <c r="N10" s="415"/>
      <c r="O10" s="415"/>
      <c r="P10" s="367"/>
      <c r="Q10" s="78"/>
      <c r="R10" s="64"/>
    </row>
    <row r="11" spans="1:18" x14ac:dyDescent="0.2">
      <c r="A11" s="343" t="s">
        <v>87</v>
      </c>
      <c r="B11" s="422"/>
      <c r="C11" s="344"/>
      <c r="D11" s="368" t="s">
        <v>237</v>
      </c>
      <c r="E11" s="368"/>
      <c r="F11" s="368"/>
      <c r="G11" s="368"/>
      <c r="H11" s="368"/>
      <c r="I11" s="368"/>
      <c r="J11" s="368"/>
      <c r="K11" s="368"/>
      <c r="L11" s="368"/>
      <c r="M11" s="368"/>
      <c r="N11" s="368"/>
      <c r="O11" s="368"/>
      <c r="P11" s="368"/>
      <c r="Q11" s="86"/>
    </row>
    <row r="12" spans="1:18" ht="37.5" customHeight="1" x14ac:dyDescent="0.2">
      <c r="A12" s="343" t="s">
        <v>156</v>
      </c>
      <c r="B12" s="422"/>
      <c r="C12" s="344"/>
      <c r="D12" s="369" t="s">
        <v>238</v>
      </c>
      <c r="E12" s="369"/>
      <c r="F12" s="369"/>
      <c r="G12" s="369"/>
      <c r="H12" s="369"/>
      <c r="I12" s="369"/>
      <c r="J12" s="369"/>
      <c r="K12" s="369"/>
      <c r="L12" s="369"/>
      <c r="M12" s="369"/>
      <c r="N12" s="369"/>
      <c r="O12" s="369"/>
      <c r="P12" s="369"/>
      <c r="Q12" s="87"/>
    </row>
    <row r="13" spans="1:18" ht="9.9499999999999993" customHeight="1" x14ac:dyDescent="0.2"/>
    <row r="14" spans="1:18" s="65" customFormat="1" x14ac:dyDescent="0.35">
      <c r="A14" s="407" t="s">
        <v>88</v>
      </c>
      <c r="B14" s="408"/>
      <c r="C14" s="408"/>
      <c r="D14" s="408"/>
      <c r="E14" s="408"/>
      <c r="F14" s="408"/>
      <c r="G14" s="408"/>
      <c r="H14" s="408"/>
      <c r="I14" s="408"/>
      <c r="J14" s="408"/>
      <c r="K14" s="408"/>
      <c r="L14" s="408"/>
      <c r="M14" s="408"/>
      <c r="N14" s="408"/>
      <c r="O14" s="408"/>
      <c r="P14" s="408"/>
      <c r="Q14" s="78"/>
      <c r="R14" s="64"/>
    </row>
    <row r="15" spans="1:18" ht="25.5" customHeight="1" x14ac:dyDescent="0.2">
      <c r="A15" s="387" t="s">
        <v>89</v>
      </c>
      <c r="B15" s="387"/>
      <c r="C15" s="387"/>
      <c r="D15" s="375" t="s">
        <v>713</v>
      </c>
      <c r="E15" s="375"/>
      <c r="F15" s="375"/>
      <c r="G15" s="375"/>
      <c r="H15" s="375"/>
      <c r="I15" s="375"/>
      <c r="J15" s="375"/>
      <c r="K15" s="356" t="s">
        <v>157</v>
      </c>
      <c r="L15" s="356"/>
      <c r="M15" s="373" t="s">
        <v>548</v>
      </c>
      <c r="N15" s="373"/>
      <c r="O15" s="373"/>
      <c r="P15" s="373"/>
      <c r="Q15" s="89"/>
      <c r="R15" s="374" t="s">
        <v>91</v>
      </c>
    </row>
    <row r="16" spans="1:18" ht="25.5" customHeight="1" x14ac:dyDescent="0.2">
      <c r="A16" s="387" t="s">
        <v>92</v>
      </c>
      <c r="B16" s="387"/>
      <c r="C16" s="387"/>
      <c r="D16" s="375" t="s">
        <v>717</v>
      </c>
      <c r="E16" s="375"/>
      <c r="F16" s="375"/>
      <c r="G16" s="375"/>
      <c r="H16" s="375"/>
      <c r="I16" s="375"/>
      <c r="J16" s="375"/>
      <c r="K16" s="356" t="s">
        <v>158</v>
      </c>
      <c r="L16" s="356"/>
      <c r="M16" s="373" t="s">
        <v>516</v>
      </c>
      <c r="N16" s="373"/>
      <c r="O16" s="373"/>
      <c r="P16" s="373"/>
      <c r="Q16" s="90"/>
      <c r="R16" s="374"/>
    </row>
    <row r="17" spans="1:18" ht="27" customHeight="1" x14ac:dyDescent="0.2">
      <c r="A17" s="387" t="s">
        <v>159</v>
      </c>
      <c r="B17" s="387"/>
      <c r="C17" s="387"/>
      <c r="D17" s="375" t="s">
        <v>563</v>
      </c>
      <c r="E17" s="375"/>
      <c r="F17" s="375"/>
      <c r="G17" s="375"/>
      <c r="H17" s="375"/>
      <c r="I17" s="375"/>
      <c r="J17" s="375"/>
      <c r="K17" s="356" t="s">
        <v>707</v>
      </c>
      <c r="L17" s="356"/>
      <c r="M17" s="373" t="s">
        <v>517</v>
      </c>
      <c r="N17" s="373"/>
      <c r="O17" s="373"/>
      <c r="P17" s="373"/>
      <c r="Q17" s="90"/>
      <c r="R17" s="374"/>
    </row>
    <row r="18" spans="1:18" ht="30" customHeight="1" x14ac:dyDescent="0.2">
      <c r="A18" s="442" t="s">
        <v>96</v>
      </c>
      <c r="B18" s="436"/>
      <c r="C18" s="443"/>
      <c r="D18" s="406" t="s">
        <v>714</v>
      </c>
      <c r="E18" s="406"/>
      <c r="F18" s="406"/>
      <c r="G18" s="406"/>
      <c r="H18" s="406"/>
      <c r="I18" s="386" t="s">
        <v>97</v>
      </c>
      <c r="J18" s="91" t="s">
        <v>98</v>
      </c>
      <c r="K18" s="345" t="s">
        <v>715</v>
      </c>
      <c r="L18" s="345"/>
      <c r="M18" s="345"/>
      <c r="N18" s="345"/>
      <c r="O18" s="345"/>
      <c r="P18" s="345"/>
      <c r="Q18" s="92"/>
      <c r="R18" s="374"/>
    </row>
    <row r="19" spans="1:18" ht="30" customHeight="1" x14ac:dyDescent="0.2">
      <c r="A19" s="444"/>
      <c r="B19" s="445"/>
      <c r="C19" s="446"/>
      <c r="D19" s="406"/>
      <c r="E19" s="406"/>
      <c r="F19" s="406"/>
      <c r="G19" s="406"/>
      <c r="H19" s="406"/>
      <c r="I19" s="386"/>
      <c r="J19" s="91" t="s">
        <v>99</v>
      </c>
      <c r="K19" s="345" t="s">
        <v>716</v>
      </c>
      <c r="L19" s="345"/>
      <c r="M19" s="345"/>
      <c r="N19" s="345"/>
      <c r="O19" s="345"/>
      <c r="P19" s="345"/>
      <c r="Q19" s="92"/>
      <c r="R19" s="374"/>
    </row>
    <row r="20" spans="1:18" ht="18" customHeight="1" x14ac:dyDescent="0.2">
      <c r="A20" s="435"/>
      <c r="B20" s="436"/>
      <c r="C20" s="437"/>
      <c r="D20" s="438" t="s">
        <v>161</v>
      </c>
      <c r="E20" s="336"/>
      <c r="F20" s="336"/>
      <c r="G20" s="336"/>
      <c r="H20" s="336"/>
      <c r="I20" s="336"/>
      <c r="J20" s="336"/>
      <c r="K20" s="336"/>
      <c r="L20" s="336"/>
      <c r="M20" s="336"/>
      <c r="N20" s="336"/>
      <c r="O20" s="336"/>
      <c r="P20" s="336"/>
      <c r="Q20" s="93"/>
      <c r="R20" s="374"/>
    </row>
    <row r="21" spans="1:18" x14ac:dyDescent="0.2">
      <c r="A21" s="387" t="s">
        <v>101</v>
      </c>
      <c r="B21" s="387"/>
      <c r="C21" s="387"/>
      <c r="D21" s="376" t="s">
        <v>323</v>
      </c>
      <c r="E21" s="377"/>
      <c r="F21" s="377"/>
      <c r="G21" s="377"/>
      <c r="H21" s="377"/>
      <c r="I21" s="377"/>
      <c r="J21" s="377"/>
      <c r="K21" s="377"/>
      <c r="L21" s="377"/>
      <c r="M21" s="377"/>
      <c r="N21" s="377"/>
      <c r="O21" s="377"/>
      <c r="P21" s="378"/>
      <c r="Q21" s="94"/>
      <c r="R21" s="374"/>
    </row>
    <row r="22" spans="1:18" x14ac:dyDescent="0.2">
      <c r="A22" s="387" t="s">
        <v>162</v>
      </c>
      <c r="B22" s="387"/>
      <c r="C22" s="387"/>
      <c r="D22" s="376" t="s">
        <v>323</v>
      </c>
      <c r="E22" s="377"/>
      <c r="F22" s="377"/>
      <c r="G22" s="377"/>
      <c r="H22" s="377"/>
      <c r="I22" s="377"/>
      <c r="J22" s="377"/>
      <c r="K22" s="377"/>
      <c r="L22" s="377"/>
      <c r="M22" s="377"/>
      <c r="N22" s="377"/>
      <c r="O22" s="377"/>
      <c r="P22" s="378"/>
      <c r="Q22" s="95"/>
      <c r="R22" s="374"/>
    </row>
    <row r="23" spans="1:18" ht="18" hidden="1" customHeight="1" x14ac:dyDescent="0.2">
      <c r="A23" s="96"/>
      <c r="B23" s="97"/>
      <c r="C23" s="98"/>
      <c r="D23" s="447"/>
      <c r="E23" s="448"/>
      <c r="F23" s="448"/>
      <c r="G23" s="448"/>
      <c r="H23" s="447" t="s">
        <v>163</v>
      </c>
      <c r="I23" s="448"/>
      <c r="J23" s="448"/>
      <c r="K23" s="448"/>
      <c r="L23" s="448"/>
      <c r="R23" s="374"/>
    </row>
    <row r="24" spans="1:18" ht="18" hidden="1" customHeight="1" x14ac:dyDescent="0.2">
      <c r="A24" s="99"/>
      <c r="B24" s="97"/>
      <c r="C24" s="98"/>
      <c r="D24" s="449"/>
      <c r="E24" s="450"/>
      <c r="F24" s="450"/>
      <c r="G24" s="450"/>
      <c r="H24" s="449"/>
      <c r="I24" s="450"/>
      <c r="J24" s="450"/>
      <c r="K24" s="450"/>
      <c r="L24" s="450"/>
      <c r="R24" s="374"/>
    </row>
    <row r="25" spans="1:18" ht="9.9499999999999993" customHeight="1" x14ac:dyDescent="0.2">
      <c r="R25" s="374"/>
    </row>
    <row r="26" spans="1:18" ht="27" customHeight="1" x14ac:dyDescent="0.2">
      <c r="A26" s="426" t="s">
        <v>103</v>
      </c>
      <c r="B26" s="427"/>
      <c r="C26" s="428"/>
      <c r="D26" s="432" t="s">
        <v>104</v>
      </c>
      <c r="E26" s="433"/>
      <c r="F26" s="434"/>
      <c r="G26" s="434" t="s">
        <v>105</v>
      </c>
      <c r="H26" s="384"/>
      <c r="I26" s="432" t="s">
        <v>106</v>
      </c>
      <c r="J26" s="434"/>
      <c r="K26" s="384" t="s">
        <v>107</v>
      </c>
      <c r="L26" s="384"/>
      <c r="M26" s="384" t="s">
        <v>108</v>
      </c>
      <c r="N26" s="384"/>
      <c r="O26" s="379" t="s">
        <v>109</v>
      </c>
      <c r="P26" s="379"/>
      <c r="Q26" s="93"/>
      <c r="R26" s="374"/>
    </row>
    <row r="27" spans="1:18" ht="18.75" customHeight="1" x14ac:dyDescent="0.2">
      <c r="A27" s="429"/>
      <c r="B27" s="430"/>
      <c r="C27" s="431"/>
      <c r="D27" s="439" t="s">
        <v>216</v>
      </c>
      <c r="E27" s="440"/>
      <c r="F27" s="441"/>
      <c r="G27" s="441" t="s">
        <v>216</v>
      </c>
      <c r="H27" s="348"/>
      <c r="I27" s="348" t="s">
        <v>216</v>
      </c>
      <c r="J27" s="348"/>
      <c r="K27" s="348" t="s">
        <v>216</v>
      </c>
      <c r="L27" s="348"/>
      <c r="M27" s="348" t="s">
        <v>216</v>
      </c>
      <c r="N27" s="348"/>
      <c r="O27" s="380" t="s">
        <v>216</v>
      </c>
      <c r="P27" s="380"/>
      <c r="Q27" s="100"/>
      <c r="R27" s="374"/>
    </row>
    <row r="28" spans="1:18" ht="260.25" customHeight="1" x14ac:dyDescent="0.35">
      <c r="A28" s="419" t="s">
        <v>110</v>
      </c>
      <c r="B28" s="420"/>
      <c r="C28" s="421"/>
      <c r="D28" s="381" t="s">
        <v>718</v>
      </c>
      <c r="E28" s="382"/>
      <c r="F28" s="383"/>
      <c r="G28" s="381" t="s">
        <v>719</v>
      </c>
      <c r="H28" s="383"/>
      <c r="I28" s="381" t="s">
        <v>523</v>
      </c>
      <c r="J28" s="383"/>
      <c r="K28" s="381" t="s">
        <v>720</v>
      </c>
      <c r="L28" s="383"/>
      <c r="M28" s="381" t="s">
        <v>721</v>
      </c>
      <c r="N28" s="383"/>
      <c r="O28" s="381" t="s">
        <v>722</v>
      </c>
      <c r="P28" s="383"/>
      <c r="Q28" s="101"/>
      <c r="R28" s="64"/>
    </row>
    <row r="29" spans="1:18" ht="15" customHeight="1" x14ac:dyDescent="0.2">
      <c r="R29" s="374" t="s">
        <v>116</v>
      </c>
    </row>
    <row r="30" spans="1:18" s="65" customFormat="1" x14ac:dyDescent="0.35">
      <c r="A30" s="337" t="s">
        <v>111</v>
      </c>
      <c r="B30" s="338"/>
      <c r="C30" s="338"/>
      <c r="D30" s="338"/>
      <c r="E30" s="338"/>
      <c r="F30" s="338"/>
      <c r="G30" s="338"/>
      <c r="H30" s="338"/>
      <c r="I30" s="338"/>
      <c r="J30" s="338"/>
      <c r="K30" s="338"/>
      <c r="L30" s="338"/>
      <c r="M30" s="338"/>
      <c r="N30" s="338"/>
      <c r="O30" s="338"/>
      <c r="P30" s="78"/>
      <c r="Q30" s="78"/>
      <c r="R30" s="388"/>
    </row>
    <row r="31" spans="1:18" ht="24" customHeight="1" x14ac:dyDescent="0.2">
      <c r="A31" s="451" t="s">
        <v>112</v>
      </c>
      <c r="B31" s="452"/>
      <c r="C31" s="453"/>
      <c r="D31" s="341" t="s">
        <v>113</v>
      </c>
      <c r="E31" s="342"/>
      <c r="F31" s="341" t="s">
        <v>114</v>
      </c>
      <c r="G31" s="342"/>
      <c r="H31" s="343" t="s">
        <v>115</v>
      </c>
      <c r="I31" s="344"/>
      <c r="J31" s="345" t="s">
        <v>558</v>
      </c>
      <c r="K31" s="345"/>
      <c r="L31" s="345"/>
      <c r="M31" s="345"/>
      <c r="N31" s="345"/>
      <c r="O31" s="345"/>
      <c r="P31" s="345"/>
      <c r="Q31" s="102"/>
    </row>
    <row r="32" spans="1:18" ht="47.25" customHeight="1" x14ac:dyDescent="0.2">
      <c r="A32" s="454"/>
      <c r="B32" s="445"/>
      <c r="C32" s="446"/>
      <c r="D32" s="389">
        <v>1</v>
      </c>
      <c r="E32" s="390"/>
      <c r="F32" s="376">
        <v>2024</v>
      </c>
      <c r="G32" s="378"/>
      <c r="H32" s="343" t="s">
        <v>117</v>
      </c>
      <c r="I32" s="344"/>
      <c r="J32" s="391" t="s">
        <v>544</v>
      </c>
      <c r="K32" s="455"/>
      <c r="L32" s="455"/>
      <c r="M32" s="419" t="s">
        <v>118</v>
      </c>
      <c r="N32" s="421"/>
      <c r="O32" s="393" t="s">
        <v>533</v>
      </c>
      <c r="P32" s="393"/>
      <c r="Q32" s="103"/>
    </row>
    <row r="33" spans="1:18" x14ac:dyDescent="0.2">
      <c r="A33" s="365" t="s">
        <v>119</v>
      </c>
      <c r="B33" s="415"/>
      <c r="C33" s="415"/>
      <c r="D33" s="415"/>
      <c r="E33" s="415"/>
      <c r="F33" s="415"/>
      <c r="G33" s="415"/>
      <c r="H33" s="415"/>
      <c r="I33" s="415"/>
      <c r="J33" s="415"/>
      <c r="K33" s="415"/>
      <c r="L33" s="415"/>
      <c r="M33" s="415"/>
      <c r="N33" s="415"/>
      <c r="O33" s="415"/>
      <c r="P33" s="367"/>
      <c r="Q33" s="104"/>
      <c r="R33" s="374" t="s">
        <v>122</v>
      </c>
    </row>
    <row r="34" spans="1:18" ht="38.25" customHeight="1" x14ac:dyDescent="0.2">
      <c r="A34" s="387" t="s">
        <v>3</v>
      </c>
      <c r="B34" s="387"/>
      <c r="C34" s="387"/>
      <c r="D34" s="342">
        <v>2022</v>
      </c>
      <c r="E34" s="385"/>
      <c r="F34" s="385">
        <v>2023</v>
      </c>
      <c r="G34" s="385"/>
      <c r="H34" s="385">
        <v>2024</v>
      </c>
      <c r="I34" s="385"/>
      <c r="J34" s="385" t="s">
        <v>120</v>
      </c>
      <c r="K34" s="385"/>
      <c r="L34" s="385"/>
      <c r="M34" s="387" t="s">
        <v>121</v>
      </c>
      <c r="N34" s="387"/>
      <c r="O34" s="387"/>
      <c r="P34" s="387"/>
      <c r="Q34" s="105"/>
      <c r="R34" s="374"/>
    </row>
    <row r="35" spans="1:18" ht="15" customHeight="1" x14ac:dyDescent="0.2">
      <c r="A35" s="387" t="s">
        <v>209</v>
      </c>
      <c r="B35" s="387"/>
      <c r="C35" s="387"/>
      <c r="D35" s="484">
        <v>1</v>
      </c>
      <c r="E35" s="401"/>
      <c r="F35" s="484">
        <v>1</v>
      </c>
      <c r="G35" s="401"/>
      <c r="H35" s="484">
        <v>1</v>
      </c>
      <c r="I35" s="401"/>
      <c r="J35" s="485">
        <f>SUM(H35,F35,D35)</f>
        <v>3</v>
      </c>
      <c r="K35" s="405"/>
      <c r="L35" s="405"/>
      <c r="M35" s="456"/>
      <c r="N35" s="456"/>
      <c r="O35" s="456"/>
      <c r="P35" s="456"/>
      <c r="Q35" s="92"/>
      <c r="R35" s="374"/>
    </row>
    <row r="36" spans="1:18" x14ac:dyDescent="0.2">
      <c r="A36" s="387" t="s">
        <v>210</v>
      </c>
      <c r="B36" s="387"/>
      <c r="C36" s="387"/>
      <c r="D36" s="484">
        <v>1</v>
      </c>
      <c r="E36" s="401"/>
      <c r="F36" s="484">
        <v>1</v>
      </c>
      <c r="G36" s="401"/>
      <c r="H36" s="398"/>
      <c r="I36" s="397"/>
      <c r="J36" s="485">
        <f>SUM(H36,F36,D36)</f>
        <v>2</v>
      </c>
      <c r="K36" s="405"/>
      <c r="L36" s="405"/>
      <c r="M36" s="406"/>
      <c r="N36" s="406"/>
      <c r="O36" s="406"/>
      <c r="P36" s="406"/>
      <c r="Q36" s="92"/>
      <c r="R36" s="374"/>
    </row>
    <row r="37" spans="1:18" ht="16.5" customHeight="1" x14ac:dyDescent="0.2">
      <c r="A37" s="76"/>
      <c r="B37" s="76"/>
      <c r="C37" s="76"/>
      <c r="D37" s="77"/>
      <c r="E37" s="77"/>
      <c r="F37" s="77"/>
      <c r="G37" s="77"/>
      <c r="H37" s="77"/>
      <c r="I37" s="77"/>
      <c r="J37" s="77"/>
      <c r="K37" s="77"/>
      <c r="L37" s="77"/>
      <c r="R37" s="374"/>
    </row>
    <row r="38" spans="1:18" ht="22.5" customHeight="1" x14ac:dyDescent="0.2">
      <c r="A38" s="407" t="s">
        <v>130</v>
      </c>
      <c r="B38" s="408"/>
      <c r="C38" s="408"/>
      <c r="D38" s="408"/>
      <c r="E38" s="408"/>
      <c r="F38" s="408"/>
      <c r="G38" s="408"/>
      <c r="H38" s="408"/>
      <c r="I38" s="408"/>
      <c r="J38" s="408"/>
      <c r="K38" s="408"/>
      <c r="L38" s="408"/>
      <c r="M38" s="408"/>
      <c r="N38" s="408"/>
      <c r="O38" s="408"/>
      <c r="P38" s="408"/>
      <c r="Q38" s="78"/>
      <c r="R38" s="374"/>
    </row>
    <row r="39" spans="1:18" ht="36" customHeight="1" x14ac:dyDescent="0.2">
      <c r="A39" s="412" t="s">
        <v>131</v>
      </c>
      <c r="B39" s="412"/>
      <c r="C39" s="412"/>
      <c r="D39" s="412" t="s">
        <v>132</v>
      </c>
      <c r="E39" s="412"/>
      <c r="F39" s="412"/>
      <c r="G39" s="412" t="s">
        <v>133</v>
      </c>
      <c r="H39" s="412"/>
      <c r="I39" s="412"/>
      <c r="J39" s="412" t="s">
        <v>134</v>
      </c>
      <c r="K39" s="412"/>
      <c r="L39" s="412"/>
      <c r="M39" s="412" t="s">
        <v>135</v>
      </c>
      <c r="N39" s="412"/>
      <c r="O39" s="412"/>
      <c r="P39" s="409" t="s">
        <v>136</v>
      </c>
      <c r="Q39" s="106"/>
    </row>
    <row r="40" spans="1:18" ht="22.5" customHeight="1" x14ac:dyDescent="0.2">
      <c r="A40" s="412"/>
      <c r="B40" s="412"/>
      <c r="C40" s="412"/>
      <c r="D40" s="79" t="s">
        <v>137</v>
      </c>
      <c r="E40" s="79" t="s">
        <v>138</v>
      </c>
      <c r="F40" s="79" t="s">
        <v>139</v>
      </c>
      <c r="G40" s="79" t="s">
        <v>140</v>
      </c>
      <c r="H40" s="79" t="s">
        <v>141</v>
      </c>
      <c r="I40" s="79" t="s">
        <v>142</v>
      </c>
      <c r="J40" s="79" t="s">
        <v>143</v>
      </c>
      <c r="K40" s="79" t="s">
        <v>144</v>
      </c>
      <c r="L40" s="79" t="s">
        <v>145</v>
      </c>
      <c r="M40" s="79" t="s">
        <v>146</v>
      </c>
      <c r="N40" s="79" t="s">
        <v>147</v>
      </c>
      <c r="O40" s="79" t="s">
        <v>148</v>
      </c>
      <c r="P40" s="409"/>
      <c r="Q40" s="106"/>
    </row>
    <row r="41" spans="1:18" ht="22.5" customHeight="1" x14ac:dyDescent="0.2">
      <c r="A41" s="387" t="s">
        <v>209</v>
      </c>
      <c r="B41" s="387"/>
      <c r="C41" s="387"/>
      <c r="D41" s="146"/>
      <c r="E41" s="146"/>
      <c r="F41" s="146"/>
      <c r="G41" s="146"/>
      <c r="H41" s="146"/>
      <c r="I41" s="152">
        <v>0.5</v>
      </c>
      <c r="J41" s="146"/>
      <c r="K41" s="146"/>
      <c r="L41" s="146"/>
      <c r="M41" s="146"/>
      <c r="N41" s="146"/>
      <c r="O41" s="152">
        <v>0.5</v>
      </c>
      <c r="P41" s="154">
        <f>SUM(D41:O41)</f>
        <v>1</v>
      </c>
      <c r="Q41" s="107"/>
    </row>
    <row r="42" spans="1:18" ht="22.5" customHeight="1" x14ac:dyDescent="0.2">
      <c r="A42" s="387" t="s">
        <v>210</v>
      </c>
      <c r="B42" s="387"/>
      <c r="C42" s="387"/>
      <c r="D42" s="147"/>
      <c r="E42" s="147"/>
      <c r="F42" s="147"/>
      <c r="G42" s="147"/>
      <c r="H42" s="147"/>
      <c r="I42" s="147"/>
      <c r="J42" s="147"/>
      <c r="K42" s="147"/>
      <c r="L42" s="147"/>
      <c r="M42" s="147"/>
      <c r="N42" s="147"/>
      <c r="O42" s="147"/>
      <c r="P42" s="154">
        <f>SUM(D42:O42)</f>
        <v>0</v>
      </c>
      <c r="Q42" s="107"/>
    </row>
    <row r="43" spans="1:18" ht="27" customHeight="1" x14ac:dyDescent="0.2">
      <c r="A43" s="387" t="s">
        <v>164</v>
      </c>
      <c r="B43" s="387"/>
      <c r="C43" s="387"/>
      <c r="D43" s="138"/>
      <c r="E43" s="138"/>
      <c r="F43" s="138"/>
      <c r="G43" s="138"/>
      <c r="H43" s="138"/>
      <c r="I43" s="138"/>
      <c r="J43" s="138"/>
      <c r="K43" s="138"/>
      <c r="L43" s="138"/>
      <c r="M43" s="138"/>
      <c r="N43" s="138"/>
      <c r="O43" s="138"/>
      <c r="P43" s="138"/>
      <c r="Q43" s="77"/>
    </row>
    <row r="44" spans="1:18" ht="9.75" customHeight="1" x14ac:dyDescent="0.2">
      <c r="A44" s="413"/>
      <c r="B44" s="414"/>
      <c r="C44" s="414"/>
      <c r="D44" s="414"/>
      <c r="E44" s="414"/>
      <c r="F44" s="414"/>
      <c r="G44" s="414"/>
      <c r="H44" s="414"/>
      <c r="I44" s="414"/>
      <c r="J44" s="414"/>
      <c r="K44" s="414"/>
      <c r="L44" s="414"/>
      <c r="M44" s="414"/>
      <c r="N44" s="414"/>
      <c r="O44" s="414"/>
      <c r="P44" s="414"/>
      <c r="Q44" s="77"/>
    </row>
    <row r="45" spans="1:18" ht="21.75" customHeight="1" x14ac:dyDescent="0.2">
      <c r="A45" s="387" t="s">
        <v>123</v>
      </c>
      <c r="B45" s="387"/>
      <c r="C45" s="387"/>
      <c r="D45" s="462" t="s">
        <v>124</v>
      </c>
      <c r="E45" s="463" t="s">
        <v>125</v>
      </c>
      <c r="F45" s="464" t="s">
        <v>126</v>
      </c>
      <c r="G45" s="463" t="s">
        <v>127</v>
      </c>
      <c r="H45" s="465" t="s">
        <v>128</v>
      </c>
      <c r="I45" s="463" t="s">
        <v>129</v>
      </c>
      <c r="N45" s="458" t="s">
        <v>150</v>
      </c>
      <c r="O45" s="459"/>
      <c r="P45" s="406"/>
      <c r="Q45" s="92"/>
    </row>
    <row r="46" spans="1:18" ht="23.25" customHeight="1" x14ac:dyDescent="0.2">
      <c r="A46" s="387"/>
      <c r="B46" s="387"/>
      <c r="C46" s="387"/>
      <c r="D46" s="462"/>
      <c r="E46" s="463"/>
      <c r="F46" s="464"/>
      <c r="G46" s="463"/>
      <c r="H46" s="465"/>
      <c r="I46" s="463"/>
      <c r="N46" s="460"/>
      <c r="O46" s="461"/>
      <c r="P46" s="406"/>
      <c r="Q46" s="92"/>
    </row>
    <row r="47" spans="1:18" ht="9.9499999999999993" customHeight="1" x14ac:dyDescent="0.2"/>
    <row r="48" spans="1:18" x14ac:dyDescent="0.2">
      <c r="A48" s="337" t="s">
        <v>165</v>
      </c>
      <c r="B48" s="338"/>
      <c r="C48" s="338"/>
      <c r="D48" s="338"/>
      <c r="E48" s="338"/>
      <c r="F48" s="338"/>
      <c r="G48" s="338"/>
      <c r="H48" s="338"/>
      <c r="I48" s="338"/>
      <c r="J48" s="338"/>
      <c r="K48" s="338"/>
      <c r="L48" s="338"/>
      <c r="M48" s="338"/>
      <c r="N48" s="338"/>
      <c r="O48" s="338"/>
      <c r="P48" s="338"/>
      <c r="Q48" s="78"/>
    </row>
    <row r="49" spans="1:18" x14ac:dyDescent="0.2">
      <c r="A49" s="466" t="s">
        <v>208</v>
      </c>
      <c r="B49" s="467" t="s">
        <v>166</v>
      </c>
      <c r="C49" s="469" t="s">
        <v>132</v>
      </c>
      <c r="D49" s="470"/>
      <c r="E49" s="470"/>
      <c r="F49" s="471"/>
      <c r="G49" s="412" t="s">
        <v>133</v>
      </c>
      <c r="H49" s="412"/>
      <c r="I49" s="412"/>
      <c r="J49" s="412" t="s">
        <v>134</v>
      </c>
      <c r="K49" s="412"/>
      <c r="L49" s="412"/>
      <c r="M49" s="412" t="s">
        <v>135</v>
      </c>
      <c r="N49" s="412"/>
      <c r="O49" s="412"/>
      <c r="P49" s="409" t="s">
        <v>136</v>
      </c>
      <c r="Q49" s="106"/>
    </row>
    <row r="50" spans="1:18" x14ac:dyDescent="0.2">
      <c r="A50" s="466"/>
      <c r="B50" s="468"/>
      <c r="C50" s="469" t="s">
        <v>137</v>
      </c>
      <c r="D50" s="471"/>
      <c r="E50" s="79" t="s">
        <v>138</v>
      </c>
      <c r="F50" s="79" t="s">
        <v>139</v>
      </c>
      <c r="G50" s="79" t="s">
        <v>140</v>
      </c>
      <c r="H50" s="79" t="s">
        <v>141</v>
      </c>
      <c r="I50" s="79" t="s">
        <v>142</v>
      </c>
      <c r="J50" s="79" t="s">
        <v>143</v>
      </c>
      <c r="K50" s="79" t="s">
        <v>144</v>
      </c>
      <c r="L50" s="79" t="s">
        <v>145</v>
      </c>
      <c r="M50" s="79" t="s">
        <v>146</v>
      </c>
      <c r="N50" s="79" t="s">
        <v>147</v>
      </c>
      <c r="O50" s="79" t="s">
        <v>148</v>
      </c>
      <c r="P50" s="409"/>
      <c r="Q50" s="106"/>
    </row>
    <row r="51" spans="1:18" s="155" customFormat="1" ht="39.950000000000003" customHeight="1" x14ac:dyDescent="0.2">
      <c r="A51" s="473" t="s">
        <v>723</v>
      </c>
      <c r="B51" s="475" t="s">
        <v>361</v>
      </c>
      <c r="C51" s="145" t="s">
        <v>167</v>
      </c>
      <c r="D51" s="133"/>
      <c r="E51" s="133"/>
      <c r="F51" s="133">
        <v>3</v>
      </c>
      <c r="G51" s="134"/>
      <c r="H51" s="134"/>
      <c r="I51" s="134">
        <v>3</v>
      </c>
      <c r="J51" s="133"/>
      <c r="K51" s="133"/>
      <c r="L51" s="133">
        <v>3</v>
      </c>
      <c r="M51" s="135"/>
      <c r="N51" s="135"/>
      <c r="O51" s="135">
        <v>3</v>
      </c>
      <c r="P51" s="136">
        <f>SUM(D51:O51)</f>
        <v>12</v>
      </c>
      <c r="R51" s="156"/>
    </row>
    <row r="52" spans="1:18" s="155" customFormat="1" ht="39.950000000000003" customHeight="1" x14ac:dyDescent="0.2">
      <c r="A52" s="474"/>
      <c r="B52" s="405"/>
      <c r="C52" s="145" t="s">
        <v>168</v>
      </c>
      <c r="D52" s="133"/>
      <c r="E52" s="133"/>
      <c r="F52" s="133">
        <v>3</v>
      </c>
      <c r="G52" s="134"/>
      <c r="H52" s="134"/>
      <c r="I52" s="134"/>
      <c r="J52" s="133"/>
      <c r="K52" s="133"/>
      <c r="L52" s="133"/>
      <c r="M52" s="135"/>
      <c r="N52" s="135"/>
      <c r="O52" s="135"/>
      <c r="P52" s="136">
        <f t="shared" ref="P52:P56" si="0">SUM(D52:O52)</f>
        <v>3</v>
      </c>
      <c r="R52" s="156"/>
    </row>
    <row r="53" spans="1:18" s="155" customFormat="1" ht="39.950000000000003" customHeight="1" x14ac:dyDescent="0.2">
      <c r="A53" s="473" t="s">
        <v>724</v>
      </c>
      <c r="B53" s="475" t="s">
        <v>361</v>
      </c>
      <c r="C53" s="145" t="s">
        <v>167</v>
      </c>
      <c r="D53" s="133"/>
      <c r="E53" s="133"/>
      <c r="F53" s="133">
        <v>3</v>
      </c>
      <c r="G53" s="134"/>
      <c r="H53" s="134"/>
      <c r="I53" s="134">
        <v>3</v>
      </c>
      <c r="J53" s="133"/>
      <c r="K53" s="133"/>
      <c r="L53" s="133">
        <v>3</v>
      </c>
      <c r="M53" s="135"/>
      <c r="N53" s="135"/>
      <c r="O53" s="135">
        <v>3</v>
      </c>
      <c r="P53" s="136">
        <f t="shared" si="0"/>
        <v>12</v>
      </c>
      <c r="R53" s="156"/>
    </row>
    <row r="54" spans="1:18" s="155" customFormat="1" ht="39.950000000000003" customHeight="1" x14ac:dyDescent="0.2">
      <c r="A54" s="474"/>
      <c r="B54" s="405"/>
      <c r="C54" s="145" t="s">
        <v>168</v>
      </c>
      <c r="D54" s="133"/>
      <c r="E54" s="133"/>
      <c r="F54" s="133">
        <v>9</v>
      </c>
      <c r="G54" s="134"/>
      <c r="H54" s="134"/>
      <c r="I54" s="134"/>
      <c r="J54" s="133"/>
      <c r="K54" s="133"/>
      <c r="L54" s="133"/>
      <c r="M54" s="135"/>
      <c r="N54" s="135"/>
      <c r="O54" s="135"/>
      <c r="P54" s="136">
        <f t="shared" si="0"/>
        <v>9</v>
      </c>
      <c r="R54" s="156"/>
    </row>
    <row r="55" spans="1:18" s="155" customFormat="1" ht="39.950000000000003" customHeight="1" x14ac:dyDescent="0.2">
      <c r="A55" s="473" t="s">
        <v>725</v>
      </c>
      <c r="B55" s="475" t="s">
        <v>361</v>
      </c>
      <c r="C55" s="145" t="s">
        <v>167</v>
      </c>
      <c r="D55" s="133"/>
      <c r="E55" s="133"/>
      <c r="F55" s="133">
        <v>3</v>
      </c>
      <c r="G55" s="134"/>
      <c r="H55" s="134"/>
      <c r="I55" s="134">
        <v>3</v>
      </c>
      <c r="J55" s="133"/>
      <c r="K55" s="133"/>
      <c r="L55" s="133">
        <v>3</v>
      </c>
      <c r="M55" s="135"/>
      <c r="N55" s="135"/>
      <c r="O55" s="135">
        <v>3</v>
      </c>
      <c r="P55" s="136">
        <f t="shared" si="0"/>
        <v>12</v>
      </c>
      <c r="R55" s="156"/>
    </row>
    <row r="56" spans="1:18" s="155" customFormat="1" ht="39.950000000000003" customHeight="1" x14ac:dyDescent="0.2">
      <c r="A56" s="474"/>
      <c r="B56" s="405"/>
      <c r="C56" s="145" t="s">
        <v>168</v>
      </c>
      <c r="D56" s="133"/>
      <c r="E56" s="133"/>
      <c r="F56" s="133">
        <v>9</v>
      </c>
      <c r="G56" s="134"/>
      <c r="H56" s="134"/>
      <c r="I56" s="134"/>
      <c r="J56" s="133"/>
      <c r="K56" s="133"/>
      <c r="L56" s="133"/>
      <c r="M56" s="135"/>
      <c r="N56" s="135"/>
      <c r="O56" s="135"/>
      <c r="P56" s="136">
        <f t="shared" si="0"/>
        <v>9</v>
      </c>
      <c r="R56" s="156"/>
    </row>
    <row r="58" spans="1:18" ht="18" customHeight="1" x14ac:dyDescent="0.2">
      <c r="A58" s="472" t="s">
        <v>169</v>
      </c>
      <c r="B58" s="472"/>
      <c r="C58" s="472"/>
      <c r="D58" s="472"/>
      <c r="E58" s="472"/>
      <c r="F58" s="399"/>
      <c r="G58" s="399"/>
      <c r="H58" s="399"/>
      <c r="I58" s="399"/>
      <c r="J58" s="399"/>
      <c r="K58" s="399"/>
      <c r="L58" s="399"/>
      <c r="M58" s="399"/>
      <c r="N58" s="399"/>
      <c r="O58" s="399"/>
      <c r="P58" s="399"/>
      <c r="Q58" s="109"/>
    </row>
    <row r="59" spans="1:18" x14ac:dyDescent="0.2">
      <c r="A59" s="472"/>
      <c r="B59" s="472"/>
      <c r="C59" s="472"/>
      <c r="D59" s="472"/>
      <c r="E59" s="472"/>
      <c r="F59" s="399"/>
      <c r="G59" s="399"/>
      <c r="H59" s="399"/>
      <c r="I59" s="399"/>
      <c r="J59" s="399"/>
      <c r="K59" s="399"/>
      <c r="L59" s="399"/>
      <c r="M59" s="399"/>
      <c r="N59" s="399"/>
      <c r="O59" s="399"/>
      <c r="P59" s="399"/>
      <c r="Q59" s="109"/>
    </row>
    <row r="61" spans="1:18" x14ac:dyDescent="0.2">
      <c r="L61" s="62"/>
    </row>
    <row r="62" spans="1:18" ht="18.75" x14ac:dyDescent="0.2">
      <c r="A62" s="411"/>
      <c r="B62" s="411"/>
      <c r="C62" s="411"/>
      <c r="D62" s="411"/>
      <c r="E62" s="411"/>
      <c r="F62" s="411"/>
      <c r="G62" s="411"/>
      <c r="H62" s="411"/>
      <c r="I62" s="411"/>
      <c r="J62" s="411"/>
      <c r="K62" s="411"/>
      <c r="L62" s="411"/>
      <c r="M62" s="411"/>
      <c r="N62" s="411"/>
      <c r="O62" s="411"/>
    </row>
    <row r="63" spans="1:18" x14ac:dyDescent="0.2">
      <c r="L63" s="62"/>
    </row>
    <row r="64" spans="1:18" x14ac:dyDescent="0.2">
      <c r="L64" s="62"/>
    </row>
    <row r="65" spans="12:12" x14ac:dyDescent="0.2">
      <c r="L65" s="62"/>
    </row>
  </sheetData>
  <mergeCells count="133">
    <mergeCell ref="A58:E59"/>
    <mergeCell ref="F58:P59"/>
    <mergeCell ref="A62:O62"/>
    <mergeCell ref="A55:A56"/>
    <mergeCell ref="B55:B56"/>
    <mergeCell ref="A51:A52"/>
    <mergeCell ref="B51:B52"/>
    <mergeCell ref="A53:A54"/>
    <mergeCell ref="B53:B54"/>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7">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6AE0B7EC-D225-438B-A96B-5B1D000941A6}"/>
    <dataValidation type="list" allowBlank="1" showInputMessage="1" showErrorMessage="1" promptTitle="Dimensión del indicador" prompt="Ver descripción (2)" sqref="M16:P16" xr:uid="{5A6A3A6B-DF3C-480C-ACB6-CF18DDB35366}">
      <formula1>"Eficacia, Eficiencia, Economía, Calidad"</formula1>
    </dataValidation>
    <dataValidation type="list" allowBlank="1" showInputMessage="1" showErrorMessage="1" promptTitle="Tipor de Indicador" prompt="Ver descripción (1)_x000a_" sqref="M15:P15" xr:uid="{9EDE1B20-9651-47E2-8715-7E2F289437F2}">
      <formula1>"Estratégicos,Gestión, "</formula1>
    </dataValidation>
    <dataValidation allowBlank="1" showInputMessage="1" showErrorMessage="1" promptTitle="Sintaxis:" prompt="Es la expresión que identifica al indicador y que manifiesta lo que se desea medir con él." sqref="B51:B56" xr:uid="{4DE31CD9-F067-45C5-BEBF-CAAD8514B346}"/>
    <dataValidation allowBlank="1" showInputMessage="1" showErrorMessage="1" promptTitle="Sintaxis:" prompt="Las variables empleadas deberán de guardar una estrecha relación  con el método de cálculo. " sqref="D21:D22" xr:uid="{89F82FA6-BC0B-4358-8D2A-9C69038F8FB4}"/>
    <dataValidation type="list" allowBlank="1" showInputMessage="1" showErrorMessage="1" promptTitle="Descripción:" prompt="Hace referencia al sentido que debe tener el comportamiento del indicador para medir su avance. " sqref="J32" xr:uid="{5263D40F-2776-42A0-8AAF-73ECD3EC6809}">
      <formula1>" Descendente, Ascendente"</formula1>
    </dataValidation>
    <dataValidation type="list" allowBlank="1" showInputMessage="1" showErrorMessage="1" promptTitle="Descripción:" prompt="Hace referencia a la dirección del desempeño del indicador." sqref="O32:Q32" xr:uid="{564E0B0B-019B-4875-B614-215D4A91F968}">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C7BAB306-033E-47CC-8FD7-5269B47AAF82}"/>
    <dataValidation allowBlank="1" showInputMessage="1" showErrorMessage="1" promptTitle="Descripción:" prompt="Resulta de la aplicación de las variables de la fórmula del indicador. " sqref="P41:P42 Q41:Q44 P51:Q56" xr:uid="{2B286677-7341-47FD-9A46-94E1CE0E1D9A}"/>
    <dataValidation allowBlank="1" showInputMessage="1" showErrorMessage="1" promptTitle="Sintaxis:" prompt="Sustantivo derivado de un verbo + cuantificación + complemento." sqref="A51:A56" xr:uid="{494F6611-7601-4BE6-9F7B-C5D51E0F6BFE}"/>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4603CEBB-31A4-4702-A97C-34351C25344F}"/>
    <dataValidation allowBlank="1" showInputMessage="1" showErrorMessage="1" prompt="Ver punto 3_x000a__x000a_Conceptos por capturar:_x000a_Valor de la Línea Base: Valor inicial del indicador." sqref="D32:E32" xr:uid="{4DF145AE-EBFB-4FE6-AFE7-0FE37163B051}"/>
    <dataValidation allowBlank="1" showInputMessage="1" showErrorMessage="1" prompt="Ver punto 3_x000a__x000a_Conceptos por capturar:_x000a_Año de la Línea Base: Se deberá anotar el año que se toma como referencia para comparar los avances del Pp." sqref="F32:G32" xr:uid="{E166D3C5-3DCA-4658-B9FB-C94A4E64134D}"/>
    <dataValidation allowBlank="1" showInputMessage="1" showErrorMessage="1" promptTitle="Monitoreable" prompt="Los indicadores deben poder sujetarse a una comprobación independiente._x000a_" sqref="K26:L26" xr:uid="{758B960E-3FCE-49F3-8379-D47A57005D28}"/>
    <dataValidation allowBlank="1" showInputMessage="1" showErrorMessage="1" promptTitle="Económico" prompt="Todos los indicadores tienen costos e implicaciones para su construcción y medición; se deben elegir_x000a_aquellos que estén disponibles a un costo razonable._x000a_" sqref="I26:J26" xr:uid="{BE1FEDA6-B2B9-4AD6-98BD-8227BB65D3C7}"/>
    <dataValidation allowBlank="1" showInputMessage="1" showErrorMessage="1" promptTitle="Relevante" prompt="Debe proveer información sobre la esencia del objetivo que se quiere medir; deben estar definidos_x000a_sobre lo importante, con sentido práctico." sqref="G26:H26" xr:uid="{5918A1D8-D3CE-4A73-8C97-81BE56FAF614}"/>
    <dataValidation type="list" allowBlank="1" showInputMessage="1" showErrorMessage="1" prompt="2_x000a_" sqref="Q16" xr:uid="{45EEDA56-D4FA-400A-A953-0F279E588870}">
      <formula1>"Eficacia, Eficiencia, Economía, Calidad"</formula1>
    </dataValidation>
    <dataValidation type="list" allowBlank="1" showInputMessage="1" showErrorMessage="1" prompt="Ver punto 1._x000a_" sqref="Q15" xr:uid="{A585CEA3-AA07-4A3C-B08E-45BAF90D5ABA}">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66D126CA-CB74-4C68-BC29-237D8219829C}"/>
    <dataValidation type="list" allowBlank="1" showInputMessage="1" showErrorMessage="1" promptTitle="Descripción:" prompt="Es el periodo de tiempo en el cual se calcula la variable del indicador, es decir, cada cuánto tiempo se generan resultados del indicador." sqref="J31:Q31" xr:uid="{1A92DC01-394C-4CCF-BAAF-A9046A72F8C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C9A7CA1F-615F-4AC3-893E-7F320DB95F71}"/>
    <dataValidation allowBlank="1" showInputMessage="1" showErrorMessage="1" promptTitle="Descripción:" prompt="Anotar la justificación del incumplimiento de la meta programada." sqref="F58:Q59" xr:uid="{E4120121-3E54-446E-95AA-D48A10B9E34F}"/>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2:O64" xr:uid="{16243314-4475-485C-B2EB-28B350152E15}"/>
    <dataValidation allowBlank="1" showInputMessage="1" showErrorMessage="1" prompt="Fuente de información para la consulta de la variable 1" sqref="Q21" xr:uid="{D5CCBDEE-DB85-42C5-90B3-1110A07FD168}"/>
    <dataValidation allowBlank="1" showInputMessage="1" showErrorMessage="1" prompt="Fuente de información para la consulta de la variable 2" sqref="Q22" xr:uid="{15F55A3C-77A4-45A0-8F84-7A7698545EA7}"/>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DAC41015-4722-43C7-89C2-004E431183A3}"/>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57BDE08D-B840-454A-AE9C-2835CB270C94}"/>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467B1E92-93AB-4B76-87F1-F0AA905FC072}"/>
    <dataValidation allowBlank="1" showInputMessage="1" showErrorMessage="1" promptTitle="Claro" prompt="Los indicadores deben ser tan directos e inequívocos como sea posible; es decir, entendibles._x000a_" sqref="D26" xr:uid="{0BEF1672-90FB-4F16-8007-8528F80ADC5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5C991DEC-8C87-4AC6-937F-246E9C83F82F}"/>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6BAFBDDA-45C9-406D-B8FC-252C1EAD71B6}"/>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6B25175C-FA8E-460E-A764-7D1EB43DE1E7}"/>
    <dataValidation allowBlank="1" showInputMessage="1" showErrorMessage="1" promptTitle="Monitoreable" prompt="Los indicadores deben poder sujetarse a una comprobación independiente._x000a_Marcar con una &quot;X&quot; en caso de que cumpla con esta característica._x000a_" sqref="K27:L27" xr:uid="{3537508B-8FDA-477A-AFCF-9B3801E130D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B957FA5D-3217-4B12-9D8B-3308E7D62A6C}"/>
    <dataValidation allowBlank="1" showInputMessage="1" showErrorMessage="1" prompt="2" sqref="Q17" xr:uid="{6B77963D-13AA-470B-84DD-B424955FBBEA}"/>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230931A6-7468-4141-9C33-CEAA54D1FFC1}"/>
    <dataValidation allowBlank="1" showInputMessage="1" showErrorMessage="1" promptTitle="Avance %" prompt="Es el resultado de dividir la meta realizada entre la meta programada, sin embargo, en el caso de los indicadores de sentido descendente, el cálculo es inverso" sqref="A43:P43" xr:uid="{ABAA8309-5CE7-4906-B006-A792BA7BDCB6}"/>
  </dataValidations>
  <printOptions horizontalCentered="1"/>
  <pageMargins left="0.25" right="0.25" top="0.75" bottom="0.75" header="0.3" footer="0.3"/>
  <pageSetup scale="58" fitToHeight="0" orientation="landscape" r:id="rId1"/>
  <rowBreaks count="1" manualBreakCount="1">
    <brk id="29"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24241DB4-D9CA-4214-974C-C36CA7E8B250}">
          <x14:formula1>
            <xm:f>'C:\Users\david.hernandez\Desktop\Formato Ficha Técnica del Pp\[FICHA TÉCNICA DEL PROGRAMA PRESUPUESTARIO_AEED_2024.xlsx]Hoja5'!#REF!</xm:f>
          </x14:formula1>
          <xm:sqref>N1:O1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2F4DE-01E2-46E9-ADAB-7E620D43ACB5}">
  <sheetPr>
    <pageSetUpPr fitToPage="1"/>
  </sheetPr>
  <dimension ref="A1:R69"/>
  <sheetViews>
    <sheetView showGridLines="0" tabSelected="1" view="pageBreakPreview" topLeftCell="A58" zoomScale="90" zoomScaleNormal="100" zoomScaleSheetLayoutView="90" workbookViewId="0">
      <selection activeCell="A14" sqref="A14:AN38"/>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423" t="s">
        <v>82</v>
      </c>
      <c r="M1" s="424"/>
      <c r="N1" s="417" t="s">
        <v>83</v>
      </c>
      <c r="O1" s="417"/>
    </row>
    <row r="2" spans="1:18" ht="1.5" customHeight="1" x14ac:dyDescent="0.2">
      <c r="L2" s="62"/>
    </row>
    <row r="3" spans="1:18" ht="9.75" customHeight="1" x14ac:dyDescent="0.2">
      <c r="L3" s="62"/>
    </row>
    <row r="4" spans="1:18" ht="26.25" customHeight="1" x14ac:dyDescent="0.2">
      <c r="A4" s="351" t="s">
        <v>153</v>
      </c>
      <c r="B4" s="351"/>
      <c r="C4" s="351"/>
      <c r="D4" s="351"/>
      <c r="E4" s="351"/>
      <c r="F4" s="351"/>
      <c r="G4" s="351"/>
      <c r="H4" s="351"/>
      <c r="I4" s="351"/>
      <c r="J4" s="351"/>
      <c r="K4" s="351"/>
      <c r="L4" s="351"/>
      <c r="M4" s="351"/>
      <c r="N4" s="351"/>
      <c r="O4" s="351"/>
    </row>
    <row r="5" spans="1:18" ht="31.5" customHeight="1" x14ac:dyDescent="0.2">
      <c r="L5" s="62"/>
    </row>
    <row r="6" spans="1:18" ht="31.5" customHeight="1" x14ac:dyDescent="0.2">
      <c r="A6" s="476" t="s">
        <v>842</v>
      </c>
      <c r="B6" s="476"/>
      <c r="C6" s="476"/>
      <c r="D6" s="476"/>
      <c r="E6" s="476"/>
      <c r="F6" s="476"/>
      <c r="G6" s="476"/>
      <c r="H6" s="476"/>
      <c r="I6" s="476"/>
      <c r="J6" s="476"/>
      <c r="K6" s="476"/>
      <c r="L6" s="476"/>
      <c r="M6" s="476"/>
      <c r="N6" s="476"/>
      <c r="O6" s="476"/>
      <c r="P6" s="110"/>
    </row>
    <row r="7" spans="1:18" ht="28.5" customHeight="1" x14ac:dyDescent="0.2">
      <c r="A7" s="353" t="s">
        <v>155</v>
      </c>
      <c r="B7" s="354"/>
      <c r="C7" s="354"/>
      <c r="D7" s="354"/>
      <c r="E7" s="354"/>
      <c r="F7" s="354"/>
      <c r="G7" s="354"/>
      <c r="H7" s="354"/>
      <c r="I7" s="354"/>
      <c r="J7" s="354"/>
      <c r="K7" s="354"/>
      <c r="L7" s="354"/>
      <c r="M7" s="354"/>
      <c r="N7" s="354"/>
      <c r="O7" s="354"/>
      <c r="P7" s="354"/>
      <c r="Q7" s="84"/>
    </row>
    <row r="8" spans="1:18" ht="40.5" customHeight="1" x14ac:dyDescent="0.2">
      <c r="A8" s="387" t="s">
        <v>2</v>
      </c>
      <c r="B8" s="387"/>
      <c r="C8" s="387"/>
      <c r="D8" s="355" t="s">
        <v>213</v>
      </c>
      <c r="E8" s="355"/>
      <c r="F8" s="355"/>
      <c r="G8" s="355"/>
      <c r="H8" s="355"/>
      <c r="I8" s="355"/>
      <c r="J8" s="355"/>
      <c r="K8" s="355"/>
      <c r="L8" s="355"/>
      <c r="M8" s="355"/>
      <c r="N8" s="355"/>
      <c r="O8" s="355"/>
      <c r="P8" s="355"/>
      <c r="Q8" s="85"/>
    </row>
    <row r="9" spans="1:18" ht="40.5" customHeight="1" x14ac:dyDescent="0.2">
      <c r="A9" s="419" t="s">
        <v>85</v>
      </c>
      <c r="B9" s="420"/>
      <c r="C9" s="421"/>
      <c r="D9" s="355" t="s">
        <v>324</v>
      </c>
      <c r="E9" s="355"/>
      <c r="F9" s="355"/>
      <c r="G9" s="355"/>
      <c r="H9" s="355"/>
      <c r="I9" s="355"/>
      <c r="J9" s="355"/>
      <c r="K9" s="355"/>
      <c r="L9" s="355"/>
      <c r="M9" s="355"/>
      <c r="N9" s="355"/>
      <c r="O9" s="355"/>
      <c r="P9" s="355"/>
      <c r="Q9" s="85"/>
    </row>
    <row r="10" spans="1:18" s="65" customFormat="1" x14ac:dyDescent="0.35">
      <c r="A10" s="365" t="s">
        <v>86</v>
      </c>
      <c r="B10" s="415"/>
      <c r="C10" s="415"/>
      <c r="D10" s="415"/>
      <c r="E10" s="415"/>
      <c r="F10" s="415"/>
      <c r="G10" s="415"/>
      <c r="H10" s="415"/>
      <c r="I10" s="415"/>
      <c r="J10" s="415"/>
      <c r="K10" s="415"/>
      <c r="L10" s="415"/>
      <c r="M10" s="415"/>
      <c r="N10" s="415"/>
      <c r="O10" s="415"/>
      <c r="P10" s="367"/>
      <c r="Q10" s="78"/>
      <c r="R10" s="64"/>
    </row>
    <row r="11" spans="1:18" x14ac:dyDescent="0.2">
      <c r="A11" s="343" t="s">
        <v>87</v>
      </c>
      <c r="B11" s="422"/>
      <c r="C11" s="344"/>
      <c r="D11" s="368" t="s">
        <v>237</v>
      </c>
      <c r="E11" s="368"/>
      <c r="F11" s="368"/>
      <c r="G11" s="368"/>
      <c r="H11" s="368"/>
      <c r="I11" s="368"/>
      <c r="J11" s="368"/>
      <c r="K11" s="368"/>
      <c r="L11" s="368"/>
      <c r="M11" s="368"/>
      <c r="N11" s="368"/>
      <c r="O11" s="368"/>
      <c r="P11" s="368"/>
      <c r="Q11" s="86"/>
    </row>
    <row r="12" spans="1:18" ht="31.5" customHeight="1" x14ac:dyDescent="0.2">
      <c r="A12" s="343" t="s">
        <v>156</v>
      </c>
      <c r="B12" s="422"/>
      <c r="C12" s="344"/>
      <c r="D12" s="369" t="s">
        <v>238</v>
      </c>
      <c r="E12" s="369"/>
      <c r="F12" s="369"/>
      <c r="G12" s="369"/>
      <c r="H12" s="369"/>
      <c r="I12" s="369"/>
      <c r="J12" s="369"/>
      <c r="K12" s="369"/>
      <c r="L12" s="369"/>
      <c r="M12" s="369"/>
      <c r="N12" s="369"/>
      <c r="O12" s="369"/>
      <c r="P12" s="369"/>
      <c r="Q12" s="87"/>
    </row>
    <row r="13" spans="1:18" ht="9.9499999999999993" customHeight="1" x14ac:dyDescent="0.2"/>
    <row r="14" spans="1:18" s="65" customFormat="1" x14ac:dyDescent="0.35">
      <c r="A14" s="123" t="s">
        <v>88</v>
      </c>
      <c r="B14" s="124"/>
      <c r="C14" s="124"/>
      <c r="D14" s="124"/>
      <c r="E14" s="124"/>
      <c r="F14" s="124"/>
      <c r="G14" s="124"/>
      <c r="H14" s="124"/>
      <c r="I14" s="124"/>
      <c r="J14" s="124"/>
      <c r="K14" s="124"/>
      <c r="L14" s="124"/>
      <c r="M14" s="124"/>
      <c r="N14" s="124"/>
      <c r="O14" s="124"/>
      <c r="P14" s="88"/>
      <c r="Q14" s="78"/>
      <c r="R14" s="64"/>
    </row>
    <row r="15" spans="1:18" ht="25.5" customHeight="1" x14ac:dyDescent="0.2">
      <c r="A15" s="387" t="s">
        <v>89</v>
      </c>
      <c r="B15" s="387"/>
      <c r="C15" s="387"/>
      <c r="D15" s="375" t="s">
        <v>726</v>
      </c>
      <c r="E15" s="375"/>
      <c r="F15" s="375"/>
      <c r="G15" s="375"/>
      <c r="H15" s="375"/>
      <c r="I15" s="375"/>
      <c r="J15" s="375"/>
      <c r="K15" s="356" t="s">
        <v>157</v>
      </c>
      <c r="L15" s="356"/>
      <c r="M15" s="373" t="s">
        <v>548</v>
      </c>
      <c r="N15" s="373"/>
      <c r="O15" s="373"/>
      <c r="P15" s="373"/>
      <c r="Q15" s="90"/>
      <c r="R15" s="374" t="s">
        <v>91</v>
      </c>
    </row>
    <row r="16" spans="1:18" ht="25.5" customHeight="1" x14ac:dyDescent="0.2">
      <c r="A16" s="387" t="s">
        <v>92</v>
      </c>
      <c r="B16" s="387"/>
      <c r="C16" s="387"/>
      <c r="D16" s="375" t="s">
        <v>733</v>
      </c>
      <c r="E16" s="375"/>
      <c r="F16" s="375"/>
      <c r="G16" s="375"/>
      <c r="H16" s="375"/>
      <c r="I16" s="375"/>
      <c r="J16" s="375"/>
      <c r="K16" s="356" t="s">
        <v>158</v>
      </c>
      <c r="L16" s="356"/>
      <c r="M16" s="373" t="s">
        <v>516</v>
      </c>
      <c r="N16" s="373"/>
      <c r="O16" s="373"/>
      <c r="P16" s="373"/>
      <c r="Q16" s="90"/>
      <c r="R16" s="374"/>
    </row>
    <row r="17" spans="1:18" ht="27" customHeight="1" x14ac:dyDescent="0.2">
      <c r="A17" s="387" t="s">
        <v>159</v>
      </c>
      <c r="B17" s="387"/>
      <c r="C17" s="387"/>
      <c r="D17" s="375" t="s">
        <v>728</v>
      </c>
      <c r="E17" s="375"/>
      <c r="F17" s="375"/>
      <c r="G17" s="375"/>
      <c r="H17" s="375"/>
      <c r="I17" s="375"/>
      <c r="J17" s="375"/>
      <c r="K17" s="356" t="s">
        <v>729</v>
      </c>
      <c r="L17" s="356"/>
      <c r="M17" s="373" t="s">
        <v>730</v>
      </c>
      <c r="N17" s="373"/>
      <c r="O17" s="373"/>
      <c r="P17" s="373"/>
      <c r="Q17" s="90"/>
      <c r="R17" s="374"/>
    </row>
    <row r="18" spans="1:18" ht="30" customHeight="1" x14ac:dyDescent="0.2">
      <c r="A18" s="442" t="s">
        <v>96</v>
      </c>
      <c r="B18" s="436"/>
      <c r="C18" s="443"/>
      <c r="D18" s="406" t="s">
        <v>727</v>
      </c>
      <c r="E18" s="406"/>
      <c r="F18" s="406"/>
      <c r="G18" s="406"/>
      <c r="H18" s="406"/>
      <c r="I18" s="386" t="s">
        <v>97</v>
      </c>
      <c r="J18" s="91" t="s">
        <v>98</v>
      </c>
      <c r="K18" s="345" t="s">
        <v>731</v>
      </c>
      <c r="L18" s="345"/>
      <c r="M18" s="345"/>
      <c r="N18" s="345"/>
      <c r="O18" s="345"/>
      <c r="P18" s="345"/>
      <c r="Q18" s="92"/>
      <c r="R18" s="374"/>
    </row>
    <row r="19" spans="1:18" ht="30" customHeight="1" x14ac:dyDescent="0.2">
      <c r="A19" s="444"/>
      <c r="B19" s="445"/>
      <c r="C19" s="446"/>
      <c r="D19" s="406"/>
      <c r="E19" s="406"/>
      <c r="F19" s="406"/>
      <c r="G19" s="406"/>
      <c r="H19" s="406"/>
      <c r="I19" s="386"/>
      <c r="J19" s="91" t="s">
        <v>99</v>
      </c>
      <c r="K19" s="345" t="s">
        <v>732</v>
      </c>
      <c r="L19" s="345"/>
      <c r="M19" s="345"/>
      <c r="N19" s="345"/>
      <c r="O19" s="345"/>
      <c r="P19" s="345"/>
      <c r="Q19" s="92"/>
      <c r="R19" s="374"/>
    </row>
    <row r="20" spans="1:18" ht="18" customHeight="1" x14ac:dyDescent="0.2">
      <c r="A20" s="435"/>
      <c r="B20" s="436"/>
      <c r="C20" s="437"/>
      <c r="D20" s="438" t="s">
        <v>161</v>
      </c>
      <c r="E20" s="336"/>
      <c r="F20" s="336"/>
      <c r="G20" s="336"/>
      <c r="H20" s="336"/>
      <c r="I20" s="336"/>
      <c r="J20" s="336"/>
      <c r="K20" s="336"/>
      <c r="L20" s="336"/>
      <c r="M20" s="336"/>
      <c r="N20" s="336"/>
      <c r="O20" s="336"/>
      <c r="P20" s="336"/>
      <c r="Q20" s="93"/>
      <c r="R20" s="374"/>
    </row>
    <row r="21" spans="1:18" x14ac:dyDescent="0.2">
      <c r="A21" s="387" t="s">
        <v>101</v>
      </c>
      <c r="B21" s="387"/>
      <c r="C21" s="387"/>
      <c r="D21" s="376" t="s">
        <v>326</v>
      </c>
      <c r="E21" s="377"/>
      <c r="F21" s="377"/>
      <c r="G21" s="377"/>
      <c r="H21" s="377"/>
      <c r="I21" s="377"/>
      <c r="J21" s="377"/>
      <c r="K21" s="377"/>
      <c r="L21" s="377"/>
      <c r="M21" s="377"/>
      <c r="N21" s="377"/>
      <c r="O21" s="377"/>
      <c r="P21" s="378"/>
      <c r="Q21" s="94"/>
      <c r="R21" s="374"/>
    </row>
    <row r="22" spans="1:18" x14ac:dyDescent="0.2">
      <c r="A22" s="387" t="s">
        <v>162</v>
      </c>
      <c r="B22" s="387"/>
      <c r="C22" s="387"/>
      <c r="D22" s="376" t="s">
        <v>326</v>
      </c>
      <c r="E22" s="377"/>
      <c r="F22" s="377"/>
      <c r="G22" s="377"/>
      <c r="H22" s="377"/>
      <c r="I22" s="377"/>
      <c r="J22" s="377"/>
      <c r="K22" s="377"/>
      <c r="L22" s="377"/>
      <c r="M22" s="377"/>
      <c r="N22" s="377"/>
      <c r="O22" s="377"/>
      <c r="P22" s="378"/>
      <c r="Q22" s="95"/>
      <c r="R22" s="374"/>
    </row>
    <row r="23" spans="1:18" ht="18" hidden="1" customHeight="1" x14ac:dyDescent="0.2">
      <c r="A23" s="96"/>
      <c r="B23" s="97"/>
      <c r="C23" s="98"/>
      <c r="D23" s="447"/>
      <c r="E23" s="448"/>
      <c r="F23" s="448"/>
      <c r="G23" s="448"/>
      <c r="H23" s="447" t="s">
        <v>163</v>
      </c>
      <c r="I23" s="448"/>
      <c r="J23" s="448"/>
      <c r="K23" s="448"/>
      <c r="L23" s="448"/>
      <c r="R23" s="374"/>
    </row>
    <row r="24" spans="1:18" ht="18" hidden="1" customHeight="1" x14ac:dyDescent="0.2">
      <c r="A24" s="99"/>
      <c r="B24" s="97"/>
      <c r="C24" s="98"/>
      <c r="D24" s="449"/>
      <c r="E24" s="450"/>
      <c r="F24" s="450"/>
      <c r="G24" s="450"/>
      <c r="H24" s="449"/>
      <c r="I24" s="450"/>
      <c r="J24" s="450"/>
      <c r="K24" s="450"/>
      <c r="L24" s="450"/>
      <c r="R24" s="374"/>
    </row>
    <row r="25" spans="1:18" ht="9.9499999999999993" customHeight="1" x14ac:dyDescent="0.2">
      <c r="R25" s="374"/>
    </row>
    <row r="26" spans="1:18" ht="27" customHeight="1" x14ac:dyDescent="0.2">
      <c r="A26" s="426" t="s">
        <v>103</v>
      </c>
      <c r="B26" s="427"/>
      <c r="C26" s="428"/>
      <c r="D26" s="432" t="s">
        <v>104</v>
      </c>
      <c r="E26" s="433"/>
      <c r="F26" s="434"/>
      <c r="G26" s="434" t="s">
        <v>105</v>
      </c>
      <c r="H26" s="384"/>
      <c r="I26" s="432" t="s">
        <v>106</v>
      </c>
      <c r="J26" s="434"/>
      <c r="K26" s="384" t="s">
        <v>107</v>
      </c>
      <c r="L26" s="384"/>
      <c r="M26" s="384" t="s">
        <v>108</v>
      </c>
      <c r="N26" s="384"/>
      <c r="O26" s="379" t="s">
        <v>109</v>
      </c>
      <c r="P26" s="379"/>
      <c r="Q26" s="93"/>
      <c r="R26" s="374"/>
    </row>
    <row r="27" spans="1:18" ht="18.75" customHeight="1" x14ac:dyDescent="0.2">
      <c r="A27" s="429"/>
      <c r="B27" s="430"/>
      <c r="C27" s="431"/>
      <c r="D27" s="439" t="s">
        <v>216</v>
      </c>
      <c r="E27" s="440"/>
      <c r="F27" s="441"/>
      <c r="G27" s="441" t="s">
        <v>216</v>
      </c>
      <c r="H27" s="348"/>
      <c r="I27" s="348" t="s">
        <v>216</v>
      </c>
      <c r="J27" s="348"/>
      <c r="K27" s="348" t="s">
        <v>216</v>
      </c>
      <c r="L27" s="348"/>
      <c r="M27" s="348" t="s">
        <v>216</v>
      </c>
      <c r="N27" s="348"/>
      <c r="O27" s="380" t="s">
        <v>216</v>
      </c>
      <c r="P27" s="380"/>
      <c r="Q27" s="100"/>
      <c r="R27" s="374"/>
    </row>
    <row r="28" spans="1:18" ht="196.5" customHeight="1" x14ac:dyDescent="0.35">
      <c r="A28" s="419" t="s">
        <v>110</v>
      </c>
      <c r="B28" s="420"/>
      <c r="C28" s="421"/>
      <c r="D28" s="381" t="s">
        <v>734</v>
      </c>
      <c r="E28" s="382"/>
      <c r="F28" s="383"/>
      <c r="G28" s="381" t="s">
        <v>735</v>
      </c>
      <c r="H28" s="383"/>
      <c r="I28" s="381" t="s">
        <v>523</v>
      </c>
      <c r="J28" s="383"/>
      <c r="K28" s="381" t="s">
        <v>736</v>
      </c>
      <c r="L28" s="383"/>
      <c r="M28" s="381" t="s">
        <v>737</v>
      </c>
      <c r="N28" s="383"/>
      <c r="O28" s="381" t="s">
        <v>738</v>
      </c>
      <c r="P28" s="383"/>
      <c r="Q28" s="101"/>
      <c r="R28" s="64"/>
    </row>
    <row r="29" spans="1:18" ht="15" customHeight="1" x14ac:dyDescent="0.2">
      <c r="R29" s="374" t="s">
        <v>116</v>
      </c>
    </row>
    <row r="30" spans="1:18" s="65" customFormat="1" x14ac:dyDescent="0.35">
      <c r="A30" s="337" t="s">
        <v>111</v>
      </c>
      <c r="B30" s="338"/>
      <c r="C30" s="338"/>
      <c r="D30" s="338"/>
      <c r="E30" s="338"/>
      <c r="F30" s="338"/>
      <c r="G30" s="338"/>
      <c r="H30" s="338"/>
      <c r="I30" s="338"/>
      <c r="J30" s="338"/>
      <c r="K30" s="338"/>
      <c r="L30" s="338"/>
      <c r="M30" s="338"/>
      <c r="N30" s="338"/>
      <c r="O30" s="338"/>
      <c r="P30" s="78"/>
      <c r="Q30" s="78"/>
      <c r="R30" s="388"/>
    </row>
    <row r="31" spans="1:18" ht="24" customHeight="1" x14ac:dyDescent="0.2">
      <c r="A31" s="451" t="s">
        <v>112</v>
      </c>
      <c r="B31" s="452"/>
      <c r="C31" s="453"/>
      <c r="D31" s="341" t="s">
        <v>113</v>
      </c>
      <c r="E31" s="342"/>
      <c r="F31" s="341" t="s">
        <v>114</v>
      </c>
      <c r="G31" s="342"/>
      <c r="H31" s="343" t="s">
        <v>115</v>
      </c>
      <c r="I31" s="344"/>
      <c r="J31" s="345" t="s">
        <v>558</v>
      </c>
      <c r="K31" s="345"/>
      <c r="L31" s="345"/>
      <c r="M31" s="345"/>
      <c r="N31" s="345"/>
      <c r="O31" s="345"/>
      <c r="P31" s="345"/>
      <c r="Q31" s="102"/>
    </row>
    <row r="32" spans="1:18" ht="47.25" customHeight="1" x14ac:dyDescent="0.2">
      <c r="A32" s="454"/>
      <c r="B32" s="445"/>
      <c r="C32" s="446"/>
      <c r="D32" s="376">
        <v>15</v>
      </c>
      <c r="E32" s="378"/>
      <c r="F32" s="376">
        <v>2024</v>
      </c>
      <c r="G32" s="378"/>
      <c r="H32" s="343" t="s">
        <v>117</v>
      </c>
      <c r="I32" s="344"/>
      <c r="J32" s="391" t="s">
        <v>544</v>
      </c>
      <c r="K32" s="455"/>
      <c r="L32" s="455"/>
      <c r="M32" s="419" t="s">
        <v>118</v>
      </c>
      <c r="N32" s="421"/>
      <c r="O32" s="393" t="s">
        <v>533</v>
      </c>
      <c r="P32" s="393"/>
      <c r="Q32" s="103"/>
    </row>
    <row r="33" spans="1:18" x14ac:dyDescent="0.2">
      <c r="A33" s="365" t="s">
        <v>119</v>
      </c>
      <c r="B33" s="415"/>
      <c r="C33" s="415"/>
      <c r="D33" s="415"/>
      <c r="E33" s="415"/>
      <c r="F33" s="415"/>
      <c r="G33" s="415"/>
      <c r="H33" s="415"/>
      <c r="I33" s="415"/>
      <c r="J33" s="415"/>
      <c r="K33" s="415"/>
      <c r="L33" s="415"/>
      <c r="M33" s="415"/>
      <c r="N33" s="415"/>
      <c r="O33" s="415"/>
      <c r="P33" s="367"/>
      <c r="Q33" s="78"/>
      <c r="R33" s="374" t="s">
        <v>122</v>
      </c>
    </row>
    <row r="34" spans="1:18" ht="38.25" customHeight="1" x14ac:dyDescent="0.2">
      <c r="A34" s="387" t="s">
        <v>3</v>
      </c>
      <c r="B34" s="387"/>
      <c r="C34" s="387"/>
      <c r="D34" s="342">
        <v>2022</v>
      </c>
      <c r="E34" s="385"/>
      <c r="F34" s="385">
        <v>2023</v>
      </c>
      <c r="G34" s="385"/>
      <c r="H34" s="385">
        <v>2024</v>
      </c>
      <c r="I34" s="385"/>
      <c r="J34" s="385" t="s">
        <v>120</v>
      </c>
      <c r="K34" s="385"/>
      <c r="L34" s="385"/>
      <c r="M34" s="387" t="s">
        <v>121</v>
      </c>
      <c r="N34" s="387"/>
      <c r="O34" s="387"/>
      <c r="P34" s="387"/>
      <c r="Q34" s="105"/>
      <c r="R34" s="374"/>
    </row>
    <row r="35" spans="1:18" ht="15" customHeight="1" x14ac:dyDescent="0.2">
      <c r="A35" s="387" t="s">
        <v>209</v>
      </c>
      <c r="B35" s="387"/>
      <c r="C35" s="387"/>
      <c r="D35" s="399">
        <v>117</v>
      </c>
      <c r="E35" s="399"/>
      <c r="F35" s="402">
        <v>30</v>
      </c>
      <c r="G35" s="403"/>
      <c r="H35" s="404">
        <v>15</v>
      </c>
      <c r="I35" s="401"/>
      <c r="J35" s="405">
        <f>SUM(H35,G35,D35)</f>
        <v>132</v>
      </c>
      <c r="K35" s="405"/>
      <c r="L35" s="405"/>
      <c r="M35" s="456"/>
      <c r="N35" s="456"/>
      <c r="O35" s="456"/>
      <c r="P35" s="456"/>
      <c r="Q35" s="111"/>
      <c r="R35" s="374"/>
    </row>
    <row r="36" spans="1:18" x14ac:dyDescent="0.2">
      <c r="A36" s="387" t="s">
        <v>210</v>
      </c>
      <c r="B36" s="387"/>
      <c r="C36" s="387"/>
      <c r="D36" s="399">
        <v>118</v>
      </c>
      <c r="E36" s="399"/>
      <c r="F36" s="402">
        <v>31</v>
      </c>
      <c r="G36" s="403"/>
      <c r="H36" s="398"/>
      <c r="I36" s="397"/>
      <c r="J36" s="405">
        <f>SUM(F36:I36,D36)</f>
        <v>149</v>
      </c>
      <c r="K36" s="405"/>
      <c r="L36" s="405"/>
      <c r="M36" s="406"/>
      <c r="N36" s="406"/>
      <c r="O36" s="406"/>
      <c r="P36" s="406"/>
      <c r="Q36" s="111"/>
      <c r="R36" s="374"/>
    </row>
    <row r="37" spans="1:18" ht="16.5" customHeight="1" x14ac:dyDescent="0.2">
      <c r="A37" s="76"/>
      <c r="B37" s="76"/>
      <c r="C37" s="76"/>
      <c r="D37" s="77"/>
      <c r="E37" s="77"/>
      <c r="F37" s="77"/>
      <c r="G37" s="77"/>
      <c r="H37" s="77"/>
      <c r="I37" s="77"/>
      <c r="J37" s="77"/>
      <c r="K37" s="77"/>
      <c r="L37" s="77"/>
      <c r="R37" s="374"/>
    </row>
    <row r="38" spans="1:18" ht="22.5" customHeight="1" x14ac:dyDescent="0.2">
      <c r="A38" s="407" t="s">
        <v>130</v>
      </c>
      <c r="B38" s="408"/>
      <c r="C38" s="408"/>
      <c r="D38" s="408"/>
      <c r="E38" s="408"/>
      <c r="F38" s="408"/>
      <c r="G38" s="408"/>
      <c r="H38" s="408"/>
      <c r="I38" s="408"/>
      <c r="J38" s="408"/>
      <c r="K38" s="408"/>
      <c r="L38" s="408"/>
      <c r="M38" s="408"/>
      <c r="N38" s="408"/>
      <c r="O38" s="408"/>
      <c r="P38" s="408"/>
      <c r="Q38" s="78"/>
      <c r="R38" s="374"/>
    </row>
    <row r="39" spans="1:18" ht="36" customHeight="1" x14ac:dyDescent="0.2">
      <c r="A39" s="412" t="s">
        <v>131</v>
      </c>
      <c r="B39" s="412"/>
      <c r="C39" s="412"/>
      <c r="D39" s="412" t="s">
        <v>132</v>
      </c>
      <c r="E39" s="412"/>
      <c r="F39" s="412"/>
      <c r="G39" s="412" t="s">
        <v>133</v>
      </c>
      <c r="H39" s="412"/>
      <c r="I39" s="412"/>
      <c r="J39" s="412" t="s">
        <v>134</v>
      </c>
      <c r="K39" s="412"/>
      <c r="L39" s="412"/>
      <c r="M39" s="412" t="s">
        <v>135</v>
      </c>
      <c r="N39" s="412"/>
      <c r="O39" s="412"/>
      <c r="P39" s="409" t="s">
        <v>136</v>
      </c>
      <c r="Q39" s="106"/>
    </row>
    <row r="40" spans="1:18" ht="22.5" customHeight="1" x14ac:dyDescent="0.2">
      <c r="A40" s="412"/>
      <c r="B40" s="412"/>
      <c r="C40" s="412"/>
      <c r="D40" s="79" t="s">
        <v>137</v>
      </c>
      <c r="E40" s="79" t="s">
        <v>138</v>
      </c>
      <c r="F40" s="79" t="s">
        <v>139</v>
      </c>
      <c r="G40" s="79" t="s">
        <v>140</v>
      </c>
      <c r="H40" s="79" t="s">
        <v>141</v>
      </c>
      <c r="I40" s="79" t="s">
        <v>142</v>
      </c>
      <c r="J40" s="79" t="s">
        <v>143</v>
      </c>
      <c r="K40" s="79" t="s">
        <v>144</v>
      </c>
      <c r="L40" s="79" t="s">
        <v>145</v>
      </c>
      <c r="M40" s="79" t="s">
        <v>146</v>
      </c>
      <c r="N40" s="79" t="s">
        <v>147</v>
      </c>
      <c r="O40" s="79" t="s">
        <v>148</v>
      </c>
      <c r="P40" s="409"/>
      <c r="Q40" s="106"/>
    </row>
    <row r="41" spans="1:18" ht="22.5" customHeight="1" x14ac:dyDescent="0.2">
      <c r="A41" s="387" t="s">
        <v>209</v>
      </c>
      <c r="B41" s="387"/>
      <c r="C41" s="387"/>
      <c r="D41" s="146"/>
      <c r="E41" s="146"/>
      <c r="F41" s="146"/>
      <c r="G41" s="146"/>
      <c r="H41" s="146"/>
      <c r="I41" s="146">
        <v>8</v>
      </c>
      <c r="J41" s="146"/>
      <c r="K41" s="146"/>
      <c r="L41" s="146"/>
      <c r="M41" s="146"/>
      <c r="N41" s="146"/>
      <c r="O41" s="146">
        <v>7</v>
      </c>
      <c r="P41" s="147">
        <f>SUM(D41:O41)</f>
        <v>15</v>
      </c>
      <c r="Q41" s="107"/>
    </row>
    <row r="42" spans="1:18" ht="22.5" customHeight="1" x14ac:dyDescent="0.2">
      <c r="A42" s="387" t="s">
        <v>210</v>
      </c>
      <c r="B42" s="387"/>
      <c r="C42" s="387"/>
      <c r="D42" s="147"/>
      <c r="E42" s="147"/>
      <c r="F42" s="147"/>
      <c r="G42" s="147"/>
      <c r="H42" s="147"/>
      <c r="I42" s="147"/>
      <c r="J42" s="147"/>
      <c r="K42" s="147"/>
      <c r="L42" s="147"/>
      <c r="M42" s="147"/>
      <c r="N42" s="147"/>
      <c r="O42" s="147"/>
      <c r="P42" s="147">
        <f>SUM(D42:O42)</f>
        <v>0</v>
      </c>
      <c r="Q42" s="107"/>
    </row>
    <row r="43" spans="1:18" ht="27" customHeight="1" x14ac:dyDescent="0.2">
      <c r="A43" s="387" t="s">
        <v>164</v>
      </c>
      <c r="B43" s="387"/>
      <c r="C43" s="387"/>
      <c r="D43" s="142"/>
      <c r="E43" s="142"/>
      <c r="F43" s="142"/>
      <c r="G43" s="142"/>
      <c r="H43" s="142"/>
      <c r="I43" s="142"/>
      <c r="J43" s="142"/>
      <c r="K43" s="142"/>
      <c r="L43" s="142"/>
      <c r="M43" s="142"/>
      <c r="N43" s="142"/>
      <c r="O43" s="142"/>
      <c r="P43" s="142"/>
      <c r="Q43" s="77"/>
    </row>
    <row r="44" spans="1:18" ht="9.75" customHeight="1" x14ac:dyDescent="0.2">
      <c r="A44" s="413"/>
      <c r="B44" s="414"/>
      <c r="C44" s="414"/>
      <c r="D44" s="414"/>
      <c r="E44" s="414"/>
      <c r="F44" s="414"/>
      <c r="G44" s="414"/>
      <c r="H44" s="414"/>
      <c r="I44" s="414"/>
      <c r="J44" s="414"/>
      <c r="K44" s="414"/>
      <c r="L44" s="414"/>
      <c r="M44" s="414"/>
      <c r="N44" s="414"/>
      <c r="O44" s="414"/>
      <c r="P44" s="414"/>
      <c r="Q44" s="77"/>
    </row>
    <row r="45" spans="1:18" ht="21.75" customHeight="1" x14ac:dyDescent="0.2">
      <c r="A45" s="387" t="s">
        <v>123</v>
      </c>
      <c r="B45" s="387"/>
      <c r="C45" s="387"/>
      <c r="D45" s="462" t="s">
        <v>124</v>
      </c>
      <c r="E45" s="463" t="s">
        <v>125</v>
      </c>
      <c r="F45" s="464" t="s">
        <v>126</v>
      </c>
      <c r="G45" s="463" t="s">
        <v>127</v>
      </c>
      <c r="H45" s="465" t="s">
        <v>128</v>
      </c>
      <c r="I45" s="463" t="s">
        <v>129</v>
      </c>
      <c r="N45" s="458" t="s">
        <v>150</v>
      </c>
      <c r="O45" s="459"/>
      <c r="P45" s="406"/>
      <c r="Q45" s="92"/>
    </row>
    <row r="46" spans="1:18" ht="23.25" customHeight="1" x14ac:dyDescent="0.2">
      <c r="A46" s="387"/>
      <c r="B46" s="387"/>
      <c r="C46" s="387"/>
      <c r="D46" s="462"/>
      <c r="E46" s="463"/>
      <c r="F46" s="464"/>
      <c r="G46" s="463"/>
      <c r="H46" s="465"/>
      <c r="I46" s="463"/>
      <c r="N46" s="460"/>
      <c r="O46" s="461"/>
      <c r="P46" s="406"/>
      <c r="Q46" s="92"/>
    </row>
    <row r="47" spans="1:18" ht="9.9499999999999993" customHeight="1" x14ac:dyDescent="0.2"/>
    <row r="48" spans="1:18" x14ac:dyDescent="0.2">
      <c r="A48" s="337" t="s">
        <v>165</v>
      </c>
      <c r="B48" s="338"/>
      <c r="C48" s="338"/>
      <c r="D48" s="338"/>
      <c r="E48" s="338"/>
      <c r="F48" s="338"/>
      <c r="G48" s="338"/>
      <c r="H48" s="338"/>
      <c r="I48" s="338"/>
      <c r="J48" s="338"/>
      <c r="K48" s="338"/>
      <c r="L48" s="338"/>
      <c r="M48" s="338"/>
      <c r="N48" s="338"/>
      <c r="O48" s="338"/>
      <c r="P48" s="338"/>
      <c r="Q48" s="78"/>
    </row>
    <row r="49" spans="1:17" x14ac:dyDescent="0.2">
      <c r="A49" s="466" t="s">
        <v>208</v>
      </c>
      <c r="B49" s="467" t="s">
        <v>166</v>
      </c>
      <c r="C49" s="469" t="s">
        <v>132</v>
      </c>
      <c r="D49" s="470"/>
      <c r="E49" s="470"/>
      <c r="F49" s="471"/>
      <c r="G49" s="412" t="s">
        <v>133</v>
      </c>
      <c r="H49" s="412"/>
      <c r="I49" s="412"/>
      <c r="J49" s="412" t="s">
        <v>134</v>
      </c>
      <c r="K49" s="412"/>
      <c r="L49" s="412"/>
      <c r="M49" s="412" t="s">
        <v>135</v>
      </c>
      <c r="N49" s="412"/>
      <c r="O49" s="412"/>
      <c r="P49" s="409" t="s">
        <v>136</v>
      </c>
      <c r="Q49" s="106"/>
    </row>
    <row r="50" spans="1:17" x14ac:dyDescent="0.2">
      <c r="A50" s="466"/>
      <c r="B50" s="468"/>
      <c r="C50" s="469" t="s">
        <v>137</v>
      </c>
      <c r="D50" s="471"/>
      <c r="E50" s="79" t="s">
        <v>138</v>
      </c>
      <c r="F50" s="79" t="s">
        <v>139</v>
      </c>
      <c r="G50" s="79" t="s">
        <v>140</v>
      </c>
      <c r="H50" s="79" t="s">
        <v>141</v>
      </c>
      <c r="I50" s="79" t="s">
        <v>142</v>
      </c>
      <c r="J50" s="79" t="s">
        <v>143</v>
      </c>
      <c r="K50" s="79" t="s">
        <v>144</v>
      </c>
      <c r="L50" s="79" t="s">
        <v>145</v>
      </c>
      <c r="M50" s="79" t="s">
        <v>146</v>
      </c>
      <c r="N50" s="79" t="s">
        <v>147</v>
      </c>
      <c r="O50" s="79" t="s">
        <v>148</v>
      </c>
      <c r="P50" s="409"/>
      <c r="Q50" s="106"/>
    </row>
    <row r="51" spans="1:17" ht="45" customHeight="1" x14ac:dyDescent="0.2">
      <c r="A51" s="473" t="s">
        <v>739</v>
      </c>
      <c r="B51" s="475" t="s">
        <v>744</v>
      </c>
      <c r="C51" s="108" t="s">
        <v>167</v>
      </c>
      <c r="D51" s="133"/>
      <c r="E51" s="133"/>
      <c r="F51" s="133">
        <v>1</v>
      </c>
      <c r="G51" s="134"/>
      <c r="H51" s="134"/>
      <c r="I51" s="134"/>
      <c r="J51" s="133"/>
      <c r="K51" s="133"/>
      <c r="L51" s="133"/>
      <c r="M51" s="135"/>
      <c r="N51" s="135"/>
      <c r="O51" s="135"/>
      <c r="P51" s="136">
        <f>SUM(F51:O51,E51,D51)</f>
        <v>1</v>
      </c>
    </row>
    <row r="52" spans="1:17" ht="45" customHeight="1" x14ac:dyDescent="0.2">
      <c r="A52" s="474"/>
      <c r="B52" s="405"/>
      <c r="C52" s="108" t="s">
        <v>168</v>
      </c>
      <c r="D52" s="133"/>
      <c r="E52" s="133"/>
      <c r="F52" s="133">
        <v>1</v>
      </c>
      <c r="G52" s="134"/>
      <c r="H52" s="134"/>
      <c r="I52" s="134"/>
      <c r="J52" s="133"/>
      <c r="K52" s="133"/>
      <c r="L52" s="133"/>
      <c r="M52" s="135"/>
      <c r="N52" s="135"/>
      <c r="O52" s="135"/>
      <c r="P52" s="136">
        <f t="shared" ref="P52:P60" si="0">SUM(F52:O52,E52,D52)</f>
        <v>1</v>
      </c>
    </row>
    <row r="53" spans="1:17" ht="60" customHeight="1" x14ac:dyDescent="0.2">
      <c r="A53" s="473" t="s">
        <v>740</v>
      </c>
      <c r="B53" s="475" t="s">
        <v>744</v>
      </c>
      <c r="C53" s="108" t="s">
        <v>167</v>
      </c>
      <c r="D53" s="133"/>
      <c r="E53" s="133"/>
      <c r="F53" s="133"/>
      <c r="G53" s="134"/>
      <c r="H53" s="134"/>
      <c r="I53" s="134">
        <v>3</v>
      </c>
      <c r="J53" s="133"/>
      <c r="K53" s="133"/>
      <c r="L53" s="133">
        <v>3</v>
      </c>
      <c r="M53" s="135"/>
      <c r="N53" s="135"/>
      <c r="O53" s="135"/>
      <c r="P53" s="136">
        <f t="shared" si="0"/>
        <v>6</v>
      </c>
    </row>
    <row r="54" spans="1:17" ht="60" customHeight="1" x14ac:dyDescent="0.2">
      <c r="A54" s="474"/>
      <c r="B54" s="405"/>
      <c r="C54" s="108" t="s">
        <v>168</v>
      </c>
      <c r="D54" s="133"/>
      <c r="E54" s="133"/>
      <c r="F54" s="133"/>
      <c r="G54" s="134"/>
      <c r="H54" s="134"/>
      <c r="I54" s="134"/>
      <c r="J54" s="133"/>
      <c r="K54" s="133"/>
      <c r="L54" s="133"/>
      <c r="M54" s="135"/>
      <c r="N54" s="135"/>
      <c r="O54" s="135"/>
      <c r="P54" s="136">
        <f t="shared" si="0"/>
        <v>0</v>
      </c>
    </row>
    <row r="55" spans="1:17" ht="45" customHeight="1" x14ac:dyDescent="0.2">
      <c r="A55" s="473" t="s">
        <v>741</v>
      </c>
      <c r="B55" s="475" t="s">
        <v>744</v>
      </c>
      <c r="C55" s="108" t="s">
        <v>167</v>
      </c>
      <c r="D55" s="133"/>
      <c r="E55" s="133"/>
      <c r="F55" s="133"/>
      <c r="G55" s="134"/>
      <c r="H55" s="134"/>
      <c r="I55" s="134">
        <v>1</v>
      </c>
      <c r="J55" s="133"/>
      <c r="K55" s="133"/>
      <c r="L55" s="133">
        <v>1</v>
      </c>
      <c r="M55" s="135"/>
      <c r="N55" s="135"/>
      <c r="O55" s="135"/>
      <c r="P55" s="136">
        <f t="shared" si="0"/>
        <v>2</v>
      </c>
    </row>
    <row r="56" spans="1:17" ht="45" customHeight="1" x14ac:dyDescent="0.2">
      <c r="A56" s="474"/>
      <c r="B56" s="405"/>
      <c r="C56" s="108" t="s">
        <v>168</v>
      </c>
      <c r="D56" s="133"/>
      <c r="E56" s="133"/>
      <c r="F56" s="133"/>
      <c r="G56" s="134"/>
      <c r="H56" s="134"/>
      <c r="I56" s="134"/>
      <c r="J56" s="133"/>
      <c r="K56" s="133"/>
      <c r="L56" s="133"/>
      <c r="M56" s="135"/>
      <c r="N56" s="135"/>
      <c r="O56" s="135"/>
      <c r="P56" s="136">
        <f t="shared" si="0"/>
        <v>0</v>
      </c>
    </row>
    <row r="57" spans="1:17" ht="60" customHeight="1" x14ac:dyDescent="0.2">
      <c r="A57" s="473" t="s">
        <v>742</v>
      </c>
      <c r="B57" s="475" t="s">
        <v>744</v>
      </c>
      <c r="C57" s="108" t="s">
        <v>167</v>
      </c>
      <c r="D57" s="133"/>
      <c r="E57" s="133"/>
      <c r="F57" s="133"/>
      <c r="G57" s="134"/>
      <c r="H57" s="134"/>
      <c r="I57" s="134">
        <v>1</v>
      </c>
      <c r="J57" s="133"/>
      <c r="K57" s="133"/>
      <c r="L57" s="133">
        <v>1</v>
      </c>
      <c r="M57" s="135"/>
      <c r="N57" s="135"/>
      <c r="O57" s="135"/>
      <c r="P57" s="136">
        <f t="shared" si="0"/>
        <v>2</v>
      </c>
    </row>
    <row r="58" spans="1:17" ht="60" customHeight="1" x14ac:dyDescent="0.2">
      <c r="A58" s="474"/>
      <c r="B58" s="405"/>
      <c r="C58" s="108" t="s">
        <v>168</v>
      </c>
      <c r="D58" s="133"/>
      <c r="E58" s="133"/>
      <c r="F58" s="133"/>
      <c r="G58" s="134"/>
      <c r="H58" s="134"/>
      <c r="I58" s="134"/>
      <c r="J58" s="133"/>
      <c r="K58" s="133"/>
      <c r="L58" s="133"/>
      <c r="M58" s="135"/>
      <c r="N58" s="135"/>
      <c r="O58" s="135"/>
      <c r="P58" s="136">
        <f t="shared" si="0"/>
        <v>0</v>
      </c>
    </row>
    <row r="59" spans="1:17" ht="35.1" customHeight="1" x14ac:dyDescent="0.2">
      <c r="A59" s="473" t="s">
        <v>743</v>
      </c>
      <c r="B59" s="475" t="s">
        <v>744</v>
      </c>
      <c r="C59" s="108" t="s">
        <v>167</v>
      </c>
      <c r="D59" s="133"/>
      <c r="E59" s="133"/>
      <c r="F59" s="133">
        <v>3</v>
      </c>
      <c r="G59" s="134"/>
      <c r="H59" s="134"/>
      <c r="I59" s="134">
        <v>3</v>
      </c>
      <c r="J59" s="133"/>
      <c r="K59" s="133"/>
      <c r="L59" s="133">
        <v>2</v>
      </c>
      <c r="M59" s="135"/>
      <c r="N59" s="135"/>
      <c r="O59" s="135"/>
      <c r="P59" s="136">
        <f t="shared" si="0"/>
        <v>8</v>
      </c>
    </row>
    <row r="60" spans="1:17" ht="35.1" customHeight="1" x14ac:dyDescent="0.2">
      <c r="A60" s="474"/>
      <c r="B60" s="405"/>
      <c r="C60" s="108" t="s">
        <v>168</v>
      </c>
      <c r="D60" s="133"/>
      <c r="E60" s="133"/>
      <c r="F60" s="133">
        <v>3</v>
      </c>
      <c r="G60" s="134"/>
      <c r="H60" s="134"/>
      <c r="I60" s="134"/>
      <c r="J60" s="133"/>
      <c r="K60" s="133"/>
      <c r="L60" s="133"/>
      <c r="M60" s="135"/>
      <c r="N60" s="135"/>
      <c r="O60" s="135"/>
      <c r="P60" s="136">
        <f t="shared" si="0"/>
        <v>3</v>
      </c>
    </row>
    <row r="62" spans="1:17" ht="18" customHeight="1" x14ac:dyDescent="0.2">
      <c r="A62" s="472" t="s">
        <v>169</v>
      </c>
      <c r="B62" s="472"/>
      <c r="C62" s="472"/>
      <c r="D62" s="472"/>
      <c r="E62" s="472"/>
      <c r="F62" s="399"/>
      <c r="G62" s="399"/>
      <c r="H62" s="399"/>
      <c r="I62" s="399"/>
      <c r="J62" s="399"/>
      <c r="K62" s="399"/>
      <c r="L62" s="399"/>
      <c r="M62" s="399"/>
      <c r="N62" s="399"/>
      <c r="O62" s="399"/>
      <c r="P62" s="399"/>
      <c r="Q62" s="109"/>
    </row>
    <row r="63" spans="1:17" x14ac:dyDescent="0.2">
      <c r="A63" s="472"/>
      <c r="B63" s="472"/>
      <c r="C63" s="472"/>
      <c r="D63" s="472"/>
      <c r="E63" s="472"/>
      <c r="F63" s="399"/>
      <c r="G63" s="399"/>
      <c r="H63" s="399"/>
      <c r="I63" s="399"/>
      <c r="J63" s="399"/>
      <c r="K63" s="399"/>
      <c r="L63" s="399"/>
      <c r="M63" s="399"/>
      <c r="N63" s="399"/>
      <c r="O63" s="399"/>
      <c r="P63" s="399"/>
      <c r="Q63" s="109"/>
    </row>
    <row r="65" spans="1:15" x14ac:dyDescent="0.2">
      <c r="L65" s="62"/>
    </row>
    <row r="66" spans="1:15" ht="18.75" x14ac:dyDescent="0.2">
      <c r="A66" s="411"/>
      <c r="B66" s="411"/>
      <c r="C66" s="411"/>
      <c r="D66" s="411"/>
      <c r="E66" s="411"/>
      <c r="F66" s="411"/>
      <c r="G66" s="411"/>
      <c r="H66" s="411"/>
      <c r="I66" s="411"/>
      <c r="J66" s="411"/>
      <c r="K66" s="411"/>
      <c r="L66" s="411"/>
      <c r="M66" s="411"/>
      <c r="N66" s="411"/>
      <c r="O66" s="411"/>
    </row>
    <row r="67" spans="1:15" x14ac:dyDescent="0.2">
      <c r="L67" s="62"/>
    </row>
    <row r="68" spans="1:15" x14ac:dyDescent="0.2">
      <c r="L68" s="62"/>
    </row>
    <row r="69" spans="1:15" x14ac:dyDescent="0.2">
      <c r="L69" s="62"/>
    </row>
  </sheetData>
  <mergeCells count="136">
    <mergeCell ref="A62:E63"/>
    <mergeCell ref="F62:P63"/>
    <mergeCell ref="A66:O66"/>
    <mergeCell ref="A55:A56"/>
    <mergeCell ref="B55:B56"/>
    <mergeCell ref="A57:A58"/>
    <mergeCell ref="B57:B58"/>
    <mergeCell ref="A59:A60"/>
    <mergeCell ref="B59:B60"/>
    <mergeCell ref="A51:A52"/>
    <mergeCell ref="B51:B52"/>
    <mergeCell ref="A53:A54"/>
    <mergeCell ref="B53:B54"/>
    <mergeCell ref="I45:I46"/>
    <mergeCell ref="N45:O46"/>
    <mergeCell ref="P45:P46"/>
    <mergeCell ref="A48:P48"/>
    <mergeCell ref="A49:A50"/>
    <mergeCell ref="B49:B50"/>
    <mergeCell ref="C49:F49"/>
    <mergeCell ref="G49:I49"/>
    <mergeCell ref="J49:L49"/>
    <mergeCell ref="M49:O49"/>
    <mergeCell ref="A44:P44"/>
    <mergeCell ref="A45:C46"/>
    <mergeCell ref="D45:D46"/>
    <mergeCell ref="E45:E46"/>
    <mergeCell ref="F45:F46"/>
    <mergeCell ref="G45:G46"/>
    <mergeCell ref="H45:H46"/>
    <mergeCell ref="P49:P50"/>
    <mergeCell ref="C50:D50"/>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B4DE6FCB-ECF9-4F33-AB19-1B919AD7B791}"/>
    <dataValidation type="list" allowBlank="1" showInputMessage="1" showErrorMessage="1" promptTitle="Tipor de Indicador" prompt="Ver descripción (1)_x000a_" sqref="M15:P15" xr:uid="{129BE5F1-CD5E-4B5E-9A9C-2DE0F4436AD9}">
      <formula1>"Estratégicos,Gestión, "</formula1>
    </dataValidation>
    <dataValidation type="list" allowBlank="1" showInputMessage="1" showErrorMessage="1" promptTitle="Dimensión del indicador" prompt="Ver descripción (2)" sqref="M16:P16" xr:uid="{E5ACFC55-7847-4F9C-B4F6-67FE6D82126B}">
      <formula1>"Eficacia, Eficiencia, Economía, Calidad"</formula1>
    </dataValidation>
    <dataValidation allowBlank="1" showInputMessage="1" showErrorMessage="1" prompt="2" sqref="Q17" xr:uid="{3E707A72-AE6F-4429-A59E-9C351144EC8C}"/>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AFF03EB5-35F9-4A05-A3A6-D06965FA792B}"/>
    <dataValidation allowBlank="1" showInputMessage="1" showErrorMessage="1" promptTitle="Monitoreable" prompt="Los indicadores deben poder sujetarse a una comprobación independiente._x000a_Marcar con una &quot;X&quot; en caso de que cumpla con esta característica._x000a_" sqref="K27:L27" xr:uid="{49B343FB-0B39-411A-8E74-1AB65ED9D453}"/>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B86310CD-A97F-4B81-AD6D-B40E4B4BDF6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21CB509C-4EE8-405E-ACC1-97BC9B6B7AB4}"/>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B3355D97-DBBA-401D-9732-F66ECAD45C82}"/>
    <dataValidation allowBlank="1" showInputMessage="1" showErrorMessage="1" promptTitle="Claro" prompt="Los indicadores deben ser tan directos e inequívocos como sea posible; es decir, entendibles._x000a_" sqref="D26" xr:uid="{FEDD32F6-44A1-479F-849B-267DD1685C61}"/>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4A6DCFBF-5D6A-4159-A653-6CE00A45F135}"/>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8DEBBC1-4B94-413F-B088-6676BF704AE3}"/>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BA45F9F3-1C2E-4F65-9D4C-227CA4854D32}"/>
    <dataValidation allowBlank="1" showInputMessage="1" showErrorMessage="1" prompt="Fuente de información para la consulta de la variable 2" sqref="Q22" xr:uid="{CF4AE658-BAD8-4C9A-990F-09AA5BA1A5F6}"/>
    <dataValidation allowBlank="1" showInputMessage="1" showErrorMessage="1" prompt="Fuente de información para la consulta de la variable 1" sqref="Q21" xr:uid="{4A50DED3-4A7D-41F0-AAAC-AF2C981520E5}"/>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xr:uid="{3BA50680-4CE1-456C-AA27-E73A6C13837F}"/>
    <dataValidation allowBlank="1" showInputMessage="1" showErrorMessage="1" promptTitle="Descripción:" prompt="Anotar la justificación del incumplimiento de la meta programada." sqref="F62:Q63" xr:uid="{CC7C7CB0-841F-4500-8EE6-8E4C4A5C25C2}"/>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ABDB046-1E45-4F1F-AC14-4B957B9CBBE9}"/>
    <dataValidation type="list" allowBlank="1" showInputMessage="1" showErrorMessage="1" promptTitle="Descripción:" prompt="Es el periodo de tiempo en el cual se calcula la variable del indicador, es decir, cada cuánto tiempo se generan resultados del indicador." sqref="J31:Q31" xr:uid="{87C9F108-FC72-49E9-8644-6739065C5A3A}">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EF2045DA-CF24-45B7-9D30-34722A03D17C}"/>
    <dataValidation type="list" allowBlank="1" showInputMessage="1" showErrorMessage="1" prompt="Ver punto 1._x000a_" sqref="Q15" xr:uid="{1B05A454-3864-446F-BEE8-1B9DDBAE4CB4}">
      <formula1>"Estratégicos,Gestión, "</formula1>
    </dataValidation>
    <dataValidation type="list" allowBlank="1" showInputMessage="1" showErrorMessage="1" prompt="2_x000a_" sqref="Q16" xr:uid="{780035FF-41BD-4AFF-AFA7-A32A49CA2CE8}">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C6CF8220-CA9F-4FE8-8200-38743DBF8287}"/>
    <dataValidation allowBlank="1" showInputMessage="1" showErrorMessage="1" promptTitle="Económico" prompt="Todos los indicadores tienen costos e implicaciones para su construcción y medición; se deben elegir_x000a_aquellos que estén disponibles a un costo razonable._x000a_" sqref="I26:J26" xr:uid="{3A543A30-2027-4B93-B73A-3F6D14CF69D5}"/>
    <dataValidation allowBlank="1" showInputMessage="1" showErrorMessage="1" promptTitle="Monitoreable" prompt="Los indicadores deben poder sujetarse a una comprobación independiente._x000a_" sqref="K26:L26" xr:uid="{A5A18D47-D133-4612-BBDB-4FA8E91DF9B1}"/>
    <dataValidation allowBlank="1" showInputMessage="1" showErrorMessage="1" prompt="Ver punto 3_x000a__x000a_Conceptos por capturar:_x000a_Año de la Línea Base: Se deberá anotar el año que se toma como referencia para comparar los avances del Pp." sqref="F32:G32" xr:uid="{B6562542-B8E0-4E8D-BEA6-23FC0B3ADD99}"/>
    <dataValidation allowBlank="1" showInputMessage="1" showErrorMessage="1" prompt="Ver punto 3_x000a__x000a_Conceptos por capturar:_x000a_Valor de la Línea Base: Valor inicial del indicador." sqref="D32:E32" xr:uid="{F2886CC2-AAA9-4BA5-B164-D6C9DA9955E3}"/>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6B6BF6B6-DF95-454C-808D-96D3D431A19A}"/>
    <dataValidation allowBlank="1" showInputMessage="1" showErrorMessage="1" promptTitle="Sintaxis:" prompt="Sustantivo derivado de un verbo + cuantificación + complemento." sqref="A51:A60" xr:uid="{67F20DE3-A82C-43BB-9AC3-22229DFD612B}"/>
    <dataValidation allowBlank="1" showInputMessage="1" showErrorMessage="1" promptTitle="Descripción:" prompt="Resulta de la aplicación de las variables de la fórmula del indicador. " sqref="P41:P42 Q41:Q44 P51:Q60" xr:uid="{1CB0E7AE-C062-4E37-8CE1-A6975D077A1B}"/>
    <dataValidation allowBlank="1" showInputMessage="1" showErrorMessage="1" prompt="Este dato es el resultado del cálculo  en términos porcentuales condicionado por el sentido del indicador, entre la meta realiza y la meta programada." sqref="P45:Q46" xr:uid="{C1DD2380-CE2F-45C5-9B78-EA2759C41146}"/>
    <dataValidation type="list" allowBlank="1" showInputMessage="1" showErrorMessage="1" promptTitle="Descripción:" prompt="Hace referencia a la dirección del desempeño del indicador." sqref="O32:Q32" xr:uid="{6784867F-184B-4944-8161-24517DB83EF6}">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B7EC9A3C-9051-4F2E-9896-87401E11B571}">
      <formula1>" Descendente, Ascendente"</formula1>
    </dataValidation>
    <dataValidation allowBlank="1" showInputMessage="1" showErrorMessage="1" promptTitle="Sintaxis:" prompt="Las variables empleadas deberán de guardar una estrecha relación  con el método de cálculo. " sqref="D21:D22" xr:uid="{DF2FB390-ECE5-4E3A-90E5-5682100F5550}"/>
    <dataValidation allowBlank="1" showInputMessage="1" showErrorMessage="1" promptTitle="Sintaxis:" prompt="Es la expresión que identifica al indicador y que manifiesta lo que se desea medir con él." sqref="B51:B60" xr:uid="{60E36A16-FA7B-4B49-A324-266D03F5E345}"/>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894F8C90-517D-4C31-B171-795689ACB4F9}"/>
  </dataValidations>
  <pageMargins left="0.23622047244094491" right="0.23622047244094491" top="0.74803149606299213" bottom="0.74803149606299213" header="0.31496062992125984" footer="0.31496062992125984"/>
  <pageSetup scale="58" fitToHeight="0" orientation="landscape" r:id="rId1"/>
  <rowBreaks count="2" manualBreakCount="2">
    <brk id="28" max="15" man="1"/>
    <brk id="56"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D12F936B-E85E-45C5-B93C-C29E3BC2F7DB}">
          <x14:formula1>
            <xm:f>'C:\Users\david.hernandez\Desktop\Formato Ficha Técnica del Pp\[FICHA TÉCNICA DEL PROGRAMA PRESUPUESTARIO_AEED_2024.xlsx]Hoja5'!#REF!</xm:f>
          </x14:formula1>
          <xm:sqref>N1:O1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2E888-9CA0-4730-861B-615459F886EC}">
  <sheetPr>
    <tabColor rgb="FFC0C0C0"/>
    <pageSetUpPr fitToPage="1"/>
  </sheetPr>
  <dimension ref="A1:R65"/>
  <sheetViews>
    <sheetView showGridLines="0" tabSelected="1" view="pageBreakPreview" topLeftCell="A46" zoomScale="85" zoomScaleNormal="100" zoomScaleSheetLayoutView="85" workbookViewId="0">
      <selection activeCell="A14" sqref="A14:AN38"/>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423" t="s">
        <v>82</v>
      </c>
      <c r="M1" s="424"/>
      <c r="N1" s="417" t="s">
        <v>83</v>
      </c>
      <c r="O1" s="417"/>
    </row>
    <row r="2" spans="1:18" ht="1.5" customHeight="1" x14ac:dyDescent="0.2">
      <c r="L2" s="62"/>
    </row>
    <row r="3" spans="1:18" ht="9.75" customHeight="1" x14ac:dyDescent="0.2">
      <c r="L3" s="62"/>
    </row>
    <row r="4" spans="1:18" ht="26.25" customHeight="1" x14ac:dyDescent="0.2">
      <c r="A4" s="351" t="s">
        <v>153</v>
      </c>
      <c r="B4" s="351"/>
      <c r="C4" s="351"/>
      <c r="D4" s="351"/>
      <c r="E4" s="351"/>
      <c r="F4" s="351"/>
      <c r="G4" s="351"/>
      <c r="H4" s="351"/>
      <c r="I4" s="351"/>
      <c r="J4" s="351"/>
      <c r="K4" s="351"/>
      <c r="L4" s="351"/>
      <c r="M4" s="351"/>
      <c r="N4" s="351"/>
      <c r="O4" s="351"/>
    </row>
    <row r="5" spans="1:18" ht="31.5" customHeight="1" x14ac:dyDescent="0.2">
      <c r="L5" s="62"/>
    </row>
    <row r="6" spans="1:18" ht="31.5" customHeight="1" x14ac:dyDescent="0.2">
      <c r="A6" s="476" t="s">
        <v>843</v>
      </c>
      <c r="B6" s="476"/>
      <c r="C6" s="476"/>
      <c r="D6" s="476"/>
      <c r="E6" s="476"/>
      <c r="F6" s="476"/>
      <c r="G6" s="476"/>
      <c r="H6" s="476"/>
      <c r="I6" s="476"/>
      <c r="J6" s="476"/>
      <c r="K6" s="476"/>
      <c r="L6" s="476"/>
      <c r="M6" s="476"/>
      <c r="N6" s="476"/>
      <c r="O6" s="476"/>
      <c r="P6" s="110"/>
    </row>
    <row r="7" spans="1:18" ht="28.5" customHeight="1" x14ac:dyDescent="0.2">
      <c r="A7" s="353" t="s">
        <v>155</v>
      </c>
      <c r="B7" s="354"/>
      <c r="C7" s="354"/>
      <c r="D7" s="354"/>
      <c r="E7" s="354"/>
      <c r="F7" s="354"/>
      <c r="G7" s="354"/>
      <c r="H7" s="354"/>
      <c r="I7" s="354"/>
      <c r="J7" s="354"/>
      <c r="K7" s="354"/>
      <c r="L7" s="354"/>
      <c r="M7" s="354"/>
      <c r="N7" s="354"/>
      <c r="O7" s="354"/>
      <c r="P7" s="354"/>
      <c r="Q7" s="84"/>
    </row>
    <row r="8" spans="1:18" ht="40.5" customHeight="1" x14ac:dyDescent="0.2">
      <c r="A8" s="387" t="s">
        <v>2</v>
      </c>
      <c r="B8" s="387"/>
      <c r="C8" s="387"/>
      <c r="D8" s="355" t="s">
        <v>213</v>
      </c>
      <c r="E8" s="355"/>
      <c r="F8" s="355"/>
      <c r="G8" s="355"/>
      <c r="H8" s="355"/>
      <c r="I8" s="355"/>
      <c r="J8" s="355"/>
      <c r="K8" s="355"/>
      <c r="L8" s="355"/>
      <c r="M8" s="355"/>
      <c r="N8" s="355"/>
      <c r="O8" s="355"/>
      <c r="P8" s="355"/>
      <c r="Q8" s="85"/>
    </row>
    <row r="9" spans="1:18" ht="40.5" customHeight="1" x14ac:dyDescent="0.2">
      <c r="A9" s="419" t="s">
        <v>85</v>
      </c>
      <c r="B9" s="420"/>
      <c r="C9" s="421"/>
      <c r="D9" s="355" t="s">
        <v>328</v>
      </c>
      <c r="E9" s="355"/>
      <c r="F9" s="355"/>
      <c r="G9" s="355"/>
      <c r="H9" s="355"/>
      <c r="I9" s="355"/>
      <c r="J9" s="355"/>
      <c r="K9" s="355"/>
      <c r="L9" s="355"/>
      <c r="M9" s="355"/>
      <c r="N9" s="355"/>
      <c r="O9" s="355"/>
      <c r="P9" s="355"/>
      <c r="Q9" s="85"/>
    </row>
    <row r="10" spans="1:18" s="65" customFormat="1" x14ac:dyDescent="0.35">
      <c r="A10" s="365" t="s">
        <v>86</v>
      </c>
      <c r="B10" s="415"/>
      <c r="C10" s="415"/>
      <c r="D10" s="415"/>
      <c r="E10" s="415"/>
      <c r="F10" s="415"/>
      <c r="G10" s="415"/>
      <c r="H10" s="415"/>
      <c r="I10" s="415"/>
      <c r="J10" s="415"/>
      <c r="K10" s="415"/>
      <c r="L10" s="415"/>
      <c r="M10" s="415"/>
      <c r="N10" s="415"/>
      <c r="O10" s="415"/>
      <c r="P10" s="367"/>
      <c r="Q10" s="78"/>
      <c r="R10" s="64"/>
    </row>
    <row r="11" spans="1:18" x14ac:dyDescent="0.2">
      <c r="A11" s="343" t="s">
        <v>87</v>
      </c>
      <c r="B11" s="422"/>
      <c r="C11" s="344"/>
      <c r="D11" s="368" t="s">
        <v>237</v>
      </c>
      <c r="E11" s="368"/>
      <c r="F11" s="368"/>
      <c r="G11" s="368"/>
      <c r="H11" s="368"/>
      <c r="I11" s="368"/>
      <c r="J11" s="368"/>
      <c r="K11" s="368"/>
      <c r="L11" s="368"/>
      <c r="M11" s="368"/>
      <c r="N11" s="368"/>
      <c r="O11" s="368"/>
      <c r="P11" s="368"/>
      <c r="Q11" s="86"/>
    </row>
    <row r="12" spans="1:18" ht="36" customHeight="1" x14ac:dyDescent="0.2">
      <c r="A12" s="343" t="s">
        <v>156</v>
      </c>
      <c r="B12" s="422"/>
      <c r="C12" s="344"/>
      <c r="D12" s="369" t="s">
        <v>238</v>
      </c>
      <c r="E12" s="369"/>
      <c r="F12" s="369"/>
      <c r="G12" s="369"/>
      <c r="H12" s="369"/>
      <c r="I12" s="369"/>
      <c r="J12" s="369"/>
      <c r="K12" s="369"/>
      <c r="L12" s="369"/>
      <c r="M12" s="369"/>
      <c r="N12" s="369"/>
      <c r="O12" s="369"/>
      <c r="P12" s="369"/>
      <c r="Q12" s="87"/>
    </row>
    <row r="13" spans="1:18" ht="9.9499999999999993" customHeight="1" x14ac:dyDescent="0.2"/>
    <row r="14" spans="1:18" s="65" customFormat="1" x14ac:dyDescent="0.35">
      <c r="A14" s="123" t="s">
        <v>88</v>
      </c>
      <c r="B14" s="124"/>
      <c r="C14" s="124"/>
      <c r="D14" s="124"/>
      <c r="E14" s="124"/>
      <c r="F14" s="124"/>
      <c r="G14" s="124"/>
      <c r="H14" s="124"/>
      <c r="I14" s="124"/>
      <c r="J14" s="124"/>
      <c r="K14" s="124"/>
      <c r="L14" s="124"/>
      <c r="M14" s="124"/>
      <c r="N14" s="124"/>
      <c r="O14" s="124"/>
      <c r="P14" s="88"/>
      <c r="Q14" s="78"/>
      <c r="R14" s="64"/>
    </row>
    <row r="15" spans="1:18" ht="25.5" customHeight="1" x14ac:dyDescent="0.2">
      <c r="A15" s="387" t="s">
        <v>89</v>
      </c>
      <c r="B15" s="387"/>
      <c r="C15" s="387"/>
      <c r="D15" s="375" t="s">
        <v>746</v>
      </c>
      <c r="E15" s="375"/>
      <c r="F15" s="375"/>
      <c r="G15" s="375"/>
      <c r="H15" s="375"/>
      <c r="I15" s="375"/>
      <c r="J15" s="375"/>
      <c r="K15" s="356" t="s">
        <v>157</v>
      </c>
      <c r="L15" s="356"/>
      <c r="M15" s="373" t="s">
        <v>548</v>
      </c>
      <c r="N15" s="373"/>
      <c r="O15" s="373"/>
      <c r="P15" s="373"/>
      <c r="Q15" s="90"/>
      <c r="R15" s="374" t="s">
        <v>91</v>
      </c>
    </row>
    <row r="16" spans="1:18" ht="25.5" customHeight="1" x14ac:dyDescent="0.2">
      <c r="A16" s="387" t="s">
        <v>92</v>
      </c>
      <c r="B16" s="387"/>
      <c r="C16" s="387"/>
      <c r="D16" s="375" t="s">
        <v>750</v>
      </c>
      <c r="E16" s="375"/>
      <c r="F16" s="375"/>
      <c r="G16" s="375"/>
      <c r="H16" s="375"/>
      <c r="I16" s="375"/>
      <c r="J16" s="375"/>
      <c r="K16" s="356" t="s">
        <v>158</v>
      </c>
      <c r="L16" s="356"/>
      <c r="M16" s="373" t="s">
        <v>516</v>
      </c>
      <c r="N16" s="373"/>
      <c r="O16" s="373"/>
      <c r="P16" s="373"/>
      <c r="Q16" s="90"/>
      <c r="R16" s="374"/>
    </row>
    <row r="17" spans="1:18" ht="27" customHeight="1" x14ac:dyDescent="0.2">
      <c r="A17" s="387" t="s">
        <v>159</v>
      </c>
      <c r="B17" s="387"/>
      <c r="C17" s="387"/>
      <c r="D17" s="375" t="s">
        <v>745</v>
      </c>
      <c r="E17" s="375"/>
      <c r="F17" s="375"/>
      <c r="G17" s="375"/>
      <c r="H17" s="375"/>
      <c r="I17" s="375"/>
      <c r="J17" s="375"/>
      <c r="K17" s="356" t="s">
        <v>793</v>
      </c>
      <c r="L17" s="356"/>
      <c r="M17" s="373" t="s">
        <v>730</v>
      </c>
      <c r="N17" s="373"/>
      <c r="O17" s="373"/>
      <c r="P17" s="373"/>
      <c r="Q17" s="90"/>
      <c r="R17" s="374"/>
    </row>
    <row r="18" spans="1:18" ht="30" customHeight="1" x14ac:dyDescent="0.2">
      <c r="A18" s="442" t="s">
        <v>96</v>
      </c>
      <c r="B18" s="436"/>
      <c r="C18" s="443"/>
      <c r="D18" s="357" t="s">
        <v>747</v>
      </c>
      <c r="E18" s="357"/>
      <c r="F18" s="357"/>
      <c r="G18" s="357"/>
      <c r="H18" s="357"/>
      <c r="I18" s="386" t="s">
        <v>97</v>
      </c>
      <c r="J18" s="91" t="s">
        <v>98</v>
      </c>
      <c r="K18" s="345" t="s">
        <v>748</v>
      </c>
      <c r="L18" s="345"/>
      <c r="M18" s="345"/>
      <c r="N18" s="345"/>
      <c r="O18" s="345"/>
      <c r="P18" s="345"/>
      <c r="Q18" s="92"/>
      <c r="R18" s="374"/>
    </row>
    <row r="19" spans="1:18" ht="30" customHeight="1" x14ac:dyDescent="0.2">
      <c r="A19" s="444"/>
      <c r="B19" s="445"/>
      <c r="C19" s="446"/>
      <c r="D19" s="357"/>
      <c r="E19" s="357"/>
      <c r="F19" s="357"/>
      <c r="G19" s="357"/>
      <c r="H19" s="357"/>
      <c r="I19" s="386"/>
      <c r="J19" s="91" t="s">
        <v>99</v>
      </c>
      <c r="K19" s="345" t="s">
        <v>749</v>
      </c>
      <c r="L19" s="345"/>
      <c r="M19" s="345"/>
      <c r="N19" s="345"/>
      <c r="O19" s="345"/>
      <c r="P19" s="345"/>
      <c r="Q19" s="92"/>
      <c r="R19" s="374"/>
    </row>
    <row r="20" spans="1:18" ht="18" customHeight="1" x14ac:dyDescent="0.2">
      <c r="A20" s="435"/>
      <c r="B20" s="436"/>
      <c r="C20" s="437"/>
      <c r="D20" s="438" t="s">
        <v>161</v>
      </c>
      <c r="E20" s="336"/>
      <c r="F20" s="336"/>
      <c r="G20" s="336"/>
      <c r="H20" s="336"/>
      <c r="I20" s="336"/>
      <c r="J20" s="336"/>
      <c r="K20" s="336"/>
      <c r="L20" s="336"/>
      <c r="M20" s="336"/>
      <c r="N20" s="336"/>
      <c r="O20" s="336"/>
      <c r="P20" s="336"/>
      <c r="Q20" s="93"/>
      <c r="R20" s="374"/>
    </row>
    <row r="21" spans="1:18" x14ac:dyDescent="0.2">
      <c r="A21" s="387" t="s">
        <v>101</v>
      </c>
      <c r="B21" s="387"/>
      <c r="C21" s="387"/>
      <c r="D21" s="376" t="s">
        <v>330</v>
      </c>
      <c r="E21" s="377"/>
      <c r="F21" s="377"/>
      <c r="G21" s="377"/>
      <c r="H21" s="377"/>
      <c r="I21" s="377"/>
      <c r="J21" s="377"/>
      <c r="K21" s="377"/>
      <c r="L21" s="377"/>
      <c r="M21" s="377"/>
      <c r="N21" s="377"/>
      <c r="O21" s="377"/>
      <c r="P21" s="378"/>
      <c r="Q21" s="94"/>
      <c r="R21" s="374"/>
    </row>
    <row r="22" spans="1:18" x14ac:dyDescent="0.2">
      <c r="A22" s="387" t="s">
        <v>162</v>
      </c>
      <c r="B22" s="387"/>
      <c r="C22" s="387"/>
      <c r="D22" s="376" t="s">
        <v>330</v>
      </c>
      <c r="E22" s="377"/>
      <c r="F22" s="377"/>
      <c r="G22" s="377"/>
      <c r="H22" s="377"/>
      <c r="I22" s="377"/>
      <c r="J22" s="377"/>
      <c r="K22" s="377"/>
      <c r="L22" s="377"/>
      <c r="M22" s="377"/>
      <c r="N22" s="377"/>
      <c r="O22" s="377"/>
      <c r="P22" s="378"/>
      <c r="Q22" s="95"/>
      <c r="R22" s="374"/>
    </row>
    <row r="23" spans="1:18" ht="18" hidden="1" customHeight="1" x14ac:dyDescent="0.2">
      <c r="A23" s="96"/>
      <c r="B23" s="97"/>
      <c r="C23" s="98"/>
      <c r="D23" s="447"/>
      <c r="E23" s="448"/>
      <c r="F23" s="448"/>
      <c r="G23" s="448"/>
      <c r="H23" s="447" t="s">
        <v>163</v>
      </c>
      <c r="I23" s="448"/>
      <c r="J23" s="448"/>
      <c r="K23" s="448"/>
      <c r="L23" s="448"/>
      <c r="R23" s="374"/>
    </row>
    <row r="24" spans="1:18" ht="18" hidden="1" customHeight="1" x14ac:dyDescent="0.2">
      <c r="A24" s="99"/>
      <c r="B24" s="97"/>
      <c r="C24" s="98"/>
      <c r="D24" s="449"/>
      <c r="E24" s="450"/>
      <c r="F24" s="450"/>
      <c r="G24" s="450"/>
      <c r="H24" s="449"/>
      <c r="I24" s="450"/>
      <c r="J24" s="450"/>
      <c r="K24" s="450"/>
      <c r="L24" s="450"/>
      <c r="R24" s="374"/>
    </row>
    <row r="25" spans="1:18" ht="9.9499999999999993" customHeight="1" x14ac:dyDescent="0.2">
      <c r="R25" s="374"/>
    </row>
    <row r="26" spans="1:18" ht="27" customHeight="1" x14ac:dyDescent="0.2">
      <c r="A26" s="426" t="s">
        <v>103</v>
      </c>
      <c r="B26" s="427"/>
      <c r="C26" s="428"/>
      <c r="D26" s="432" t="s">
        <v>104</v>
      </c>
      <c r="E26" s="433"/>
      <c r="F26" s="434"/>
      <c r="G26" s="434" t="s">
        <v>105</v>
      </c>
      <c r="H26" s="384"/>
      <c r="I26" s="432" t="s">
        <v>106</v>
      </c>
      <c r="J26" s="434"/>
      <c r="K26" s="384" t="s">
        <v>107</v>
      </c>
      <c r="L26" s="384"/>
      <c r="M26" s="384" t="s">
        <v>108</v>
      </c>
      <c r="N26" s="384"/>
      <c r="O26" s="379" t="s">
        <v>109</v>
      </c>
      <c r="P26" s="379"/>
      <c r="Q26" s="93"/>
      <c r="R26" s="374"/>
    </row>
    <row r="27" spans="1:18" ht="18.75" customHeight="1" x14ac:dyDescent="0.2">
      <c r="A27" s="429"/>
      <c r="B27" s="430"/>
      <c r="C27" s="431"/>
      <c r="D27" s="439" t="s">
        <v>216</v>
      </c>
      <c r="E27" s="440"/>
      <c r="F27" s="441"/>
      <c r="G27" s="441" t="s">
        <v>216</v>
      </c>
      <c r="H27" s="348"/>
      <c r="I27" s="348" t="s">
        <v>216</v>
      </c>
      <c r="J27" s="348"/>
      <c r="K27" s="348" t="s">
        <v>216</v>
      </c>
      <c r="L27" s="348"/>
      <c r="M27" s="348" t="s">
        <v>216</v>
      </c>
      <c r="N27" s="348"/>
      <c r="O27" s="380" t="s">
        <v>216</v>
      </c>
      <c r="P27" s="380"/>
      <c r="Q27" s="100"/>
      <c r="R27" s="374"/>
    </row>
    <row r="28" spans="1:18" ht="176.25" customHeight="1" x14ac:dyDescent="0.35">
      <c r="A28" s="419" t="s">
        <v>110</v>
      </c>
      <c r="B28" s="420"/>
      <c r="C28" s="421"/>
      <c r="D28" s="381" t="s">
        <v>751</v>
      </c>
      <c r="E28" s="382"/>
      <c r="F28" s="383"/>
      <c r="G28" s="381" t="s">
        <v>752</v>
      </c>
      <c r="H28" s="383"/>
      <c r="I28" s="381" t="s">
        <v>523</v>
      </c>
      <c r="J28" s="383"/>
      <c r="K28" s="381" t="s">
        <v>755</v>
      </c>
      <c r="L28" s="383"/>
      <c r="M28" s="381" t="s">
        <v>753</v>
      </c>
      <c r="N28" s="383"/>
      <c r="O28" s="381" t="s">
        <v>754</v>
      </c>
      <c r="P28" s="383"/>
      <c r="Q28" s="101"/>
      <c r="R28" s="64"/>
    </row>
    <row r="29" spans="1:18" ht="15" customHeight="1" x14ac:dyDescent="0.2">
      <c r="R29" s="374" t="s">
        <v>116</v>
      </c>
    </row>
    <row r="30" spans="1:18" s="65" customFormat="1" x14ac:dyDescent="0.35">
      <c r="A30" s="337" t="s">
        <v>111</v>
      </c>
      <c r="B30" s="338"/>
      <c r="C30" s="338"/>
      <c r="D30" s="338"/>
      <c r="E30" s="338"/>
      <c r="F30" s="338"/>
      <c r="G30" s="338"/>
      <c r="H30" s="338"/>
      <c r="I30" s="338"/>
      <c r="J30" s="338"/>
      <c r="K30" s="338"/>
      <c r="L30" s="338"/>
      <c r="M30" s="338"/>
      <c r="N30" s="338"/>
      <c r="O30" s="338"/>
      <c r="P30" s="78"/>
      <c r="Q30" s="78"/>
      <c r="R30" s="388"/>
    </row>
    <row r="31" spans="1:18" ht="24" customHeight="1" x14ac:dyDescent="0.2">
      <c r="A31" s="451" t="s">
        <v>112</v>
      </c>
      <c r="B31" s="452"/>
      <c r="C31" s="453"/>
      <c r="D31" s="341" t="s">
        <v>113</v>
      </c>
      <c r="E31" s="342"/>
      <c r="F31" s="341" t="s">
        <v>114</v>
      </c>
      <c r="G31" s="342"/>
      <c r="H31" s="343" t="s">
        <v>115</v>
      </c>
      <c r="I31" s="344"/>
      <c r="J31" s="345" t="s">
        <v>558</v>
      </c>
      <c r="K31" s="345"/>
      <c r="L31" s="345"/>
      <c r="M31" s="345"/>
      <c r="N31" s="345"/>
      <c r="O31" s="345"/>
      <c r="P31" s="345"/>
      <c r="Q31" s="102"/>
    </row>
    <row r="32" spans="1:18" ht="47.25" customHeight="1" x14ac:dyDescent="0.2">
      <c r="A32" s="454"/>
      <c r="B32" s="445"/>
      <c r="C32" s="446"/>
      <c r="D32" s="376">
        <v>25</v>
      </c>
      <c r="E32" s="378"/>
      <c r="F32" s="376">
        <v>2024</v>
      </c>
      <c r="G32" s="378"/>
      <c r="H32" s="343" t="s">
        <v>117</v>
      </c>
      <c r="I32" s="344"/>
      <c r="J32" s="391" t="s">
        <v>544</v>
      </c>
      <c r="K32" s="455"/>
      <c r="L32" s="455"/>
      <c r="M32" s="419" t="s">
        <v>118</v>
      </c>
      <c r="N32" s="421"/>
      <c r="O32" s="393" t="s">
        <v>533</v>
      </c>
      <c r="P32" s="393"/>
      <c r="Q32" s="103"/>
    </row>
    <row r="33" spans="1:18" x14ac:dyDescent="0.2">
      <c r="A33" s="365" t="s">
        <v>119</v>
      </c>
      <c r="B33" s="415"/>
      <c r="C33" s="415"/>
      <c r="D33" s="415"/>
      <c r="E33" s="415"/>
      <c r="F33" s="415"/>
      <c r="G33" s="415"/>
      <c r="H33" s="415"/>
      <c r="I33" s="415"/>
      <c r="J33" s="415"/>
      <c r="K33" s="415"/>
      <c r="L33" s="415"/>
      <c r="M33" s="415"/>
      <c r="N33" s="415"/>
      <c r="O33" s="415"/>
      <c r="P33" s="367"/>
      <c r="Q33" s="78"/>
      <c r="R33" s="374" t="s">
        <v>122</v>
      </c>
    </row>
    <row r="34" spans="1:18" ht="38.25" customHeight="1" x14ac:dyDescent="0.2">
      <c r="A34" s="387" t="s">
        <v>3</v>
      </c>
      <c r="B34" s="387"/>
      <c r="C34" s="387"/>
      <c r="D34" s="342">
        <v>2022</v>
      </c>
      <c r="E34" s="385"/>
      <c r="F34" s="385">
        <v>2023</v>
      </c>
      <c r="G34" s="385"/>
      <c r="H34" s="385">
        <v>2024</v>
      </c>
      <c r="I34" s="385"/>
      <c r="J34" s="385" t="s">
        <v>120</v>
      </c>
      <c r="K34" s="385"/>
      <c r="L34" s="385"/>
      <c r="M34" s="387" t="s">
        <v>121</v>
      </c>
      <c r="N34" s="387"/>
      <c r="O34" s="387"/>
      <c r="P34" s="387"/>
      <c r="Q34" s="105"/>
      <c r="R34" s="374"/>
    </row>
    <row r="35" spans="1:18" ht="15" customHeight="1" x14ac:dyDescent="0.2">
      <c r="A35" s="387" t="s">
        <v>209</v>
      </c>
      <c r="B35" s="387"/>
      <c r="C35" s="387"/>
      <c r="D35" s="399">
        <v>81</v>
      </c>
      <c r="E35" s="399"/>
      <c r="F35" s="402">
        <v>45</v>
      </c>
      <c r="G35" s="403"/>
      <c r="H35" s="404">
        <v>25</v>
      </c>
      <c r="I35" s="401"/>
      <c r="J35" s="405">
        <f>SUM(H35,F35,D35)</f>
        <v>151</v>
      </c>
      <c r="K35" s="405"/>
      <c r="L35" s="405"/>
      <c r="M35" s="456"/>
      <c r="N35" s="456"/>
      <c r="O35" s="456"/>
      <c r="P35" s="456"/>
      <c r="Q35" s="111"/>
      <c r="R35" s="374"/>
    </row>
    <row r="36" spans="1:18" x14ac:dyDescent="0.2">
      <c r="A36" s="387" t="s">
        <v>210</v>
      </c>
      <c r="B36" s="387"/>
      <c r="C36" s="387"/>
      <c r="D36" s="399">
        <v>81</v>
      </c>
      <c r="E36" s="399"/>
      <c r="F36" s="457">
        <v>45</v>
      </c>
      <c r="G36" s="397"/>
      <c r="H36" s="398"/>
      <c r="I36" s="397"/>
      <c r="J36" s="405">
        <f>SUM(H36,F36,D36)</f>
        <v>126</v>
      </c>
      <c r="K36" s="405"/>
      <c r="L36" s="405"/>
      <c r="M36" s="406"/>
      <c r="N36" s="406"/>
      <c r="O36" s="406"/>
      <c r="P36" s="406"/>
      <c r="Q36" s="111"/>
      <c r="R36" s="374"/>
    </row>
    <row r="37" spans="1:18" ht="16.5" customHeight="1" x14ac:dyDescent="0.2">
      <c r="A37" s="76"/>
      <c r="B37" s="76"/>
      <c r="C37" s="76"/>
      <c r="D37" s="77"/>
      <c r="E37" s="77"/>
      <c r="F37" s="77"/>
      <c r="G37" s="77"/>
      <c r="H37" s="77"/>
      <c r="I37" s="77"/>
      <c r="J37" s="77"/>
      <c r="K37" s="77"/>
      <c r="L37" s="77"/>
      <c r="R37" s="374"/>
    </row>
    <row r="38" spans="1:18" ht="22.5" customHeight="1" x14ac:dyDescent="0.2">
      <c r="A38" s="407" t="s">
        <v>130</v>
      </c>
      <c r="B38" s="408"/>
      <c r="C38" s="408"/>
      <c r="D38" s="408"/>
      <c r="E38" s="408"/>
      <c r="F38" s="408"/>
      <c r="G38" s="408"/>
      <c r="H38" s="408"/>
      <c r="I38" s="408"/>
      <c r="J38" s="408"/>
      <c r="K38" s="408"/>
      <c r="L38" s="408"/>
      <c r="M38" s="408"/>
      <c r="N38" s="408"/>
      <c r="O38" s="408"/>
      <c r="P38" s="408"/>
      <c r="Q38" s="78"/>
      <c r="R38" s="374"/>
    </row>
    <row r="39" spans="1:18" ht="36" customHeight="1" x14ac:dyDescent="0.2">
      <c r="A39" s="412" t="s">
        <v>131</v>
      </c>
      <c r="B39" s="412"/>
      <c r="C39" s="412"/>
      <c r="D39" s="412" t="s">
        <v>132</v>
      </c>
      <c r="E39" s="412"/>
      <c r="F39" s="412"/>
      <c r="G39" s="412" t="s">
        <v>133</v>
      </c>
      <c r="H39" s="412"/>
      <c r="I39" s="412"/>
      <c r="J39" s="412" t="s">
        <v>134</v>
      </c>
      <c r="K39" s="412"/>
      <c r="L39" s="412"/>
      <c r="M39" s="412" t="s">
        <v>135</v>
      </c>
      <c r="N39" s="412"/>
      <c r="O39" s="412"/>
      <c r="P39" s="409" t="s">
        <v>136</v>
      </c>
      <c r="Q39" s="106"/>
    </row>
    <row r="40" spans="1:18" ht="22.5" customHeight="1" x14ac:dyDescent="0.2">
      <c r="A40" s="412"/>
      <c r="B40" s="412"/>
      <c r="C40" s="412"/>
      <c r="D40" s="79" t="s">
        <v>137</v>
      </c>
      <c r="E40" s="79" t="s">
        <v>138</v>
      </c>
      <c r="F40" s="79" t="s">
        <v>139</v>
      </c>
      <c r="G40" s="79" t="s">
        <v>140</v>
      </c>
      <c r="H40" s="79" t="s">
        <v>141</v>
      </c>
      <c r="I40" s="79" t="s">
        <v>142</v>
      </c>
      <c r="J40" s="79" t="s">
        <v>143</v>
      </c>
      <c r="K40" s="79" t="s">
        <v>144</v>
      </c>
      <c r="L40" s="79" t="s">
        <v>145</v>
      </c>
      <c r="M40" s="79" t="s">
        <v>146</v>
      </c>
      <c r="N40" s="79" t="s">
        <v>147</v>
      </c>
      <c r="O40" s="79" t="s">
        <v>148</v>
      </c>
      <c r="P40" s="409"/>
      <c r="Q40" s="106"/>
    </row>
    <row r="41" spans="1:18" ht="22.5" customHeight="1" x14ac:dyDescent="0.2">
      <c r="A41" s="387" t="s">
        <v>209</v>
      </c>
      <c r="B41" s="387"/>
      <c r="C41" s="387"/>
      <c r="D41" s="146"/>
      <c r="E41" s="146"/>
      <c r="F41" s="146"/>
      <c r="G41" s="146"/>
      <c r="H41" s="146"/>
      <c r="I41" s="146">
        <v>0</v>
      </c>
      <c r="J41" s="146"/>
      <c r="K41" s="146"/>
      <c r="L41" s="146"/>
      <c r="M41" s="146"/>
      <c r="N41" s="146"/>
      <c r="O41" s="146">
        <v>25</v>
      </c>
      <c r="P41" s="147">
        <f>SUM(D41:O41)</f>
        <v>25</v>
      </c>
      <c r="Q41" s="107"/>
    </row>
    <row r="42" spans="1:18" ht="22.5" customHeight="1" x14ac:dyDescent="0.2">
      <c r="A42" s="387" t="s">
        <v>210</v>
      </c>
      <c r="B42" s="387"/>
      <c r="C42" s="387"/>
      <c r="D42" s="147"/>
      <c r="E42" s="147"/>
      <c r="F42" s="147"/>
      <c r="G42" s="147"/>
      <c r="H42" s="147"/>
      <c r="I42" s="147"/>
      <c r="J42" s="147"/>
      <c r="K42" s="147"/>
      <c r="L42" s="147"/>
      <c r="M42" s="147"/>
      <c r="N42" s="147"/>
      <c r="O42" s="147"/>
      <c r="P42" s="147">
        <f>SUM(D42:O42)</f>
        <v>0</v>
      </c>
      <c r="Q42" s="107"/>
    </row>
    <row r="43" spans="1:18" ht="27" customHeight="1" x14ac:dyDescent="0.2">
      <c r="A43" s="387" t="s">
        <v>164</v>
      </c>
      <c r="B43" s="387"/>
      <c r="C43" s="387"/>
      <c r="D43" s="142"/>
      <c r="E43" s="142"/>
      <c r="F43" s="142"/>
      <c r="G43" s="142"/>
      <c r="H43" s="142"/>
      <c r="I43" s="142"/>
      <c r="J43" s="142"/>
      <c r="K43" s="142"/>
      <c r="L43" s="142"/>
      <c r="M43" s="142"/>
      <c r="N43" s="142"/>
      <c r="O43" s="142"/>
      <c r="P43" s="142"/>
      <c r="Q43" s="77"/>
    </row>
    <row r="44" spans="1:18" ht="9.75" customHeight="1" x14ac:dyDescent="0.2">
      <c r="A44" s="413"/>
      <c r="B44" s="414"/>
      <c r="C44" s="414"/>
      <c r="D44" s="414"/>
      <c r="E44" s="414"/>
      <c r="F44" s="414"/>
      <c r="G44" s="414"/>
      <c r="H44" s="414"/>
      <c r="I44" s="414"/>
      <c r="J44" s="414"/>
      <c r="K44" s="414"/>
      <c r="L44" s="414"/>
      <c r="M44" s="414"/>
      <c r="N44" s="414"/>
      <c r="O44" s="414"/>
      <c r="P44" s="414"/>
      <c r="Q44" s="77"/>
    </row>
    <row r="45" spans="1:18" ht="21.75" customHeight="1" x14ac:dyDescent="0.2">
      <c r="A45" s="387" t="s">
        <v>123</v>
      </c>
      <c r="B45" s="387"/>
      <c r="C45" s="387"/>
      <c r="D45" s="462" t="s">
        <v>124</v>
      </c>
      <c r="E45" s="463" t="s">
        <v>125</v>
      </c>
      <c r="F45" s="464" t="s">
        <v>126</v>
      </c>
      <c r="G45" s="463" t="s">
        <v>127</v>
      </c>
      <c r="H45" s="465" t="s">
        <v>128</v>
      </c>
      <c r="I45" s="463" t="s">
        <v>129</v>
      </c>
      <c r="N45" s="458" t="s">
        <v>150</v>
      </c>
      <c r="O45" s="459"/>
      <c r="P45" s="406"/>
      <c r="Q45" s="92"/>
    </row>
    <row r="46" spans="1:18" ht="23.25" customHeight="1" x14ac:dyDescent="0.2">
      <c r="A46" s="387"/>
      <c r="B46" s="387"/>
      <c r="C46" s="387"/>
      <c r="D46" s="462"/>
      <c r="E46" s="463"/>
      <c r="F46" s="464"/>
      <c r="G46" s="463"/>
      <c r="H46" s="465"/>
      <c r="I46" s="463"/>
      <c r="N46" s="460"/>
      <c r="O46" s="461"/>
      <c r="P46" s="406"/>
      <c r="Q46" s="92"/>
    </row>
    <row r="47" spans="1:18" ht="9.9499999999999993" customHeight="1" x14ac:dyDescent="0.2"/>
    <row r="48" spans="1:18" x14ac:dyDescent="0.2">
      <c r="A48" s="337" t="s">
        <v>165</v>
      </c>
      <c r="B48" s="338"/>
      <c r="C48" s="338"/>
      <c r="D48" s="338"/>
      <c r="E48" s="338"/>
      <c r="F48" s="338"/>
      <c r="G48" s="338"/>
      <c r="H48" s="338"/>
      <c r="I48" s="338"/>
      <c r="J48" s="338"/>
      <c r="K48" s="338"/>
      <c r="L48" s="338"/>
      <c r="M48" s="338"/>
      <c r="N48" s="338"/>
      <c r="O48" s="338"/>
      <c r="P48" s="338"/>
      <c r="Q48" s="78"/>
    </row>
    <row r="49" spans="1:17" x14ac:dyDescent="0.2">
      <c r="A49" s="466" t="s">
        <v>208</v>
      </c>
      <c r="B49" s="467" t="s">
        <v>166</v>
      </c>
      <c r="C49" s="469" t="s">
        <v>132</v>
      </c>
      <c r="D49" s="470"/>
      <c r="E49" s="470"/>
      <c r="F49" s="471"/>
      <c r="G49" s="412" t="s">
        <v>133</v>
      </c>
      <c r="H49" s="412"/>
      <c r="I49" s="412"/>
      <c r="J49" s="412" t="s">
        <v>134</v>
      </c>
      <c r="K49" s="412"/>
      <c r="L49" s="412"/>
      <c r="M49" s="412" t="s">
        <v>135</v>
      </c>
      <c r="N49" s="412"/>
      <c r="O49" s="412"/>
      <c r="P49" s="409" t="s">
        <v>136</v>
      </c>
      <c r="Q49" s="106"/>
    </row>
    <row r="50" spans="1:17" x14ac:dyDescent="0.2">
      <c r="A50" s="466"/>
      <c r="B50" s="468"/>
      <c r="C50" s="469" t="s">
        <v>137</v>
      </c>
      <c r="D50" s="471"/>
      <c r="E50" s="79" t="s">
        <v>138</v>
      </c>
      <c r="F50" s="79" t="s">
        <v>139</v>
      </c>
      <c r="G50" s="79" t="s">
        <v>140</v>
      </c>
      <c r="H50" s="79" t="s">
        <v>141</v>
      </c>
      <c r="I50" s="79" t="s">
        <v>142</v>
      </c>
      <c r="J50" s="79" t="s">
        <v>143</v>
      </c>
      <c r="K50" s="79" t="s">
        <v>144</v>
      </c>
      <c r="L50" s="79" t="s">
        <v>145</v>
      </c>
      <c r="M50" s="79" t="s">
        <v>146</v>
      </c>
      <c r="N50" s="79" t="s">
        <v>147</v>
      </c>
      <c r="O50" s="79" t="s">
        <v>148</v>
      </c>
      <c r="P50" s="409"/>
      <c r="Q50" s="106"/>
    </row>
    <row r="51" spans="1:17" ht="45" customHeight="1" x14ac:dyDescent="0.2">
      <c r="A51" s="473" t="s">
        <v>756</v>
      </c>
      <c r="B51" s="475" t="s">
        <v>361</v>
      </c>
      <c r="C51" s="108" t="s">
        <v>167</v>
      </c>
      <c r="D51" s="133"/>
      <c r="E51" s="133"/>
      <c r="F51" s="133"/>
      <c r="G51" s="134"/>
      <c r="H51" s="134"/>
      <c r="I51" s="134">
        <v>1</v>
      </c>
      <c r="J51" s="133"/>
      <c r="K51" s="133"/>
      <c r="L51" s="133">
        <v>1</v>
      </c>
      <c r="M51" s="135"/>
      <c r="N51" s="135"/>
      <c r="O51" s="135"/>
      <c r="P51" s="136">
        <f>SUM(D51:O51)</f>
        <v>2</v>
      </c>
    </row>
    <row r="52" spans="1:17" ht="45" customHeight="1" x14ac:dyDescent="0.2">
      <c r="A52" s="474"/>
      <c r="B52" s="405"/>
      <c r="C52" s="108" t="s">
        <v>168</v>
      </c>
      <c r="D52" s="133"/>
      <c r="E52" s="133"/>
      <c r="F52" s="133"/>
      <c r="G52" s="134"/>
      <c r="H52" s="134"/>
      <c r="I52" s="134"/>
      <c r="J52" s="133"/>
      <c r="K52" s="133"/>
      <c r="L52" s="133"/>
      <c r="M52" s="135"/>
      <c r="N52" s="135"/>
      <c r="O52" s="135"/>
      <c r="P52" s="136">
        <f t="shared" ref="P52:P56" si="0">SUM(D52:O52)</f>
        <v>0</v>
      </c>
    </row>
    <row r="53" spans="1:17" ht="45" customHeight="1" x14ac:dyDescent="0.2">
      <c r="A53" s="473" t="s">
        <v>757</v>
      </c>
      <c r="B53" s="475" t="s">
        <v>361</v>
      </c>
      <c r="C53" s="108" t="s">
        <v>167</v>
      </c>
      <c r="D53" s="133"/>
      <c r="E53" s="133"/>
      <c r="F53" s="133"/>
      <c r="G53" s="134"/>
      <c r="H53" s="134"/>
      <c r="I53" s="134">
        <v>1</v>
      </c>
      <c r="J53" s="133"/>
      <c r="K53" s="133"/>
      <c r="L53" s="133">
        <v>1</v>
      </c>
      <c r="M53" s="135"/>
      <c r="N53" s="135"/>
      <c r="O53" s="135"/>
      <c r="P53" s="136">
        <f t="shared" si="0"/>
        <v>2</v>
      </c>
    </row>
    <row r="54" spans="1:17" ht="45" customHeight="1" x14ac:dyDescent="0.2">
      <c r="A54" s="474"/>
      <c r="B54" s="405"/>
      <c r="C54" s="108" t="s">
        <v>168</v>
      </c>
      <c r="D54" s="133"/>
      <c r="E54" s="133"/>
      <c r="F54" s="133"/>
      <c r="G54" s="134"/>
      <c r="H54" s="134"/>
      <c r="I54" s="134"/>
      <c r="J54" s="133"/>
      <c r="K54" s="133"/>
      <c r="L54" s="133"/>
      <c r="M54" s="135"/>
      <c r="N54" s="135"/>
      <c r="O54" s="135"/>
      <c r="P54" s="136">
        <f t="shared" si="0"/>
        <v>0</v>
      </c>
    </row>
    <row r="55" spans="1:17" ht="45" customHeight="1" x14ac:dyDescent="0.2">
      <c r="A55" s="473" t="s">
        <v>758</v>
      </c>
      <c r="B55" s="475" t="s">
        <v>361</v>
      </c>
      <c r="C55" s="108" t="s">
        <v>167</v>
      </c>
      <c r="D55" s="133"/>
      <c r="E55" s="133"/>
      <c r="F55" s="133"/>
      <c r="G55" s="134"/>
      <c r="H55" s="134"/>
      <c r="I55" s="134">
        <v>1</v>
      </c>
      <c r="J55" s="133"/>
      <c r="K55" s="133"/>
      <c r="L55" s="133">
        <v>1</v>
      </c>
      <c r="M55" s="135"/>
      <c r="N55" s="135"/>
      <c r="O55" s="135"/>
      <c r="P55" s="136">
        <f t="shared" si="0"/>
        <v>2</v>
      </c>
    </row>
    <row r="56" spans="1:17" ht="45" customHeight="1" x14ac:dyDescent="0.2">
      <c r="A56" s="474"/>
      <c r="B56" s="405"/>
      <c r="C56" s="108" t="s">
        <v>168</v>
      </c>
      <c r="D56" s="133"/>
      <c r="E56" s="133"/>
      <c r="F56" s="133"/>
      <c r="G56" s="134"/>
      <c r="H56" s="134"/>
      <c r="I56" s="134"/>
      <c r="J56" s="133"/>
      <c r="K56" s="133"/>
      <c r="L56" s="133"/>
      <c r="M56" s="135"/>
      <c r="N56" s="135"/>
      <c r="O56" s="135"/>
      <c r="P56" s="136">
        <f t="shared" si="0"/>
        <v>0</v>
      </c>
    </row>
    <row r="58" spans="1:17" ht="18" customHeight="1" x14ac:dyDescent="0.2">
      <c r="A58" s="472" t="s">
        <v>169</v>
      </c>
      <c r="B58" s="472"/>
      <c r="C58" s="472"/>
      <c r="D58" s="472"/>
      <c r="E58" s="472"/>
      <c r="F58" s="399"/>
      <c r="G58" s="399"/>
      <c r="H58" s="399"/>
      <c r="I58" s="399"/>
      <c r="J58" s="399"/>
      <c r="K58" s="399"/>
      <c r="L58" s="399"/>
      <c r="M58" s="399"/>
      <c r="N58" s="399"/>
      <c r="O58" s="399"/>
      <c r="P58" s="399"/>
      <c r="Q58" s="109"/>
    </row>
    <row r="59" spans="1:17" x14ac:dyDescent="0.2">
      <c r="A59" s="472"/>
      <c r="B59" s="472"/>
      <c r="C59" s="472"/>
      <c r="D59" s="472"/>
      <c r="E59" s="472"/>
      <c r="F59" s="399"/>
      <c r="G59" s="399"/>
      <c r="H59" s="399"/>
      <c r="I59" s="399"/>
      <c r="J59" s="399"/>
      <c r="K59" s="399"/>
      <c r="L59" s="399"/>
      <c r="M59" s="399"/>
      <c r="N59" s="399"/>
      <c r="O59" s="399"/>
      <c r="P59" s="399"/>
      <c r="Q59" s="109"/>
    </row>
    <row r="61" spans="1:17" x14ac:dyDescent="0.2">
      <c r="L61" s="62"/>
    </row>
    <row r="62" spans="1:17" ht="18.75" x14ac:dyDescent="0.2">
      <c r="A62" s="411"/>
      <c r="B62" s="411"/>
      <c r="C62" s="411"/>
      <c r="D62" s="411"/>
      <c r="E62" s="411"/>
      <c r="F62" s="411"/>
      <c r="G62" s="411"/>
      <c r="H62" s="411"/>
      <c r="I62" s="411"/>
      <c r="J62" s="411"/>
      <c r="K62" s="411"/>
      <c r="L62" s="411"/>
      <c r="M62" s="411"/>
      <c r="N62" s="411"/>
      <c r="O62" s="411"/>
    </row>
    <row r="63" spans="1:17" x14ac:dyDescent="0.2">
      <c r="L63" s="62"/>
    </row>
    <row r="64" spans="1:17" x14ac:dyDescent="0.2">
      <c r="L64" s="62"/>
    </row>
    <row r="65" spans="12:12" x14ac:dyDescent="0.2">
      <c r="L65" s="62"/>
    </row>
  </sheetData>
  <mergeCells count="132">
    <mergeCell ref="A58:E59"/>
    <mergeCell ref="F58:P59"/>
    <mergeCell ref="A62:O62"/>
    <mergeCell ref="A55:A56"/>
    <mergeCell ref="B55:B56"/>
    <mergeCell ref="A51:A52"/>
    <mergeCell ref="B51:B52"/>
    <mergeCell ref="A53:A54"/>
    <mergeCell ref="B53:B54"/>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5C6A0616-69EF-4698-81B5-B11345BAADC8}"/>
    <dataValidation type="list" allowBlank="1" showInputMessage="1" showErrorMessage="1" promptTitle="Tipor de Indicador" prompt="Ver descripción (1)_x000a_" sqref="M15:P15" xr:uid="{F1D2EBD5-DFCF-4CFA-8F85-8FA4DC8FE2E3}">
      <formula1>"Estratégicos,Gestión, "</formula1>
    </dataValidation>
    <dataValidation type="list" allowBlank="1" showInputMessage="1" showErrorMessage="1" promptTitle="Dimensión del indicador" prompt="Ver descripción (2)" sqref="M16:P16" xr:uid="{DBBE5D80-7B6E-4B30-A3CB-5C21E7975178}">
      <formula1>"Eficacia, Eficiencia, Economía, Calidad"</formula1>
    </dataValidation>
    <dataValidation allowBlank="1" showInputMessage="1" showErrorMessage="1" promptTitle="Sintaxis:" prompt="Es la expresión que identifica al indicador y que manifiesta lo que se desea medir con él." sqref="B51:B56" xr:uid="{5214B016-5A25-4F19-8162-C271379E2BA6}"/>
    <dataValidation allowBlank="1" showInputMessage="1" showErrorMessage="1" promptTitle="Sintaxis:" prompt="Las variables empleadas deberán de guardar una estrecha relación  con el método de cálculo. " sqref="D21:D22" xr:uid="{3437602A-9890-476E-8D74-FE65D8811FD4}"/>
    <dataValidation type="list" allowBlank="1" showInputMessage="1" showErrorMessage="1" promptTitle="Descripción:" prompt="Hace referencia al sentido que debe tener el comportamiento del indicador para medir su avance. " sqref="J32" xr:uid="{059334D4-9951-4AE6-BDFB-9C496AD36013}">
      <formula1>" Descendente, Ascendente"</formula1>
    </dataValidation>
    <dataValidation type="list" allowBlank="1" showInputMessage="1" showErrorMessage="1" promptTitle="Descripción:" prompt="Hace referencia a la dirección del desempeño del indicador." sqref="O32:Q32" xr:uid="{E997FC2C-348E-47D9-BCB1-F107E669609F}">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42B4A3-A27E-4B17-9BC8-1834055C9950}"/>
    <dataValidation allowBlank="1" showInputMessage="1" showErrorMessage="1" promptTitle="Descripción:" prompt="Resulta de la aplicación de las variables de la fórmula del indicador. " sqref="P41:P42 Q41:Q44 P51:Q56" xr:uid="{3BF8C4EE-3F1D-4DC9-9D06-4B547916A223}"/>
    <dataValidation allowBlank="1" showInputMessage="1" showErrorMessage="1" promptTitle="Sintaxis:" prompt="Sustantivo derivado de un verbo + cuantificación + complemento." sqref="A51:A56" xr:uid="{6261369A-67FC-4127-B590-7D2DB7DD7CC4}"/>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B2DD948C-9FB6-4BE4-B598-313AC66D3CE5}"/>
    <dataValidation allowBlank="1" showInputMessage="1" showErrorMessage="1" prompt="Ver punto 3_x000a__x000a_Conceptos por capturar:_x000a_Valor de la Línea Base: Valor inicial del indicador." sqref="D32:E32" xr:uid="{162FE2D9-A0C1-4F32-ADC3-C906A193F793}"/>
    <dataValidation allowBlank="1" showInputMessage="1" showErrorMessage="1" prompt="Ver punto 3_x000a__x000a_Conceptos por capturar:_x000a_Año de la Línea Base: Se deberá anotar el año que se toma como referencia para comparar los avances del Pp." sqref="F32:G32" xr:uid="{827539E6-D0F9-4125-A5BE-557FAE057FA9}"/>
    <dataValidation allowBlank="1" showInputMessage="1" showErrorMessage="1" promptTitle="Monitoreable" prompt="Los indicadores deben poder sujetarse a una comprobación independiente._x000a_" sqref="K26:L26" xr:uid="{05DC428E-FA0A-4E92-A18E-69BC16BEC5D8}"/>
    <dataValidation allowBlank="1" showInputMessage="1" showErrorMessage="1" promptTitle="Económico" prompt="Todos los indicadores tienen costos e implicaciones para su construcción y medición; se deben elegir_x000a_aquellos que estén disponibles a un costo razonable._x000a_" sqref="I26:J26" xr:uid="{2CB48CEB-E6A0-414B-8465-A7684CD2CE38}"/>
    <dataValidation allowBlank="1" showInputMessage="1" showErrorMessage="1" promptTitle="Relevante" prompt="Debe proveer información sobre la esencia del objetivo que se quiere medir; deben estar definidos_x000a_sobre lo importante, con sentido práctico." sqref="G26:H26" xr:uid="{BEA756BF-C024-46C7-955E-B318479E24EB}"/>
    <dataValidation type="list" allowBlank="1" showInputMessage="1" showErrorMessage="1" prompt="2_x000a_" sqref="Q16" xr:uid="{EC5FCA61-FB35-4BEF-A2B0-DE4A3533B971}">
      <formula1>"Eficacia, Eficiencia, Economía, Calidad"</formula1>
    </dataValidation>
    <dataValidation type="list" allowBlank="1" showInputMessage="1" showErrorMessage="1" prompt="Ver punto 1._x000a_" sqref="Q15" xr:uid="{9CBBC299-7D0E-415D-854F-FB34D26C445B}">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259F2442-C6E7-451A-A4F9-18F141F537C2}"/>
    <dataValidation type="list" allowBlank="1" showInputMessage="1" showErrorMessage="1" promptTitle="Descripción:" prompt="Es el periodo de tiempo en el cual se calcula la variable del indicador, es decir, cada cuánto tiempo se generan resultados del indicador." sqref="J31:Q31" xr:uid="{0BCA9411-3E02-42C5-A7D2-8B2085F1652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9CD9F8F5-5A39-49E3-86AD-67D0778E2473}"/>
    <dataValidation allowBlank="1" showInputMessage="1" showErrorMessage="1" promptTitle="Descripción:" prompt="Anotar la justificación del incumplimiento de la meta programada." sqref="F58:Q59" xr:uid="{B0E50C9D-3AB6-443E-B750-C75134FEC926}"/>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2:O64" xr:uid="{C247DB0C-0E90-4153-AB3F-C14C401D2AAA}"/>
    <dataValidation allowBlank="1" showInputMessage="1" showErrorMessage="1" prompt="Fuente de información para la consulta de la variable 1" sqref="Q21" xr:uid="{54874374-7E34-4F1D-AC13-D7B7692B0A60}"/>
    <dataValidation allowBlank="1" showInputMessage="1" showErrorMessage="1" prompt="Fuente de información para la consulta de la variable 2" sqref="Q22" xr:uid="{44CEB4A9-6184-4D11-8192-C5145C2C5199}"/>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7B8BB6D3-0AA8-4A1D-88FA-AC1001F3F488}"/>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8CE5F7C2-171A-4C1E-A19D-ED3C3E99BAD3}"/>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D484CC58-A556-41FB-BAA7-6EDDD3A22783}"/>
    <dataValidation allowBlank="1" showInputMessage="1" showErrorMessage="1" promptTitle="Claro" prompt="Los indicadores deben ser tan directos e inequívocos como sea posible; es decir, entendibles._x000a_" sqref="D26" xr:uid="{48CDBD5D-4545-4D29-968C-D8E1BF753A69}"/>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E51308AB-769D-4453-85F3-42ABFFB650FF}"/>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B09DE52B-F43B-435F-A611-51967EC6AEC2}"/>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6D8899C0-D5D1-45CB-B868-5426F87295CB}"/>
    <dataValidation allowBlank="1" showInputMessage="1" showErrorMessage="1" promptTitle="Monitoreable" prompt="Los indicadores deben poder sujetarse a una comprobación independiente._x000a_Marcar con una &quot;X&quot; en caso de que cumpla con esta característica._x000a_" sqref="K27:L27" xr:uid="{1746DFAC-3091-44A1-9949-7D98B3D83786}"/>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313A5A98-5827-469F-BE4A-2C3C5EE4D8D3}"/>
    <dataValidation allowBlank="1" showInputMessage="1" showErrorMessage="1" prompt="2" sqref="Q17" xr:uid="{6C3D9C7B-2A44-499C-8F8C-AE6AD60ECA45}"/>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D5DCBE0C-0B05-47A5-BB3F-F67B0B472C67}"/>
  </dataValidations>
  <printOptions horizontalCentered="1"/>
  <pageMargins left="0.25" right="0.25" top="0.75" bottom="0.75" header="0.3" footer="0.3"/>
  <pageSetup scale="58" fitToHeight="0" orientation="landscape" r:id="rId1"/>
  <rowBreaks count="2" manualBreakCount="2">
    <brk id="28" max="15" man="1"/>
    <brk id="56"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3D5FB56C-720F-4C6F-AE8F-2ABFE06F8131}">
          <x14:formula1>
            <xm:f>'C:\Users\david.hernandez\Desktop\Formato Ficha Técnica del Pp\[FICHA TÉCNICA DEL PROGRAMA PRESUPUESTARIO_AEED_2024.xlsx]Hoja5'!#REF!</xm:f>
          </x14:formula1>
          <xm:sqref>N1:O1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B164-1213-476F-89F6-D062D75F80A1}">
  <sheetPr>
    <pageSetUpPr fitToPage="1"/>
  </sheetPr>
  <dimension ref="A1:R61"/>
  <sheetViews>
    <sheetView showGridLines="0" view="pageBreakPreview" topLeftCell="A40" zoomScale="85" zoomScaleNormal="100" zoomScaleSheetLayoutView="85" workbookViewId="0">
      <selection activeCell="A14" sqref="A14:AN38"/>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423" t="s">
        <v>82</v>
      </c>
      <c r="M1" s="424"/>
      <c r="N1" s="417" t="s">
        <v>83</v>
      </c>
      <c r="O1" s="417"/>
    </row>
    <row r="2" spans="1:18" ht="1.5" customHeight="1" x14ac:dyDescent="0.2">
      <c r="L2" s="62"/>
    </row>
    <row r="3" spans="1:18" ht="9.75" customHeight="1" x14ac:dyDescent="0.2">
      <c r="L3" s="62"/>
    </row>
    <row r="4" spans="1:18" ht="26.25" customHeight="1" x14ac:dyDescent="0.2">
      <c r="A4" s="351" t="s">
        <v>153</v>
      </c>
      <c r="B4" s="351"/>
      <c r="C4" s="351"/>
      <c r="D4" s="351"/>
      <c r="E4" s="351"/>
      <c r="F4" s="351"/>
      <c r="G4" s="351"/>
      <c r="H4" s="351"/>
      <c r="I4" s="351"/>
      <c r="J4" s="351"/>
      <c r="K4" s="351"/>
      <c r="L4" s="351"/>
      <c r="M4" s="351"/>
      <c r="N4" s="351"/>
      <c r="O4" s="351"/>
    </row>
    <row r="5" spans="1:18" ht="31.5" customHeight="1" x14ac:dyDescent="0.2">
      <c r="L5" s="62"/>
    </row>
    <row r="6" spans="1:18" ht="31.5" customHeight="1" x14ac:dyDescent="0.2">
      <c r="A6" s="476" t="s">
        <v>844</v>
      </c>
      <c r="B6" s="476"/>
      <c r="C6" s="476"/>
      <c r="D6" s="476"/>
      <c r="E6" s="476"/>
      <c r="F6" s="476"/>
      <c r="G6" s="476"/>
      <c r="H6" s="476"/>
      <c r="I6" s="476"/>
      <c r="J6" s="476"/>
      <c r="K6" s="476"/>
      <c r="L6" s="476"/>
      <c r="M6" s="476"/>
      <c r="N6" s="476"/>
      <c r="O6" s="476"/>
      <c r="P6" s="110"/>
    </row>
    <row r="7" spans="1:18" ht="28.5" customHeight="1" x14ac:dyDescent="0.2">
      <c r="A7" s="353" t="s">
        <v>155</v>
      </c>
      <c r="B7" s="354"/>
      <c r="C7" s="354"/>
      <c r="D7" s="354"/>
      <c r="E7" s="354"/>
      <c r="F7" s="354"/>
      <c r="G7" s="354"/>
      <c r="H7" s="354"/>
      <c r="I7" s="354"/>
      <c r="J7" s="354"/>
      <c r="K7" s="354"/>
      <c r="L7" s="354"/>
      <c r="M7" s="354"/>
      <c r="N7" s="354"/>
      <c r="O7" s="354"/>
      <c r="P7" s="354"/>
      <c r="Q7" s="84"/>
    </row>
    <row r="8" spans="1:18" ht="40.5" customHeight="1" x14ac:dyDescent="0.2">
      <c r="A8" s="387" t="s">
        <v>2</v>
      </c>
      <c r="B8" s="387"/>
      <c r="C8" s="387"/>
      <c r="D8" s="355" t="s">
        <v>213</v>
      </c>
      <c r="E8" s="355"/>
      <c r="F8" s="355"/>
      <c r="G8" s="355"/>
      <c r="H8" s="355"/>
      <c r="I8" s="355"/>
      <c r="J8" s="355"/>
      <c r="K8" s="355"/>
      <c r="L8" s="355"/>
      <c r="M8" s="355"/>
      <c r="N8" s="355"/>
      <c r="O8" s="355"/>
      <c r="P8" s="355"/>
      <c r="Q8" s="85"/>
    </row>
    <row r="9" spans="1:18" ht="40.5" customHeight="1" x14ac:dyDescent="0.2">
      <c r="A9" s="419" t="s">
        <v>85</v>
      </c>
      <c r="B9" s="420"/>
      <c r="C9" s="421"/>
      <c r="D9" s="355" t="s">
        <v>332</v>
      </c>
      <c r="E9" s="355"/>
      <c r="F9" s="355"/>
      <c r="G9" s="355"/>
      <c r="H9" s="355"/>
      <c r="I9" s="355"/>
      <c r="J9" s="355"/>
      <c r="K9" s="355"/>
      <c r="L9" s="355"/>
      <c r="M9" s="355"/>
      <c r="N9" s="355"/>
      <c r="O9" s="355"/>
      <c r="P9" s="355"/>
      <c r="Q9" s="85"/>
    </row>
    <row r="10" spans="1:18" s="65" customFormat="1" x14ac:dyDescent="0.35">
      <c r="A10" s="365" t="s">
        <v>86</v>
      </c>
      <c r="B10" s="415"/>
      <c r="C10" s="415"/>
      <c r="D10" s="415"/>
      <c r="E10" s="415"/>
      <c r="F10" s="415"/>
      <c r="G10" s="415"/>
      <c r="H10" s="415"/>
      <c r="I10" s="415"/>
      <c r="J10" s="415"/>
      <c r="K10" s="415"/>
      <c r="L10" s="415"/>
      <c r="M10" s="415"/>
      <c r="N10" s="415"/>
      <c r="O10" s="415"/>
      <c r="P10" s="367"/>
      <c r="Q10" s="78"/>
      <c r="R10" s="64"/>
    </row>
    <row r="11" spans="1:18" x14ac:dyDescent="0.2">
      <c r="A11" s="343" t="s">
        <v>87</v>
      </c>
      <c r="B11" s="422"/>
      <c r="C11" s="344"/>
      <c r="D11" s="368" t="s">
        <v>237</v>
      </c>
      <c r="E11" s="368"/>
      <c r="F11" s="368"/>
      <c r="G11" s="368"/>
      <c r="H11" s="368"/>
      <c r="I11" s="368"/>
      <c r="J11" s="368"/>
      <c r="K11" s="368"/>
      <c r="L11" s="368"/>
      <c r="M11" s="368"/>
      <c r="N11" s="368"/>
      <c r="O11" s="368"/>
      <c r="P11" s="368"/>
      <c r="Q11" s="86"/>
    </row>
    <row r="12" spans="1:18" ht="32.25" customHeight="1" x14ac:dyDescent="0.2">
      <c r="A12" s="343" t="s">
        <v>156</v>
      </c>
      <c r="B12" s="422"/>
      <c r="C12" s="344"/>
      <c r="D12" s="369" t="s">
        <v>238</v>
      </c>
      <c r="E12" s="369"/>
      <c r="F12" s="369"/>
      <c r="G12" s="369"/>
      <c r="H12" s="369"/>
      <c r="I12" s="369"/>
      <c r="J12" s="369"/>
      <c r="K12" s="369"/>
      <c r="L12" s="369"/>
      <c r="M12" s="369"/>
      <c r="N12" s="369"/>
      <c r="O12" s="369"/>
      <c r="P12" s="369"/>
      <c r="Q12" s="87"/>
    </row>
    <row r="13" spans="1:18" ht="9.9499999999999993" customHeight="1" x14ac:dyDescent="0.2"/>
    <row r="14" spans="1:18" s="65" customFormat="1" x14ac:dyDescent="0.35">
      <c r="A14" s="123" t="s">
        <v>88</v>
      </c>
      <c r="B14" s="124"/>
      <c r="C14" s="124"/>
      <c r="D14" s="124"/>
      <c r="E14" s="124"/>
      <c r="F14" s="124"/>
      <c r="G14" s="124"/>
      <c r="H14" s="124"/>
      <c r="I14" s="124"/>
      <c r="J14" s="124"/>
      <c r="K14" s="124"/>
      <c r="L14" s="124"/>
      <c r="M14" s="124"/>
      <c r="N14" s="124"/>
      <c r="O14" s="124"/>
      <c r="P14" s="88"/>
      <c r="Q14" s="78"/>
      <c r="R14" s="64"/>
    </row>
    <row r="15" spans="1:18" ht="25.5" customHeight="1" x14ac:dyDescent="0.2">
      <c r="A15" s="387" t="s">
        <v>89</v>
      </c>
      <c r="B15" s="387"/>
      <c r="C15" s="387"/>
      <c r="D15" s="375" t="s">
        <v>759</v>
      </c>
      <c r="E15" s="375"/>
      <c r="F15" s="375"/>
      <c r="G15" s="375"/>
      <c r="H15" s="375"/>
      <c r="I15" s="375"/>
      <c r="J15" s="375"/>
      <c r="K15" s="356" t="s">
        <v>157</v>
      </c>
      <c r="L15" s="356"/>
      <c r="M15" s="373" t="s">
        <v>548</v>
      </c>
      <c r="N15" s="373"/>
      <c r="O15" s="373"/>
      <c r="P15" s="373"/>
      <c r="Q15" s="90"/>
      <c r="R15" s="374" t="s">
        <v>91</v>
      </c>
    </row>
    <row r="16" spans="1:18" ht="34.5" customHeight="1" x14ac:dyDescent="0.2">
      <c r="A16" s="387" t="s">
        <v>92</v>
      </c>
      <c r="B16" s="387"/>
      <c r="C16" s="387"/>
      <c r="D16" s="375" t="s">
        <v>764</v>
      </c>
      <c r="E16" s="375"/>
      <c r="F16" s="375"/>
      <c r="G16" s="375"/>
      <c r="H16" s="375"/>
      <c r="I16" s="375"/>
      <c r="J16" s="375"/>
      <c r="K16" s="356" t="s">
        <v>158</v>
      </c>
      <c r="L16" s="356"/>
      <c r="M16" s="373" t="s">
        <v>516</v>
      </c>
      <c r="N16" s="373"/>
      <c r="O16" s="373"/>
      <c r="P16" s="373"/>
      <c r="Q16" s="90"/>
      <c r="R16" s="374"/>
    </row>
    <row r="17" spans="1:18" ht="27" customHeight="1" x14ac:dyDescent="0.2">
      <c r="A17" s="387" t="s">
        <v>159</v>
      </c>
      <c r="B17" s="387"/>
      <c r="C17" s="387"/>
      <c r="D17" s="375" t="s">
        <v>760</v>
      </c>
      <c r="E17" s="375"/>
      <c r="F17" s="375"/>
      <c r="G17" s="375"/>
      <c r="H17" s="375"/>
      <c r="I17" s="375"/>
      <c r="J17" s="375"/>
      <c r="K17" s="356" t="s">
        <v>792</v>
      </c>
      <c r="L17" s="356"/>
      <c r="M17" s="373" t="s">
        <v>730</v>
      </c>
      <c r="N17" s="373"/>
      <c r="O17" s="373"/>
      <c r="P17" s="373"/>
      <c r="Q17" s="90"/>
      <c r="R17" s="374"/>
    </row>
    <row r="18" spans="1:18" ht="30" customHeight="1" x14ac:dyDescent="0.2">
      <c r="A18" s="442" t="s">
        <v>96</v>
      </c>
      <c r="B18" s="436"/>
      <c r="C18" s="443"/>
      <c r="D18" s="406" t="s">
        <v>761</v>
      </c>
      <c r="E18" s="406"/>
      <c r="F18" s="406"/>
      <c r="G18" s="406"/>
      <c r="H18" s="406"/>
      <c r="I18" s="386" t="s">
        <v>97</v>
      </c>
      <c r="J18" s="91" t="s">
        <v>98</v>
      </c>
      <c r="K18" s="345" t="s">
        <v>762</v>
      </c>
      <c r="L18" s="345"/>
      <c r="M18" s="345"/>
      <c r="N18" s="345"/>
      <c r="O18" s="345"/>
      <c r="P18" s="345"/>
      <c r="Q18" s="92"/>
      <c r="R18" s="374"/>
    </row>
    <row r="19" spans="1:18" ht="30" customHeight="1" x14ac:dyDescent="0.2">
      <c r="A19" s="444"/>
      <c r="B19" s="445"/>
      <c r="C19" s="446"/>
      <c r="D19" s="406"/>
      <c r="E19" s="406"/>
      <c r="F19" s="406"/>
      <c r="G19" s="406"/>
      <c r="H19" s="406"/>
      <c r="I19" s="386"/>
      <c r="J19" s="91" t="s">
        <v>99</v>
      </c>
      <c r="K19" s="345" t="s">
        <v>763</v>
      </c>
      <c r="L19" s="345"/>
      <c r="M19" s="345"/>
      <c r="N19" s="345"/>
      <c r="O19" s="345"/>
      <c r="P19" s="345"/>
      <c r="Q19" s="92"/>
      <c r="R19" s="374"/>
    </row>
    <row r="20" spans="1:18" ht="18" customHeight="1" x14ac:dyDescent="0.2">
      <c r="A20" s="435"/>
      <c r="B20" s="436"/>
      <c r="C20" s="437"/>
      <c r="D20" s="438" t="s">
        <v>161</v>
      </c>
      <c r="E20" s="336"/>
      <c r="F20" s="336"/>
      <c r="G20" s="336"/>
      <c r="H20" s="336"/>
      <c r="I20" s="336"/>
      <c r="J20" s="336"/>
      <c r="K20" s="336"/>
      <c r="L20" s="336"/>
      <c r="M20" s="336"/>
      <c r="N20" s="336"/>
      <c r="O20" s="336"/>
      <c r="P20" s="336"/>
      <c r="Q20" s="93"/>
      <c r="R20" s="374"/>
    </row>
    <row r="21" spans="1:18" x14ac:dyDescent="0.2">
      <c r="A21" s="387" t="s">
        <v>101</v>
      </c>
      <c r="B21" s="387"/>
      <c r="C21" s="387"/>
      <c r="D21" s="376" t="s">
        <v>334</v>
      </c>
      <c r="E21" s="377"/>
      <c r="F21" s="377"/>
      <c r="G21" s="377"/>
      <c r="H21" s="377"/>
      <c r="I21" s="377"/>
      <c r="J21" s="377"/>
      <c r="K21" s="377"/>
      <c r="L21" s="377"/>
      <c r="M21" s="377"/>
      <c r="N21" s="377"/>
      <c r="O21" s="377"/>
      <c r="P21" s="378"/>
      <c r="Q21" s="94"/>
      <c r="R21" s="374"/>
    </row>
    <row r="22" spans="1:18" x14ac:dyDescent="0.2">
      <c r="A22" s="387" t="s">
        <v>162</v>
      </c>
      <c r="B22" s="387"/>
      <c r="C22" s="387"/>
      <c r="D22" s="376" t="s">
        <v>334</v>
      </c>
      <c r="E22" s="377"/>
      <c r="F22" s="377"/>
      <c r="G22" s="377"/>
      <c r="H22" s="377"/>
      <c r="I22" s="377"/>
      <c r="J22" s="377"/>
      <c r="K22" s="377"/>
      <c r="L22" s="377"/>
      <c r="M22" s="377"/>
      <c r="N22" s="377"/>
      <c r="O22" s="377"/>
      <c r="P22" s="378"/>
      <c r="Q22" s="95"/>
      <c r="R22" s="374"/>
    </row>
    <row r="23" spans="1:18" ht="18" hidden="1" customHeight="1" x14ac:dyDescent="0.2">
      <c r="A23" s="96"/>
      <c r="B23" s="97"/>
      <c r="C23" s="98"/>
      <c r="D23" s="447"/>
      <c r="E23" s="448"/>
      <c r="F23" s="448"/>
      <c r="G23" s="448"/>
      <c r="H23" s="447" t="s">
        <v>163</v>
      </c>
      <c r="I23" s="448"/>
      <c r="J23" s="448"/>
      <c r="K23" s="448"/>
      <c r="L23" s="448"/>
      <c r="R23" s="374"/>
    </row>
    <row r="24" spans="1:18" ht="18" hidden="1" customHeight="1" x14ac:dyDescent="0.2">
      <c r="A24" s="112"/>
      <c r="B24" s="97"/>
      <c r="C24" s="98"/>
      <c r="D24" s="449"/>
      <c r="E24" s="450"/>
      <c r="F24" s="450"/>
      <c r="G24" s="450"/>
      <c r="H24" s="449"/>
      <c r="I24" s="450"/>
      <c r="J24" s="450"/>
      <c r="K24" s="450"/>
      <c r="L24" s="450"/>
      <c r="R24" s="374"/>
    </row>
    <row r="25" spans="1:18" ht="9.9499999999999993" customHeight="1" x14ac:dyDescent="0.2">
      <c r="R25" s="374"/>
    </row>
    <row r="26" spans="1:18" ht="27" customHeight="1" x14ac:dyDescent="0.2">
      <c r="A26" s="426" t="s">
        <v>103</v>
      </c>
      <c r="B26" s="427"/>
      <c r="C26" s="428"/>
      <c r="D26" s="432" t="s">
        <v>104</v>
      </c>
      <c r="E26" s="433"/>
      <c r="F26" s="434"/>
      <c r="G26" s="434" t="s">
        <v>105</v>
      </c>
      <c r="H26" s="384"/>
      <c r="I26" s="432" t="s">
        <v>106</v>
      </c>
      <c r="J26" s="434"/>
      <c r="K26" s="384" t="s">
        <v>107</v>
      </c>
      <c r="L26" s="384"/>
      <c r="M26" s="384" t="s">
        <v>108</v>
      </c>
      <c r="N26" s="384"/>
      <c r="O26" s="379" t="s">
        <v>109</v>
      </c>
      <c r="P26" s="379"/>
      <c r="Q26" s="93"/>
      <c r="R26" s="374"/>
    </row>
    <row r="27" spans="1:18" ht="18.75" customHeight="1" x14ac:dyDescent="0.2">
      <c r="A27" s="477"/>
      <c r="B27" s="478"/>
      <c r="C27" s="479"/>
      <c r="D27" s="439" t="s">
        <v>216</v>
      </c>
      <c r="E27" s="440"/>
      <c r="F27" s="441"/>
      <c r="G27" s="441" t="s">
        <v>216</v>
      </c>
      <c r="H27" s="348"/>
      <c r="I27" s="348" t="s">
        <v>216</v>
      </c>
      <c r="J27" s="348"/>
      <c r="K27" s="348" t="s">
        <v>216</v>
      </c>
      <c r="L27" s="348"/>
      <c r="M27" s="348" t="s">
        <v>216</v>
      </c>
      <c r="N27" s="348"/>
      <c r="O27" s="380" t="s">
        <v>216</v>
      </c>
      <c r="P27" s="380"/>
      <c r="Q27" s="100"/>
      <c r="R27" s="374"/>
    </row>
    <row r="28" spans="1:18" ht="219.75" customHeight="1" x14ac:dyDescent="0.35">
      <c r="A28" s="419" t="s">
        <v>110</v>
      </c>
      <c r="B28" s="420"/>
      <c r="C28" s="421"/>
      <c r="D28" s="381" t="s">
        <v>765</v>
      </c>
      <c r="E28" s="382"/>
      <c r="F28" s="383"/>
      <c r="G28" s="381" t="s">
        <v>766</v>
      </c>
      <c r="H28" s="383"/>
      <c r="I28" s="381" t="s">
        <v>523</v>
      </c>
      <c r="J28" s="383"/>
      <c r="K28" s="381" t="s">
        <v>767</v>
      </c>
      <c r="L28" s="383"/>
      <c r="M28" s="381" t="s">
        <v>768</v>
      </c>
      <c r="N28" s="383"/>
      <c r="O28" s="381" t="s">
        <v>769</v>
      </c>
      <c r="P28" s="383"/>
      <c r="Q28" s="101"/>
      <c r="R28" s="64"/>
    </row>
    <row r="29" spans="1:18" ht="15" customHeight="1" x14ac:dyDescent="0.2">
      <c r="R29" s="374" t="s">
        <v>116</v>
      </c>
    </row>
    <row r="30" spans="1:18" s="65" customFormat="1" x14ac:dyDescent="0.35">
      <c r="A30" s="337" t="s">
        <v>111</v>
      </c>
      <c r="B30" s="338"/>
      <c r="C30" s="338"/>
      <c r="D30" s="338"/>
      <c r="E30" s="338"/>
      <c r="F30" s="338"/>
      <c r="G30" s="338"/>
      <c r="H30" s="338"/>
      <c r="I30" s="338"/>
      <c r="J30" s="338"/>
      <c r="K30" s="338"/>
      <c r="L30" s="338"/>
      <c r="M30" s="338"/>
      <c r="N30" s="338"/>
      <c r="O30" s="338"/>
      <c r="P30" s="78"/>
      <c r="Q30" s="78"/>
      <c r="R30" s="388"/>
    </row>
    <row r="31" spans="1:18" ht="24" customHeight="1" x14ac:dyDescent="0.2">
      <c r="A31" s="451" t="s">
        <v>112</v>
      </c>
      <c r="B31" s="452"/>
      <c r="C31" s="453"/>
      <c r="D31" s="341" t="s">
        <v>113</v>
      </c>
      <c r="E31" s="342"/>
      <c r="F31" s="341" t="s">
        <v>114</v>
      </c>
      <c r="G31" s="342"/>
      <c r="H31" s="343" t="s">
        <v>115</v>
      </c>
      <c r="I31" s="344"/>
      <c r="J31" s="345" t="s">
        <v>558</v>
      </c>
      <c r="K31" s="345"/>
      <c r="L31" s="345"/>
      <c r="M31" s="345"/>
      <c r="N31" s="345"/>
      <c r="O31" s="345"/>
      <c r="P31" s="345"/>
      <c r="Q31" s="102"/>
    </row>
    <row r="32" spans="1:18" ht="47.25" customHeight="1" x14ac:dyDescent="0.2">
      <c r="A32" s="454"/>
      <c r="B32" s="480"/>
      <c r="C32" s="481"/>
      <c r="D32" s="376">
        <v>8</v>
      </c>
      <c r="E32" s="378"/>
      <c r="F32" s="376">
        <v>2024</v>
      </c>
      <c r="G32" s="378"/>
      <c r="H32" s="343" t="s">
        <v>117</v>
      </c>
      <c r="I32" s="344"/>
      <c r="J32" s="391" t="s">
        <v>544</v>
      </c>
      <c r="K32" s="455"/>
      <c r="L32" s="455"/>
      <c r="M32" s="419" t="s">
        <v>118</v>
      </c>
      <c r="N32" s="421"/>
      <c r="O32" s="393" t="s">
        <v>533</v>
      </c>
      <c r="P32" s="393"/>
      <c r="Q32" s="103"/>
    </row>
    <row r="33" spans="1:18" x14ac:dyDescent="0.2">
      <c r="A33" s="365" t="s">
        <v>119</v>
      </c>
      <c r="B33" s="415"/>
      <c r="C33" s="415"/>
      <c r="D33" s="415"/>
      <c r="E33" s="415"/>
      <c r="F33" s="415"/>
      <c r="G33" s="415"/>
      <c r="H33" s="415"/>
      <c r="I33" s="415"/>
      <c r="J33" s="415"/>
      <c r="K33" s="415"/>
      <c r="L33" s="415"/>
      <c r="M33" s="415"/>
      <c r="N33" s="415"/>
      <c r="O33" s="415"/>
      <c r="P33" s="367"/>
      <c r="Q33" s="78"/>
      <c r="R33" s="374" t="s">
        <v>122</v>
      </c>
    </row>
    <row r="34" spans="1:18" ht="38.25" customHeight="1" x14ac:dyDescent="0.2">
      <c r="A34" s="387" t="s">
        <v>3</v>
      </c>
      <c r="B34" s="387"/>
      <c r="C34" s="387"/>
      <c r="D34" s="342">
        <v>2022</v>
      </c>
      <c r="E34" s="385"/>
      <c r="F34" s="385">
        <v>2023</v>
      </c>
      <c r="G34" s="385"/>
      <c r="H34" s="385">
        <v>2024</v>
      </c>
      <c r="I34" s="385"/>
      <c r="J34" s="385" t="s">
        <v>120</v>
      </c>
      <c r="K34" s="385"/>
      <c r="L34" s="385"/>
      <c r="M34" s="387" t="s">
        <v>121</v>
      </c>
      <c r="N34" s="387"/>
      <c r="O34" s="387"/>
      <c r="P34" s="387"/>
      <c r="Q34" s="105"/>
      <c r="R34" s="374"/>
    </row>
    <row r="35" spans="1:18" ht="15" customHeight="1" x14ac:dyDescent="0.2">
      <c r="A35" s="387" t="s">
        <v>209</v>
      </c>
      <c r="B35" s="387"/>
      <c r="C35" s="387"/>
      <c r="D35" s="399">
        <v>15</v>
      </c>
      <c r="E35" s="399"/>
      <c r="F35" s="402">
        <v>12</v>
      </c>
      <c r="G35" s="403"/>
      <c r="H35" s="404">
        <v>8</v>
      </c>
      <c r="I35" s="482"/>
      <c r="J35" s="405">
        <f>SUM(H35,F35,D35)</f>
        <v>35</v>
      </c>
      <c r="K35" s="405"/>
      <c r="L35" s="405"/>
      <c r="M35" s="456"/>
      <c r="N35" s="456"/>
      <c r="O35" s="456"/>
      <c r="P35" s="456"/>
      <c r="Q35" s="111"/>
      <c r="R35" s="374"/>
    </row>
    <row r="36" spans="1:18" x14ac:dyDescent="0.2">
      <c r="A36" s="387" t="s">
        <v>210</v>
      </c>
      <c r="B36" s="387"/>
      <c r="C36" s="387"/>
      <c r="D36" s="399">
        <v>4</v>
      </c>
      <c r="E36" s="399"/>
      <c r="F36" s="457">
        <v>5</v>
      </c>
      <c r="G36" s="397"/>
      <c r="H36" s="398"/>
      <c r="I36" s="397"/>
      <c r="J36" s="399">
        <f>SUM(F36:I36,D36)</f>
        <v>9</v>
      </c>
      <c r="K36" s="399"/>
      <c r="L36" s="399"/>
      <c r="M36" s="406"/>
      <c r="N36" s="406"/>
      <c r="O36" s="406"/>
      <c r="P36" s="406"/>
      <c r="Q36" s="111"/>
      <c r="R36" s="374"/>
    </row>
    <row r="37" spans="1:18" ht="16.5" customHeight="1" x14ac:dyDescent="0.2">
      <c r="A37" s="76"/>
      <c r="B37" s="76"/>
      <c r="C37" s="76"/>
      <c r="D37" s="77"/>
      <c r="E37" s="77"/>
      <c r="F37" s="77"/>
      <c r="G37" s="77"/>
      <c r="H37" s="77"/>
      <c r="I37" s="77"/>
      <c r="J37" s="77"/>
      <c r="K37" s="77"/>
      <c r="L37" s="77"/>
      <c r="R37" s="374"/>
    </row>
    <row r="38" spans="1:18" ht="22.5" customHeight="1" x14ac:dyDescent="0.2">
      <c r="A38" s="407" t="s">
        <v>130</v>
      </c>
      <c r="B38" s="408"/>
      <c r="C38" s="408"/>
      <c r="D38" s="408"/>
      <c r="E38" s="408"/>
      <c r="F38" s="408"/>
      <c r="G38" s="408"/>
      <c r="H38" s="408"/>
      <c r="I38" s="408"/>
      <c r="J38" s="408"/>
      <c r="K38" s="408"/>
      <c r="L38" s="408"/>
      <c r="M38" s="408"/>
      <c r="N38" s="408"/>
      <c r="O38" s="408"/>
      <c r="P38" s="408"/>
      <c r="Q38" s="78"/>
      <c r="R38" s="374"/>
    </row>
    <row r="39" spans="1:18" ht="36" customHeight="1" x14ac:dyDescent="0.2">
      <c r="A39" s="412" t="s">
        <v>131</v>
      </c>
      <c r="B39" s="412"/>
      <c r="C39" s="412"/>
      <c r="D39" s="412" t="s">
        <v>132</v>
      </c>
      <c r="E39" s="412"/>
      <c r="F39" s="412"/>
      <c r="G39" s="412" t="s">
        <v>133</v>
      </c>
      <c r="H39" s="412"/>
      <c r="I39" s="412"/>
      <c r="J39" s="412" t="s">
        <v>134</v>
      </c>
      <c r="K39" s="412"/>
      <c r="L39" s="412"/>
      <c r="M39" s="412" t="s">
        <v>135</v>
      </c>
      <c r="N39" s="412"/>
      <c r="O39" s="412"/>
      <c r="P39" s="409" t="s">
        <v>136</v>
      </c>
      <c r="Q39" s="106"/>
    </row>
    <row r="40" spans="1:18" ht="22.5" customHeight="1" x14ac:dyDescent="0.2">
      <c r="A40" s="412"/>
      <c r="B40" s="412"/>
      <c r="C40" s="412"/>
      <c r="D40" s="79" t="s">
        <v>137</v>
      </c>
      <c r="E40" s="79" t="s">
        <v>138</v>
      </c>
      <c r="F40" s="79" t="s">
        <v>139</v>
      </c>
      <c r="G40" s="79" t="s">
        <v>140</v>
      </c>
      <c r="H40" s="79" t="s">
        <v>141</v>
      </c>
      <c r="I40" s="79" t="s">
        <v>142</v>
      </c>
      <c r="J40" s="79" t="s">
        <v>143</v>
      </c>
      <c r="K40" s="79" t="s">
        <v>144</v>
      </c>
      <c r="L40" s="79" t="s">
        <v>145</v>
      </c>
      <c r="M40" s="79" t="s">
        <v>146</v>
      </c>
      <c r="N40" s="79" t="s">
        <v>147</v>
      </c>
      <c r="O40" s="79" t="s">
        <v>148</v>
      </c>
      <c r="P40" s="409"/>
      <c r="Q40" s="106"/>
    </row>
    <row r="41" spans="1:18" ht="22.5" customHeight="1" x14ac:dyDescent="0.2">
      <c r="A41" s="387" t="s">
        <v>209</v>
      </c>
      <c r="B41" s="387"/>
      <c r="C41" s="387"/>
      <c r="D41" s="146"/>
      <c r="E41" s="146"/>
      <c r="F41" s="146"/>
      <c r="G41" s="146"/>
      <c r="H41" s="146"/>
      <c r="I41" s="146">
        <v>6</v>
      </c>
      <c r="J41" s="146"/>
      <c r="K41" s="146"/>
      <c r="L41" s="146"/>
      <c r="M41" s="146"/>
      <c r="N41" s="146"/>
      <c r="O41" s="146">
        <v>2</v>
      </c>
      <c r="P41" s="147">
        <f>SUM(D41:O41)</f>
        <v>8</v>
      </c>
      <c r="Q41" s="107"/>
    </row>
    <row r="42" spans="1:18" ht="22.5" customHeight="1" x14ac:dyDescent="0.2">
      <c r="A42" s="387" t="s">
        <v>210</v>
      </c>
      <c r="B42" s="387"/>
      <c r="C42" s="387"/>
      <c r="D42" s="147"/>
      <c r="E42" s="147"/>
      <c r="F42" s="147"/>
      <c r="G42" s="147"/>
      <c r="H42" s="147"/>
      <c r="I42" s="147"/>
      <c r="J42" s="147"/>
      <c r="K42" s="147"/>
      <c r="L42" s="147"/>
      <c r="M42" s="147"/>
      <c r="N42" s="147"/>
      <c r="O42" s="147"/>
      <c r="P42" s="147">
        <f>SUM(D42:O42)</f>
        <v>0</v>
      </c>
      <c r="Q42" s="107"/>
    </row>
    <row r="43" spans="1:18" ht="27" customHeight="1" x14ac:dyDescent="0.2">
      <c r="A43" s="387" t="s">
        <v>164</v>
      </c>
      <c r="B43" s="387"/>
      <c r="C43" s="387"/>
      <c r="D43" s="142"/>
      <c r="E43" s="142"/>
      <c r="F43" s="142"/>
      <c r="G43" s="142"/>
      <c r="H43" s="142"/>
      <c r="I43" s="142"/>
      <c r="J43" s="142"/>
      <c r="K43" s="142"/>
      <c r="L43" s="142"/>
      <c r="M43" s="142"/>
      <c r="N43" s="142"/>
      <c r="O43" s="142"/>
      <c r="P43" s="142"/>
      <c r="Q43" s="77"/>
    </row>
    <row r="44" spans="1:18" ht="9.75" customHeight="1" x14ac:dyDescent="0.2">
      <c r="A44" s="413"/>
      <c r="B44" s="414"/>
      <c r="C44" s="414"/>
      <c r="D44" s="414"/>
      <c r="E44" s="414"/>
      <c r="F44" s="414"/>
      <c r="G44" s="414"/>
      <c r="H44" s="414"/>
      <c r="I44" s="414"/>
      <c r="J44" s="414"/>
      <c r="K44" s="414"/>
      <c r="L44" s="414"/>
      <c r="M44" s="414"/>
      <c r="N44" s="414"/>
      <c r="O44" s="414"/>
      <c r="P44" s="414"/>
      <c r="Q44" s="77"/>
    </row>
    <row r="45" spans="1:18" ht="21.75" customHeight="1" x14ac:dyDescent="0.2">
      <c r="A45" s="387" t="s">
        <v>123</v>
      </c>
      <c r="B45" s="387"/>
      <c r="C45" s="387"/>
      <c r="D45" s="462" t="s">
        <v>124</v>
      </c>
      <c r="E45" s="463" t="s">
        <v>125</v>
      </c>
      <c r="F45" s="464" t="s">
        <v>126</v>
      </c>
      <c r="G45" s="463" t="s">
        <v>127</v>
      </c>
      <c r="H45" s="465" t="s">
        <v>128</v>
      </c>
      <c r="I45" s="463" t="s">
        <v>129</v>
      </c>
      <c r="N45" s="458" t="s">
        <v>150</v>
      </c>
      <c r="O45" s="459"/>
      <c r="P45" s="406"/>
      <c r="Q45" s="92"/>
    </row>
    <row r="46" spans="1:18" ht="23.25" customHeight="1" x14ac:dyDescent="0.2">
      <c r="A46" s="387"/>
      <c r="B46" s="387"/>
      <c r="C46" s="387"/>
      <c r="D46" s="462"/>
      <c r="E46" s="463"/>
      <c r="F46" s="464"/>
      <c r="G46" s="463"/>
      <c r="H46" s="465"/>
      <c r="I46" s="463"/>
      <c r="N46" s="460"/>
      <c r="O46" s="483"/>
      <c r="P46" s="406"/>
      <c r="Q46" s="92"/>
    </row>
    <row r="47" spans="1:18" ht="9.9499999999999993" customHeight="1" x14ac:dyDescent="0.2"/>
    <row r="48" spans="1:18" x14ac:dyDescent="0.2">
      <c r="A48" s="337" t="s">
        <v>165</v>
      </c>
      <c r="B48" s="338"/>
      <c r="C48" s="338"/>
      <c r="D48" s="338"/>
      <c r="E48" s="338"/>
      <c r="F48" s="338"/>
      <c r="G48" s="338"/>
      <c r="H48" s="338"/>
      <c r="I48" s="338"/>
      <c r="J48" s="338"/>
      <c r="K48" s="338"/>
      <c r="L48" s="338"/>
      <c r="M48" s="338"/>
      <c r="N48" s="338"/>
      <c r="O48" s="338"/>
      <c r="P48" s="338"/>
      <c r="Q48" s="78"/>
    </row>
    <row r="49" spans="1:17" x14ac:dyDescent="0.2">
      <c r="A49" s="466" t="s">
        <v>208</v>
      </c>
      <c r="B49" s="467" t="s">
        <v>166</v>
      </c>
      <c r="C49" s="469" t="s">
        <v>132</v>
      </c>
      <c r="D49" s="470"/>
      <c r="E49" s="470"/>
      <c r="F49" s="471"/>
      <c r="G49" s="412" t="s">
        <v>133</v>
      </c>
      <c r="H49" s="412"/>
      <c r="I49" s="412"/>
      <c r="J49" s="412" t="s">
        <v>134</v>
      </c>
      <c r="K49" s="412"/>
      <c r="L49" s="412"/>
      <c r="M49" s="412" t="s">
        <v>135</v>
      </c>
      <c r="N49" s="412"/>
      <c r="O49" s="412"/>
      <c r="P49" s="409" t="s">
        <v>136</v>
      </c>
      <c r="Q49" s="106"/>
    </row>
    <row r="50" spans="1:17" x14ac:dyDescent="0.2">
      <c r="A50" s="466"/>
      <c r="B50" s="468"/>
      <c r="C50" s="469" t="s">
        <v>137</v>
      </c>
      <c r="D50" s="471"/>
      <c r="E50" s="79" t="s">
        <v>138</v>
      </c>
      <c r="F50" s="79" t="s">
        <v>139</v>
      </c>
      <c r="G50" s="79" t="s">
        <v>140</v>
      </c>
      <c r="H50" s="79" t="s">
        <v>141</v>
      </c>
      <c r="I50" s="79" t="s">
        <v>142</v>
      </c>
      <c r="J50" s="79" t="s">
        <v>143</v>
      </c>
      <c r="K50" s="79" t="s">
        <v>144</v>
      </c>
      <c r="L50" s="79" t="s">
        <v>145</v>
      </c>
      <c r="M50" s="79" t="s">
        <v>146</v>
      </c>
      <c r="N50" s="79" t="s">
        <v>147</v>
      </c>
      <c r="O50" s="79" t="s">
        <v>148</v>
      </c>
      <c r="P50" s="409"/>
      <c r="Q50" s="106"/>
    </row>
    <row r="51" spans="1:17" ht="45" customHeight="1" x14ac:dyDescent="0.2">
      <c r="A51" s="473" t="s">
        <v>770</v>
      </c>
      <c r="B51" s="475" t="s">
        <v>361</v>
      </c>
      <c r="C51" s="108" t="s">
        <v>167</v>
      </c>
      <c r="D51" s="133"/>
      <c r="E51" s="133"/>
      <c r="F51" s="133">
        <v>3</v>
      </c>
      <c r="G51" s="134"/>
      <c r="H51" s="134"/>
      <c r="I51" s="134">
        <v>3</v>
      </c>
      <c r="J51" s="133"/>
      <c r="K51" s="133"/>
      <c r="L51" s="133">
        <v>2</v>
      </c>
      <c r="M51" s="135"/>
      <c r="N51" s="135"/>
      <c r="O51" s="135"/>
      <c r="P51" s="136">
        <f>SUM(D51:O51)</f>
        <v>8</v>
      </c>
    </row>
    <row r="52" spans="1:17" ht="45" customHeight="1" x14ac:dyDescent="0.2">
      <c r="A52" s="474"/>
      <c r="B52" s="405"/>
      <c r="C52" s="108" t="s">
        <v>168</v>
      </c>
      <c r="D52" s="133"/>
      <c r="E52" s="133"/>
      <c r="F52" s="133">
        <v>1</v>
      </c>
      <c r="G52" s="134"/>
      <c r="H52" s="134"/>
      <c r="I52" s="134"/>
      <c r="J52" s="133"/>
      <c r="K52" s="133"/>
      <c r="L52" s="133"/>
      <c r="M52" s="135"/>
      <c r="N52" s="135"/>
      <c r="O52" s="135"/>
      <c r="P52" s="136">
        <f>SUM(D52:O52)</f>
        <v>1</v>
      </c>
    </row>
    <row r="54" spans="1:17" ht="18" customHeight="1" x14ac:dyDescent="0.2">
      <c r="A54" s="472" t="s">
        <v>169</v>
      </c>
      <c r="B54" s="472"/>
      <c r="C54" s="472"/>
      <c r="D54" s="472"/>
      <c r="E54" s="472"/>
      <c r="F54" s="399"/>
      <c r="G54" s="399"/>
      <c r="H54" s="399"/>
      <c r="I54" s="399"/>
      <c r="J54" s="399"/>
      <c r="K54" s="399"/>
      <c r="L54" s="399"/>
      <c r="M54" s="399"/>
      <c r="N54" s="399"/>
      <c r="O54" s="399"/>
      <c r="P54" s="399"/>
      <c r="Q54" s="109"/>
    </row>
    <row r="55" spans="1:17" x14ac:dyDescent="0.2">
      <c r="A55" s="472"/>
      <c r="B55" s="472"/>
      <c r="C55" s="472"/>
      <c r="D55" s="472"/>
      <c r="E55" s="472"/>
      <c r="F55" s="399"/>
      <c r="G55" s="399"/>
      <c r="H55" s="399"/>
      <c r="I55" s="399"/>
      <c r="J55" s="399"/>
      <c r="K55" s="399"/>
      <c r="L55" s="399"/>
      <c r="M55" s="399"/>
      <c r="N55" s="399"/>
      <c r="O55" s="399"/>
      <c r="P55" s="399"/>
      <c r="Q55" s="109"/>
    </row>
    <row r="57" spans="1:17" x14ac:dyDescent="0.2">
      <c r="L57" s="62"/>
    </row>
    <row r="58" spans="1:17" ht="18.75" x14ac:dyDescent="0.2">
      <c r="A58" s="411"/>
      <c r="B58" s="411"/>
      <c r="C58" s="411"/>
      <c r="D58" s="411"/>
      <c r="E58" s="411"/>
      <c r="F58" s="411"/>
      <c r="G58" s="411"/>
      <c r="H58" s="411"/>
      <c r="I58" s="411"/>
      <c r="J58" s="411"/>
      <c r="K58" s="411"/>
      <c r="L58" s="411"/>
      <c r="M58" s="411"/>
      <c r="N58" s="411"/>
      <c r="O58" s="411"/>
    </row>
    <row r="59" spans="1:17" x14ac:dyDescent="0.2">
      <c r="L59" s="62"/>
    </row>
    <row r="60" spans="1:17" x14ac:dyDescent="0.2">
      <c r="L60" s="62"/>
    </row>
    <row r="61" spans="1:17" x14ac:dyDescent="0.2">
      <c r="L61" s="62"/>
    </row>
  </sheetData>
  <mergeCells count="128">
    <mergeCell ref="A54:E55"/>
    <mergeCell ref="F54:P55"/>
    <mergeCell ref="A58:O58"/>
    <mergeCell ref="A51:A52"/>
    <mergeCell ref="B51:B52"/>
    <mergeCell ref="I45:I46"/>
    <mergeCell ref="N45:O46"/>
    <mergeCell ref="P45:P46"/>
    <mergeCell ref="A48:P48"/>
    <mergeCell ref="A49:A50"/>
    <mergeCell ref="B49:B50"/>
    <mergeCell ref="C49:F49"/>
    <mergeCell ref="G49:I49"/>
    <mergeCell ref="J49:L49"/>
    <mergeCell ref="M49:O49"/>
    <mergeCell ref="A44:P44"/>
    <mergeCell ref="A45:C46"/>
    <mergeCell ref="D45:D46"/>
    <mergeCell ref="E45:E46"/>
    <mergeCell ref="F45:F46"/>
    <mergeCell ref="G45:G46"/>
    <mergeCell ref="H45:H46"/>
    <mergeCell ref="P49:P50"/>
    <mergeCell ref="C50:D50"/>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FF2362E6-F3BA-4A2F-9FBA-F68E93B5AE91}"/>
    <dataValidation type="list" allowBlank="1" showInputMessage="1" showErrorMessage="1" promptTitle="Tipor de Indicador" prompt="Ver descripción (1)_x000a_" sqref="M15:P15" xr:uid="{5D77D071-0372-4E72-842E-D126328B1029}">
      <formula1>"Estratégicos,Gestión, "</formula1>
    </dataValidation>
    <dataValidation type="list" allowBlank="1" showInputMessage="1" showErrorMessage="1" promptTitle="Dimensión del indicador" prompt="Ver descripción (2)" sqref="M16:P16" xr:uid="{C9242600-BE46-4486-80ED-6FF76E90942D}">
      <formula1>"Eficacia, Eficiencia, Economía, Calidad"</formula1>
    </dataValidation>
    <dataValidation allowBlank="1" showInputMessage="1" showErrorMessage="1" prompt="2" sqref="Q17" xr:uid="{244F4E0E-33C7-4150-8FA7-71D1EC755074}"/>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817A6579-C83B-42ED-B72B-17FF12FB079F}"/>
    <dataValidation allowBlank="1" showInputMessage="1" showErrorMessage="1" promptTitle="Monitoreable" prompt="Los indicadores deben poder sujetarse a una comprobación independiente._x000a_Marcar con una &quot;X&quot; en caso de que cumpla con esta característica._x000a_" sqref="K27:L27" xr:uid="{E06E805E-7E2D-4BAD-8EAF-AD221078373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AF25D2B3-C2C9-4DFF-A79F-FFC32DC0BA3A}"/>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EDAE7A5C-103A-4BD1-9BEF-E618964FA264}"/>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4049063A-B906-41CA-8E0B-753B92E569AA}"/>
    <dataValidation allowBlank="1" showInputMessage="1" showErrorMessage="1" promptTitle="Claro" prompt="Los indicadores deben ser tan directos e inequívocos como sea posible; es decir, entendibles._x000a_" sqref="D26" xr:uid="{AC977EA3-3E73-47E1-9A9A-C2E8D30FA447}"/>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95D5494D-1E21-4C8F-A8F3-3DE0B8D04083}"/>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78587CEF-59DA-4DAF-A01D-15BEB5AB81D8}"/>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9E466A4E-D626-4C8B-81E3-256CA7E37655}"/>
    <dataValidation allowBlank="1" showInputMessage="1" showErrorMessage="1" prompt="Fuente de información para la consulta de la variable 2" sqref="Q22" xr:uid="{A8A8B5E8-F2D6-446A-9192-11B0C9E4C115}"/>
    <dataValidation allowBlank="1" showInputMessage="1" showErrorMessage="1" prompt="Fuente de información para la consulta de la variable 1" sqref="Q21" xr:uid="{897BBB80-F808-4128-99AC-3338063B8D42}"/>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58:O60" xr:uid="{7C1426ED-15EA-4312-9796-522A62415359}"/>
    <dataValidation allowBlank="1" showInputMessage="1" showErrorMessage="1" promptTitle="Descripción:" prompt="Anotar la justificación del incumplimiento de la meta programada." sqref="F54:Q55" xr:uid="{8A64CB6F-0268-4A4E-B090-486837DAB7F8}"/>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3F18BF67-54D8-484A-92CD-0D6D9F2DB4A3}"/>
    <dataValidation type="list" allowBlank="1" showInputMessage="1" showErrorMessage="1" promptTitle="Descripción:" prompt="Es el periodo de tiempo en el cual se calcula la variable del indicador, es decir, cada cuánto tiempo se generan resultados del indicador." sqref="J31:Q31" xr:uid="{632E741C-B9BD-4FED-8800-702780C7126D}">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41BB6CAE-6536-4B7A-82FF-2989B7BE3E57}"/>
    <dataValidation type="list" allowBlank="1" showInputMessage="1" showErrorMessage="1" prompt="Ver punto 1._x000a_" sqref="Q15" xr:uid="{5C450AED-DCB3-41C4-8650-C369C4D4E0E9}">
      <formula1>"Estratégicos,Gestión, "</formula1>
    </dataValidation>
    <dataValidation type="list" allowBlank="1" showInputMessage="1" showErrorMessage="1" prompt="2_x000a_" sqref="Q16" xr:uid="{792B857C-1523-4455-BC15-0513255D79B3}">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E63E13BA-5E52-42B5-9B70-87D606800D7C}"/>
    <dataValidation allowBlank="1" showInputMessage="1" showErrorMessage="1" promptTitle="Económico" prompt="Todos los indicadores tienen costos e implicaciones para su construcción y medición; se deben elegir_x000a_aquellos que estén disponibles a un costo razonable._x000a_" sqref="I26:J26" xr:uid="{A435B018-6BAB-444F-9E1B-A83741D46C31}"/>
    <dataValidation allowBlank="1" showInputMessage="1" showErrorMessage="1" promptTitle="Monitoreable" prompt="Los indicadores deben poder sujetarse a una comprobación independiente._x000a_" sqref="K26:L26" xr:uid="{3E00E201-29B5-4ADA-B1A8-7EBD39B4E6ED}"/>
    <dataValidation allowBlank="1" showInputMessage="1" showErrorMessage="1" prompt="Ver punto 3_x000a__x000a_Conceptos por capturar:_x000a_Año de la Línea Base: Se deberá anotar el año que se toma como referencia para comparar los avances del Pp." sqref="F32:G32" xr:uid="{E0809066-06D4-4D07-82DA-7D0EF3B913BC}"/>
    <dataValidation allowBlank="1" showInputMessage="1" showErrorMessage="1" prompt="Ver punto 3_x000a__x000a_Conceptos por capturar:_x000a_Valor de la Línea Base: Valor inicial del indicador." sqref="D32:E32" xr:uid="{7134D7F4-EE6D-45DF-ACA2-5A6D6067195A}"/>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E0C02F81-F545-4D30-B2F2-7E1C802198F3}"/>
    <dataValidation allowBlank="1" showInputMessage="1" showErrorMessage="1" promptTitle="Descripción:" prompt="Resulta de la aplicación de las variables de la fórmula del indicador. " sqref="Q41:Q44 P41:P42 P51:Q52" xr:uid="{671ACDA3-1EB6-4C1F-849D-1A5F2BADFCA6}"/>
    <dataValidation allowBlank="1" showInputMessage="1" showErrorMessage="1" prompt="Este dato es el resultado del cálculo  en términos porcentuales condicionado por el sentido del indicador, entre la meta realiza y la meta programada." sqref="P45:Q46" xr:uid="{749EC77E-F5E3-48DB-83CF-9263465BAD21}"/>
    <dataValidation type="list" allowBlank="1" showInputMessage="1" showErrorMessage="1" promptTitle="Descripción:" prompt="Hace referencia a la dirección del desempeño del indicador." sqref="O32:Q32" xr:uid="{DC31D25E-4323-40BF-BDDF-DD5C3FF8874F}">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BFD1A6F7-D84E-4BF6-8016-B2782CF0CA6E}">
      <formula1>" Descendente, Ascendente"</formula1>
    </dataValidation>
    <dataValidation allowBlank="1" showInputMessage="1" showErrorMessage="1" promptTitle="Sintaxis:" prompt="Las variables empleadas deberán de guardar una estrecha relación  con el método de cálculo. " sqref="D21:D22" xr:uid="{1B0ECC29-19B5-4076-B808-C3FC4EFB6023}"/>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28F1289B-B9E8-4504-8AC2-B5B7D70ECA2B}"/>
    <dataValidation allowBlank="1" showInputMessage="1" showErrorMessage="1" promptTitle="Sintaxis:" prompt="Sustantivo derivado de un verbo + cuantificación + complemento." sqref="A51:A52" xr:uid="{CA6185A6-58B2-4F42-A4F3-BBDA72BD1FEC}"/>
    <dataValidation allowBlank="1" showInputMessage="1" showErrorMessage="1" promptTitle="Sintaxis:" prompt="Es la expresión que identifica al indicador y que manifiesta lo que se desea medir con él." sqref="B51:B52" xr:uid="{7637B521-8FAC-4827-9CD6-8CEF2CDE306C}"/>
  </dataValidations>
  <printOptions horizontalCentered="1"/>
  <pageMargins left="0.25" right="0.25" top="0.75" bottom="0.75" header="0.3" footer="0.3"/>
  <pageSetup scale="58" fitToHeight="0" orientation="landscape" r:id="rId1"/>
  <rowBreaks count="1" manualBreakCount="1">
    <brk id="28"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34205CA0-BA73-43F5-B518-BFE72AA30984}">
          <x14:formula1>
            <xm:f>'C:\Users\david.hernandez\Desktop\Formato Ficha Técnica del Pp\[FICHA TÉCNICA DEL PROGRAMA PRESUPUESTARIO_AEED_2024.xlsx]Hoja5'!#REF!</xm:f>
          </x14:formula1>
          <xm:sqref>N1:O1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B848-83DB-4368-97B9-EEA750D27DDA}">
  <sheetPr>
    <tabColor rgb="FFC0C0C0"/>
    <pageSetUpPr fitToPage="1"/>
  </sheetPr>
  <dimension ref="A1:R65"/>
  <sheetViews>
    <sheetView showGridLines="0" tabSelected="1" view="pageBreakPreview" topLeftCell="A43" zoomScale="85" zoomScaleNormal="100" zoomScaleSheetLayoutView="85" workbookViewId="0">
      <selection activeCell="A14" sqref="A14:AN38"/>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423" t="s">
        <v>82</v>
      </c>
      <c r="M1" s="424"/>
      <c r="N1" s="417" t="s">
        <v>83</v>
      </c>
      <c r="O1" s="417"/>
    </row>
    <row r="2" spans="1:18" ht="1.5" customHeight="1" x14ac:dyDescent="0.2">
      <c r="L2" s="62"/>
    </row>
    <row r="3" spans="1:18" ht="9.75" customHeight="1" x14ac:dyDescent="0.2">
      <c r="L3" s="62"/>
    </row>
    <row r="4" spans="1:18" ht="26.25" customHeight="1" x14ac:dyDescent="0.2">
      <c r="A4" s="351" t="s">
        <v>153</v>
      </c>
      <c r="B4" s="351"/>
      <c r="C4" s="351"/>
      <c r="D4" s="351"/>
      <c r="E4" s="351"/>
      <c r="F4" s="351"/>
      <c r="G4" s="351"/>
      <c r="H4" s="351"/>
      <c r="I4" s="351"/>
      <c r="J4" s="351"/>
      <c r="K4" s="351"/>
      <c r="L4" s="351"/>
      <c r="M4" s="351"/>
      <c r="N4" s="351"/>
      <c r="O4" s="351"/>
    </row>
    <row r="5" spans="1:18" ht="31.5" customHeight="1" x14ac:dyDescent="0.2">
      <c r="L5" s="62"/>
    </row>
    <row r="6" spans="1:18" ht="31.5" customHeight="1" x14ac:dyDescent="0.2">
      <c r="A6" s="476" t="s">
        <v>845</v>
      </c>
      <c r="B6" s="476"/>
      <c r="C6" s="476"/>
      <c r="D6" s="476"/>
      <c r="E6" s="476"/>
      <c r="F6" s="476"/>
      <c r="G6" s="476"/>
      <c r="H6" s="476"/>
      <c r="I6" s="476"/>
      <c r="J6" s="476"/>
      <c r="K6" s="476"/>
      <c r="L6" s="476"/>
      <c r="M6" s="476"/>
      <c r="N6" s="476"/>
      <c r="O6" s="476"/>
      <c r="P6" s="110"/>
    </row>
    <row r="7" spans="1:18" ht="28.5" customHeight="1" x14ac:dyDescent="0.2">
      <c r="A7" s="353" t="s">
        <v>155</v>
      </c>
      <c r="B7" s="354"/>
      <c r="C7" s="354"/>
      <c r="D7" s="354"/>
      <c r="E7" s="354"/>
      <c r="F7" s="354"/>
      <c r="G7" s="354"/>
      <c r="H7" s="354"/>
      <c r="I7" s="354"/>
      <c r="J7" s="354"/>
      <c r="K7" s="354"/>
      <c r="L7" s="354"/>
      <c r="M7" s="354"/>
      <c r="N7" s="354"/>
      <c r="O7" s="354"/>
      <c r="P7" s="354"/>
      <c r="Q7" s="84"/>
    </row>
    <row r="8" spans="1:18" ht="40.5" customHeight="1" x14ac:dyDescent="0.2">
      <c r="A8" s="387" t="s">
        <v>2</v>
      </c>
      <c r="B8" s="387"/>
      <c r="C8" s="387"/>
      <c r="D8" s="355" t="s">
        <v>213</v>
      </c>
      <c r="E8" s="355"/>
      <c r="F8" s="355"/>
      <c r="G8" s="355"/>
      <c r="H8" s="355"/>
      <c r="I8" s="355"/>
      <c r="J8" s="355"/>
      <c r="K8" s="355"/>
      <c r="L8" s="355"/>
      <c r="M8" s="355"/>
      <c r="N8" s="355"/>
      <c r="O8" s="355"/>
      <c r="P8" s="355"/>
      <c r="Q8" s="85"/>
    </row>
    <row r="9" spans="1:18" ht="40.5" customHeight="1" x14ac:dyDescent="0.2">
      <c r="A9" s="419" t="s">
        <v>85</v>
      </c>
      <c r="B9" s="420"/>
      <c r="C9" s="421"/>
      <c r="D9" s="355" t="s">
        <v>336</v>
      </c>
      <c r="E9" s="355"/>
      <c r="F9" s="355"/>
      <c r="G9" s="355"/>
      <c r="H9" s="355"/>
      <c r="I9" s="355"/>
      <c r="J9" s="355"/>
      <c r="K9" s="355"/>
      <c r="L9" s="355"/>
      <c r="M9" s="355"/>
      <c r="N9" s="355"/>
      <c r="O9" s="355"/>
      <c r="P9" s="355"/>
      <c r="Q9" s="85"/>
    </row>
    <row r="10" spans="1:18" s="65" customFormat="1" x14ac:dyDescent="0.35">
      <c r="A10" s="365" t="s">
        <v>86</v>
      </c>
      <c r="B10" s="415"/>
      <c r="C10" s="415"/>
      <c r="D10" s="415"/>
      <c r="E10" s="415"/>
      <c r="F10" s="415"/>
      <c r="G10" s="415"/>
      <c r="H10" s="415"/>
      <c r="I10" s="415"/>
      <c r="J10" s="415"/>
      <c r="K10" s="415"/>
      <c r="L10" s="415"/>
      <c r="M10" s="415"/>
      <c r="N10" s="415"/>
      <c r="O10" s="415"/>
      <c r="P10" s="367"/>
      <c r="Q10" s="78"/>
      <c r="R10" s="64"/>
    </row>
    <row r="11" spans="1:18" x14ac:dyDescent="0.2">
      <c r="A11" s="343" t="s">
        <v>87</v>
      </c>
      <c r="B11" s="422"/>
      <c r="C11" s="344"/>
      <c r="D11" s="368" t="s">
        <v>237</v>
      </c>
      <c r="E11" s="368"/>
      <c r="F11" s="368"/>
      <c r="G11" s="368"/>
      <c r="H11" s="368"/>
      <c r="I11" s="368"/>
      <c r="J11" s="368"/>
      <c r="K11" s="368"/>
      <c r="L11" s="368"/>
      <c r="M11" s="368"/>
      <c r="N11" s="368"/>
      <c r="O11" s="368"/>
      <c r="P11" s="368"/>
      <c r="Q11" s="86"/>
    </row>
    <row r="12" spans="1:18" ht="33" customHeight="1" x14ac:dyDescent="0.2">
      <c r="A12" s="343" t="s">
        <v>156</v>
      </c>
      <c r="B12" s="422"/>
      <c r="C12" s="344"/>
      <c r="D12" s="369" t="s">
        <v>238</v>
      </c>
      <c r="E12" s="369"/>
      <c r="F12" s="369"/>
      <c r="G12" s="369"/>
      <c r="H12" s="369"/>
      <c r="I12" s="369"/>
      <c r="J12" s="369"/>
      <c r="K12" s="369"/>
      <c r="L12" s="369"/>
      <c r="M12" s="369"/>
      <c r="N12" s="369"/>
      <c r="O12" s="369"/>
      <c r="P12" s="369"/>
      <c r="Q12" s="87"/>
    </row>
    <row r="13" spans="1:18" ht="9.9499999999999993" customHeight="1" x14ac:dyDescent="0.2"/>
    <row r="14" spans="1:18" s="65" customFormat="1" x14ac:dyDescent="0.35">
      <c r="A14" s="123" t="s">
        <v>88</v>
      </c>
      <c r="B14" s="124"/>
      <c r="C14" s="124"/>
      <c r="D14" s="124"/>
      <c r="E14" s="124"/>
      <c r="F14" s="124"/>
      <c r="G14" s="124"/>
      <c r="H14" s="124"/>
      <c r="I14" s="124"/>
      <c r="J14" s="124"/>
      <c r="K14" s="124"/>
      <c r="L14" s="124"/>
      <c r="M14" s="124"/>
      <c r="N14" s="124"/>
      <c r="O14" s="124"/>
      <c r="P14" s="88"/>
      <c r="Q14" s="78"/>
      <c r="R14" s="64"/>
    </row>
    <row r="15" spans="1:18" ht="25.5" customHeight="1" x14ac:dyDescent="0.2">
      <c r="A15" s="387" t="s">
        <v>89</v>
      </c>
      <c r="B15" s="387"/>
      <c r="C15" s="387"/>
      <c r="D15" s="375" t="s">
        <v>771</v>
      </c>
      <c r="E15" s="375"/>
      <c r="F15" s="375"/>
      <c r="G15" s="375"/>
      <c r="H15" s="375"/>
      <c r="I15" s="375"/>
      <c r="J15" s="375"/>
      <c r="K15" s="356" t="s">
        <v>157</v>
      </c>
      <c r="L15" s="356"/>
      <c r="M15" s="373" t="s">
        <v>548</v>
      </c>
      <c r="N15" s="373"/>
      <c r="O15" s="373"/>
      <c r="P15" s="373"/>
      <c r="Q15" s="89"/>
      <c r="R15" s="374" t="s">
        <v>91</v>
      </c>
    </row>
    <row r="16" spans="1:18" ht="25.5" customHeight="1" x14ac:dyDescent="0.2">
      <c r="A16" s="387" t="s">
        <v>92</v>
      </c>
      <c r="B16" s="387"/>
      <c r="C16" s="387"/>
      <c r="D16" s="375" t="s">
        <v>777</v>
      </c>
      <c r="E16" s="375"/>
      <c r="F16" s="375"/>
      <c r="G16" s="375"/>
      <c r="H16" s="375"/>
      <c r="I16" s="375"/>
      <c r="J16" s="375"/>
      <c r="K16" s="356" t="s">
        <v>158</v>
      </c>
      <c r="L16" s="356"/>
      <c r="M16" s="373" t="s">
        <v>516</v>
      </c>
      <c r="N16" s="373"/>
      <c r="O16" s="373"/>
      <c r="P16" s="373"/>
      <c r="Q16" s="90"/>
      <c r="R16" s="374"/>
    </row>
    <row r="17" spans="1:18" ht="27" customHeight="1" x14ac:dyDescent="0.2">
      <c r="A17" s="387" t="s">
        <v>159</v>
      </c>
      <c r="B17" s="387"/>
      <c r="C17" s="387"/>
      <c r="D17" s="375" t="s">
        <v>773</v>
      </c>
      <c r="E17" s="375"/>
      <c r="F17" s="375"/>
      <c r="G17" s="375"/>
      <c r="H17" s="375"/>
      <c r="I17" s="375"/>
      <c r="J17" s="375"/>
      <c r="K17" s="356" t="s">
        <v>791</v>
      </c>
      <c r="L17" s="356"/>
      <c r="M17" s="373" t="s">
        <v>776</v>
      </c>
      <c r="N17" s="373"/>
      <c r="O17" s="373"/>
      <c r="P17" s="373"/>
      <c r="Q17" s="90"/>
      <c r="R17" s="374"/>
    </row>
    <row r="18" spans="1:18" ht="30" customHeight="1" x14ac:dyDescent="0.2">
      <c r="A18" s="442" t="s">
        <v>96</v>
      </c>
      <c r="B18" s="436"/>
      <c r="C18" s="443"/>
      <c r="D18" s="406" t="s">
        <v>772</v>
      </c>
      <c r="E18" s="406"/>
      <c r="F18" s="406"/>
      <c r="G18" s="406"/>
      <c r="H18" s="406"/>
      <c r="I18" s="386" t="s">
        <v>97</v>
      </c>
      <c r="J18" s="91" t="s">
        <v>98</v>
      </c>
      <c r="K18" s="345" t="s">
        <v>774</v>
      </c>
      <c r="L18" s="345"/>
      <c r="M18" s="345"/>
      <c r="N18" s="345"/>
      <c r="O18" s="345"/>
      <c r="P18" s="345"/>
      <c r="Q18" s="92"/>
      <c r="R18" s="374"/>
    </row>
    <row r="19" spans="1:18" ht="30" customHeight="1" x14ac:dyDescent="0.2">
      <c r="A19" s="444"/>
      <c r="B19" s="480"/>
      <c r="C19" s="481"/>
      <c r="D19" s="406"/>
      <c r="E19" s="406"/>
      <c r="F19" s="406"/>
      <c r="G19" s="406"/>
      <c r="H19" s="406"/>
      <c r="I19" s="386"/>
      <c r="J19" s="91" t="s">
        <v>99</v>
      </c>
      <c r="K19" s="345" t="s">
        <v>775</v>
      </c>
      <c r="L19" s="345"/>
      <c r="M19" s="345"/>
      <c r="N19" s="345"/>
      <c r="O19" s="345"/>
      <c r="P19" s="345"/>
      <c r="Q19" s="92"/>
      <c r="R19" s="374"/>
    </row>
    <row r="20" spans="1:18" ht="18" customHeight="1" x14ac:dyDescent="0.2">
      <c r="A20" s="435"/>
      <c r="B20" s="436"/>
      <c r="C20" s="437"/>
      <c r="D20" s="438" t="s">
        <v>161</v>
      </c>
      <c r="E20" s="336"/>
      <c r="F20" s="336"/>
      <c r="G20" s="336"/>
      <c r="H20" s="336"/>
      <c r="I20" s="336"/>
      <c r="J20" s="336"/>
      <c r="K20" s="336"/>
      <c r="L20" s="336"/>
      <c r="M20" s="336"/>
      <c r="N20" s="336"/>
      <c r="O20" s="336"/>
      <c r="P20" s="336"/>
      <c r="Q20" s="93"/>
      <c r="R20" s="374"/>
    </row>
    <row r="21" spans="1:18" x14ac:dyDescent="0.2">
      <c r="A21" s="387" t="s">
        <v>101</v>
      </c>
      <c r="B21" s="387"/>
      <c r="C21" s="387"/>
      <c r="D21" s="376" t="s">
        <v>338</v>
      </c>
      <c r="E21" s="377"/>
      <c r="F21" s="377"/>
      <c r="G21" s="377"/>
      <c r="H21" s="377"/>
      <c r="I21" s="377"/>
      <c r="J21" s="377"/>
      <c r="K21" s="377"/>
      <c r="L21" s="377"/>
      <c r="M21" s="377"/>
      <c r="N21" s="377"/>
      <c r="O21" s="377"/>
      <c r="P21" s="378"/>
      <c r="Q21" s="94"/>
      <c r="R21" s="374"/>
    </row>
    <row r="22" spans="1:18" x14ac:dyDescent="0.2">
      <c r="A22" s="387" t="s">
        <v>162</v>
      </c>
      <c r="B22" s="387"/>
      <c r="C22" s="387"/>
      <c r="D22" s="376" t="s">
        <v>338</v>
      </c>
      <c r="E22" s="377"/>
      <c r="F22" s="377"/>
      <c r="G22" s="377"/>
      <c r="H22" s="377"/>
      <c r="I22" s="377"/>
      <c r="J22" s="377"/>
      <c r="K22" s="377"/>
      <c r="L22" s="377"/>
      <c r="M22" s="377"/>
      <c r="N22" s="377"/>
      <c r="O22" s="377"/>
      <c r="P22" s="378"/>
      <c r="Q22" s="95"/>
      <c r="R22" s="374"/>
    </row>
    <row r="23" spans="1:18" ht="18" hidden="1" customHeight="1" x14ac:dyDescent="0.2">
      <c r="A23" s="96"/>
      <c r="B23" s="97"/>
      <c r="C23" s="98"/>
      <c r="D23" s="447"/>
      <c r="E23" s="448"/>
      <c r="F23" s="448"/>
      <c r="G23" s="448"/>
      <c r="H23" s="447" t="s">
        <v>163</v>
      </c>
      <c r="I23" s="448"/>
      <c r="J23" s="448"/>
      <c r="K23" s="448"/>
      <c r="L23" s="448"/>
      <c r="R23" s="374"/>
    </row>
    <row r="24" spans="1:18" ht="18" hidden="1" customHeight="1" x14ac:dyDescent="0.2">
      <c r="A24" s="112"/>
      <c r="B24" s="97"/>
      <c r="C24" s="98"/>
      <c r="D24" s="449"/>
      <c r="E24" s="450"/>
      <c r="F24" s="450"/>
      <c r="G24" s="450"/>
      <c r="H24" s="449"/>
      <c r="I24" s="450"/>
      <c r="J24" s="450"/>
      <c r="K24" s="450"/>
      <c r="L24" s="450"/>
      <c r="R24" s="374"/>
    </row>
    <row r="25" spans="1:18" ht="9.9499999999999993" customHeight="1" x14ac:dyDescent="0.2">
      <c r="R25" s="374"/>
    </row>
    <row r="26" spans="1:18" ht="27" customHeight="1" x14ac:dyDescent="0.2">
      <c r="A26" s="426" t="s">
        <v>103</v>
      </c>
      <c r="B26" s="427"/>
      <c r="C26" s="428"/>
      <c r="D26" s="432" t="s">
        <v>104</v>
      </c>
      <c r="E26" s="433"/>
      <c r="F26" s="434"/>
      <c r="G26" s="434" t="s">
        <v>105</v>
      </c>
      <c r="H26" s="384"/>
      <c r="I26" s="432" t="s">
        <v>106</v>
      </c>
      <c r="J26" s="434"/>
      <c r="K26" s="384" t="s">
        <v>107</v>
      </c>
      <c r="L26" s="384"/>
      <c r="M26" s="384" t="s">
        <v>108</v>
      </c>
      <c r="N26" s="384"/>
      <c r="O26" s="379" t="s">
        <v>109</v>
      </c>
      <c r="P26" s="379"/>
      <c r="Q26" s="93"/>
      <c r="R26" s="374"/>
    </row>
    <row r="27" spans="1:18" ht="18.75" customHeight="1" x14ac:dyDescent="0.2">
      <c r="A27" s="477"/>
      <c r="B27" s="478"/>
      <c r="C27" s="479"/>
      <c r="D27" s="439" t="s">
        <v>216</v>
      </c>
      <c r="E27" s="440"/>
      <c r="F27" s="441"/>
      <c r="G27" s="441" t="s">
        <v>216</v>
      </c>
      <c r="H27" s="348"/>
      <c r="I27" s="348" t="s">
        <v>216</v>
      </c>
      <c r="J27" s="348"/>
      <c r="K27" s="348" t="s">
        <v>216</v>
      </c>
      <c r="L27" s="348"/>
      <c r="M27" s="348" t="s">
        <v>216</v>
      </c>
      <c r="N27" s="348"/>
      <c r="O27" s="380" t="s">
        <v>216</v>
      </c>
      <c r="P27" s="380"/>
      <c r="Q27" s="100"/>
      <c r="R27" s="374"/>
    </row>
    <row r="28" spans="1:18" ht="219" customHeight="1" x14ac:dyDescent="0.35">
      <c r="A28" s="419" t="s">
        <v>110</v>
      </c>
      <c r="B28" s="420"/>
      <c r="C28" s="421"/>
      <c r="D28" s="381" t="s">
        <v>778</v>
      </c>
      <c r="E28" s="382"/>
      <c r="F28" s="383"/>
      <c r="G28" s="381" t="s">
        <v>779</v>
      </c>
      <c r="H28" s="383"/>
      <c r="I28" s="381" t="s">
        <v>523</v>
      </c>
      <c r="J28" s="383"/>
      <c r="K28" s="381" t="s">
        <v>780</v>
      </c>
      <c r="L28" s="383"/>
      <c r="M28" s="381" t="s">
        <v>781</v>
      </c>
      <c r="N28" s="383"/>
      <c r="O28" s="381" t="s">
        <v>782</v>
      </c>
      <c r="P28" s="383"/>
      <c r="Q28" s="101"/>
      <c r="R28" s="64"/>
    </row>
    <row r="29" spans="1:18" ht="15" customHeight="1" x14ac:dyDescent="0.2">
      <c r="R29" s="374" t="s">
        <v>116</v>
      </c>
    </row>
    <row r="30" spans="1:18" s="65" customFormat="1" x14ac:dyDescent="0.35">
      <c r="A30" s="337" t="s">
        <v>111</v>
      </c>
      <c r="B30" s="338"/>
      <c r="C30" s="338"/>
      <c r="D30" s="338"/>
      <c r="E30" s="338"/>
      <c r="F30" s="338"/>
      <c r="G30" s="338"/>
      <c r="H30" s="338"/>
      <c r="I30" s="338"/>
      <c r="J30" s="338"/>
      <c r="K30" s="338"/>
      <c r="L30" s="338"/>
      <c r="M30" s="338"/>
      <c r="N30" s="338"/>
      <c r="O30" s="338"/>
      <c r="P30" s="78"/>
      <c r="Q30" s="78"/>
      <c r="R30" s="388"/>
    </row>
    <row r="31" spans="1:18" ht="24" customHeight="1" x14ac:dyDescent="0.2">
      <c r="A31" s="451" t="s">
        <v>112</v>
      </c>
      <c r="B31" s="452"/>
      <c r="C31" s="453"/>
      <c r="D31" s="341" t="s">
        <v>113</v>
      </c>
      <c r="E31" s="342"/>
      <c r="F31" s="341" t="s">
        <v>114</v>
      </c>
      <c r="G31" s="342"/>
      <c r="H31" s="343" t="s">
        <v>115</v>
      </c>
      <c r="I31" s="344"/>
      <c r="J31" s="345" t="s">
        <v>558</v>
      </c>
      <c r="K31" s="345"/>
      <c r="L31" s="345"/>
      <c r="M31" s="345"/>
      <c r="N31" s="345"/>
      <c r="O31" s="345"/>
      <c r="P31" s="345"/>
      <c r="Q31" s="102"/>
    </row>
    <row r="32" spans="1:18" ht="47.25" customHeight="1" x14ac:dyDescent="0.2">
      <c r="A32" s="454"/>
      <c r="B32" s="480"/>
      <c r="C32" s="481"/>
      <c r="D32" s="389">
        <v>0.9</v>
      </c>
      <c r="E32" s="390"/>
      <c r="F32" s="376">
        <v>2024</v>
      </c>
      <c r="G32" s="378"/>
      <c r="H32" s="343" t="s">
        <v>117</v>
      </c>
      <c r="I32" s="344"/>
      <c r="J32" s="391" t="s">
        <v>544</v>
      </c>
      <c r="K32" s="455"/>
      <c r="L32" s="455"/>
      <c r="M32" s="419" t="s">
        <v>118</v>
      </c>
      <c r="N32" s="421"/>
      <c r="O32" s="393" t="s">
        <v>533</v>
      </c>
      <c r="P32" s="393"/>
      <c r="Q32" s="103"/>
    </row>
    <row r="33" spans="1:18" x14ac:dyDescent="0.2">
      <c r="A33" s="365" t="s">
        <v>119</v>
      </c>
      <c r="B33" s="415"/>
      <c r="C33" s="415"/>
      <c r="D33" s="415"/>
      <c r="E33" s="415"/>
      <c r="F33" s="415"/>
      <c r="G33" s="415"/>
      <c r="H33" s="415"/>
      <c r="I33" s="415"/>
      <c r="J33" s="415"/>
      <c r="K33" s="415"/>
      <c r="L33" s="415"/>
      <c r="M33" s="415"/>
      <c r="N33" s="415"/>
      <c r="O33" s="415"/>
      <c r="P33" s="367"/>
      <c r="Q33" s="113"/>
      <c r="R33" s="374" t="s">
        <v>122</v>
      </c>
    </row>
    <row r="34" spans="1:18" ht="38.25" customHeight="1" x14ac:dyDescent="0.2">
      <c r="A34" s="387" t="s">
        <v>3</v>
      </c>
      <c r="B34" s="387"/>
      <c r="C34" s="387"/>
      <c r="D34" s="342">
        <v>2022</v>
      </c>
      <c r="E34" s="385"/>
      <c r="F34" s="385">
        <v>2023</v>
      </c>
      <c r="G34" s="385"/>
      <c r="H34" s="385">
        <v>2024</v>
      </c>
      <c r="I34" s="385"/>
      <c r="J34" s="385" t="s">
        <v>120</v>
      </c>
      <c r="K34" s="385"/>
      <c r="L34" s="385"/>
      <c r="M34" s="387" t="s">
        <v>121</v>
      </c>
      <c r="N34" s="387"/>
      <c r="O34" s="387"/>
      <c r="P34" s="387"/>
      <c r="Q34" s="105"/>
      <c r="R34" s="374"/>
    </row>
    <row r="35" spans="1:18" ht="15" customHeight="1" x14ac:dyDescent="0.2">
      <c r="A35" s="387" t="s">
        <v>209</v>
      </c>
      <c r="B35" s="387"/>
      <c r="C35" s="387"/>
      <c r="D35" s="486">
        <v>1</v>
      </c>
      <c r="E35" s="399"/>
      <c r="F35" s="487">
        <v>1</v>
      </c>
      <c r="G35" s="403"/>
      <c r="H35" s="484">
        <v>0.9</v>
      </c>
      <c r="I35" s="482"/>
      <c r="J35" s="485">
        <f>SUM(H35,F35,D35)</f>
        <v>2.9</v>
      </c>
      <c r="K35" s="405"/>
      <c r="L35" s="405"/>
      <c r="M35" s="456"/>
      <c r="N35" s="456"/>
      <c r="O35" s="456"/>
      <c r="P35" s="456"/>
      <c r="Q35" s="92"/>
      <c r="R35" s="374"/>
    </row>
    <row r="36" spans="1:18" x14ac:dyDescent="0.2">
      <c r="A36" s="387" t="s">
        <v>210</v>
      </c>
      <c r="B36" s="387"/>
      <c r="C36" s="387"/>
      <c r="D36" s="486">
        <v>1</v>
      </c>
      <c r="E36" s="399"/>
      <c r="F36" s="486">
        <v>1</v>
      </c>
      <c r="G36" s="399"/>
      <c r="H36" s="398"/>
      <c r="I36" s="397"/>
      <c r="J36" s="485">
        <f>SUM(H36,F36,D36)</f>
        <v>2</v>
      </c>
      <c r="K36" s="405"/>
      <c r="L36" s="405"/>
      <c r="M36" s="406"/>
      <c r="N36" s="406"/>
      <c r="O36" s="406"/>
      <c r="P36" s="406"/>
      <c r="Q36" s="92"/>
      <c r="R36" s="374"/>
    </row>
    <row r="37" spans="1:18" ht="16.5" customHeight="1" x14ac:dyDescent="0.2">
      <c r="A37" s="76"/>
      <c r="B37" s="76"/>
      <c r="C37" s="76"/>
      <c r="D37" s="77"/>
      <c r="E37" s="77"/>
      <c r="F37" s="77"/>
      <c r="G37" s="77"/>
      <c r="H37" s="77"/>
      <c r="I37" s="77"/>
      <c r="J37" s="77"/>
      <c r="K37" s="77"/>
      <c r="L37" s="77"/>
      <c r="R37" s="374"/>
    </row>
    <row r="38" spans="1:18" ht="22.5" customHeight="1" x14ac:dyDescent="0.2">
      <c r="A38" s="407" t="s">
        <v>130</v>
      </c>
      <c r="B38" s="408"/>
      <c r="C38" s="408"/>
      <c r="D38" s="408"/>
      <c r="E38" s="408"/>
      <c r="F38" s="408"/>
      <c r="G38" s="408"/>
      <c r="H38" s="408"/>
      <c r="I38" s="408"/>
      <c r="J38" s="408"/>
      <c r="K38" s="408"/>
      <c r="L38" s="408"/>
      <c r="M38" s="408"/>
      <c r="N38" s="408"/>
      <c r="O38" s="408"/>
      <c r="P38" s="408"/>
      <c r="Q38" s="78"/>
      <c r="R38" s="374"/>
    </row>
    <row r="39" spans="1:18" ht="36" customHeight="1" x14ac:dyDescent="0.2">
      <c r="A39" s="412" t="s">
        <v>131</v>
      </c>
      <c r="B39" s="412"/>
      <c r="C39" s="412"/>
      <c r="D39" s="412" t="s">
        <v>132</v>
      </c>
      <c r="E39" s="412"/>
      <c r="F39" s="412"/>
      <c r="G39" s="412" t="s">
        <v>133</v>
      </c>
      <c r="H39" s="412"/>
      <c r="I39" s="412"/>
      <c r="J39" s="412" t="s">
        <v>134</v>
      </c>
      <c r="K39" s="412"/>
      <c r="L39" s="412"/>
      <c r="M39" s="412" t="s">
        <v>135</v>
      </c>
      <c r="N39" s="412"/>
      <c r="O39" s="412"/>
      <c r="P39" s="409" t="s">
        <v>136</v>
      </c>
      <c r="Q39" s="114"/>
    </row>
    <row r="40" spans="1:18" ht="22.5" customHeight="1" x14ac:dyDescent="0.2">
      <c r="A40" s="412"/>
      <c r="B40" s="412"/>
      <c r="C40" s="412"/>
      <c r="D40" s="79" t="s">
        <v>137</v>
      </c>
      <c r="E40" s="79" t="s">
        <v>138</v>
      </c>
      <c r="F40" s="79" t="s">
        <v>139</v>
      </c>
      <c r="G40" s="79" t="s">
        <v>140</v>
      </c>
      <c r="H40" s="79" t="s">
        <v>141</v>
      </c>
      <c r="I40" s="79" t="s">
        <v>142</v>
      </c>
      <c r="J40" s="79" t="s">
        <v>143</v>
      </c>
      <c r="K40" s="79" t="s">
        <v>144</v>
      </c>
      <c r="L40" s="79" t="s">
        <v>145</v>
      </c>
      <c r="M40" s="79" t="s">
        <v>146</v>
      </c>
      <c r="N40" s="79" t="s">
        <v>147</v>
      </c>
      <c r="O40" s="79" t="s">
        <v>148</v>
      </c>
      <c r="P40" s="409"/>
      <c r="Q40" s="106"/>
    </row>
    <row r="41" spans="1:18" ht="22.5" customHeight="1" x14ac:dyDescent="0.2">
      <c r="A41" s="387" t="s">
        <v>209</v>
      </c>
      <c r="B41" s="387"/>
      <c r="C41" s="387"/>
      <c r="D41" s="146"/>
      <c r="E41" s="146"/>
      <c r="F41" s="146"/>
      <c r="G41" s="146"/>
      <c r="H41" s="146"/>
      <c r="I41" s="152">
        <v>0.45</v>
      </c>
      <c r="J41" s="146"/>
      <c r="K41" s="146"/>
      <c r="L41" s="146"/>
      <c r="M41" s="146"/>
      <c r="N41" s="146"/>
      <c r="O41" s="152">
        <v>0.45</v>
      </c>
      <c r="P41" s="154">
        <f>SUM(D41:O41)</f>
        <v>0.9</v>
      </c>
      <c r="Q41" s="107"/>
    </row>
    <row r="42" spans="1:18" ht="22.5" customHeight="1" x14ac:dyDescent="0.2">
      <c r="A42" s="387" t="s">
        <v>210</v>
      </c>
      <c r="B42" s="387"/>
      <c r="C42" s="387"/>
      <c r="D42" s="147"/>
      <c r="E42" s="147"/>
      <c r="F42" s="147"/>
      <c r="G42" s="147"/>
      <c r="H42" s="147"/>
      <c r="I42" s="147"/>
      <c r="J42" s="147"/>
      <c r="K42" s="147"/>
      <c r="L42" s="147"/>
      <c r="M42" s="147"/>
      <c r="N42" s="147"/>
      <c r="O42" s="147"/>
      <c r="P42" s="154">
        <f>SUM(D42:O42)</f>
        <v>0</v>
      </c>
      <c r="Q42" s="107"/>
    </row>
    <row r="43" spans="1:18" ht="27" customHeight="1" x14ac:dyDescent="0.2">
      <c r="A43" s="387" t="s">
        <v>164</v>
      </c>
      <c r="B43" s="387"/>
      <c r="C43" s="387"/>
      <c r="D43" s="142"/>
      <c r="E43" s="142"/>
      <c r="F43" s="142"/>
      <c r="G43" s="142"/>
      <c r="H43" s="142"/>
      <c r="I43" s="142"/>
      <c r="J43" s="142"/>
      <c r="K43" s="142"/>
      <c r="L43" s="142"/>
      <c r="M43" s="142"/>
      <c r="N43" s="142"/>
      <c r="O43" s="142"/>
      <c r="P43" s="142"/>
      <c r="Q43" s="77"/>
    </row>
    <row r="44" spans="1:18" ht="9.75" customHeight="1" x14ac:dyDescent="0.2">
      <c r="A44" s="413"/>
      <c r="B44" s="414"/>
      <c r="C44" s="414"/>
      <c r="D44" s="414"/>
      <c r="E44" s="414"/>
      <c r="F44" s="414"/>
      <c r="G44" s="414"/>
      <c r="H44" s="414"/>
      <c r="I44" s="414"/>
      <c r="J44" s="414"/>
      <c r="K44" s="414"/>
      <c r="L44" s="414"/>
      <c r="M44" s="414"/>
      <c r="N44" s="414"/>
      <c r="O44" s="414"/>
      <c r="P44" s="414"/>
      <c r="Q44" s="77"/>
    </row>
    <row r="45" spans="1:18" ht="21.75" customHeight="1" x14ac:dyDescent="0.2">
      <c r="A45" s="387" t="s">
        <v>123</v>
      </c>
      <c r="B45" s="387"/>
      <c r="C45" s="387"/>
      <c r="D45" s="462" t="s">
        <v>124</v>
      </c>
      <c r="E45" s="463" t="s">
        <v>125</v>
      </c>
      <c r="F45" s="464" t="s">
        <v>126</v>
      </c>
      <c r="G45" s="463" t="s">
        <v>127</v>
      </c>
      <c r="H45" s="465" t="s">
        <v>128</v>
      </c>
      <c r="I45" s="463" t="s">
        <v>129</v>
      </c>
      <c r="N45" s="458" t="s">
        <v>150</v>
      </c>
      <c r="O45" s="459"/>
      <c r="P45" s="406"/>
      <c r="Q45" s="92"/>
    </row>
    <row r="46" spans="1:18" ht="23.25" customHeight="1" x14ac:dyDescent="0.2">
      <c r="A46" s="387"/>
      <c r="B46" s="387"/>
      <c r="C46" s="387"/>
      <c r="D46" s="462"/>
      <c r="E46" s="463"/>
      <c r="F46" s="464"/>
      <c r="G46" s="463"/>
      <c r="H46" s="465"/>
      <c r="I46" s="463"/>
      <c r="N46" s="460"/>
      <c r="O46" s="483"/>
      <c r="P46" s="406"/>
      <c r="Q46" s="92"/>
    </row>
    <row r="47" spans="1:18" ht="9.9499999999999993" customHeight="1" x14ac:dyDescent="0.2"/>
    <row r="48" spans="1:18" x14ac:dyDescent="0.2">
      <c r="A48" s="337" t="s">
        <v>165</v>
      </c>
      <c r="B48" s="338"/>
      <c r="C48" s="338"/>
      <c r="D48" s="338"/>
      <c r="E48" s="338"/>
      <c r="F48" s="338"/>
      <c r="G48" s="338"/>
      <c r="H48" s="338"/>
      <c r="I48" s="338"/>
      <c r="J48" s="338"/>
      <c r="K48" s="338"/>
      <c r="L48" s="338"/>
      <c r="M48" s="338"/>
      <c r="N48" s="338"/>
      <c r="O48" s="338"/>
      <c r="P48" s="338"/>
      <c r="Q48" s="78"/>
    </row>
    <row r="49" spans="1:17" x14ac:dyDescent="0.2">
      <c r="A49" s="466" t="s">
        <v>208</v>
      </c>
      <c r="B49" s="467" t="s">
        <v>166</v>
      </c>
      <c r="C49" s="469" t="s">
        <v>132</v>
      </c>
      <c r="D49" s="470"/>
      <c r="E49" s="470"/>
      <c r="F49" s="471"/>
      <c r="G49" s="412" t="s">
        <v>133</v>
      </c>
      <c r="H49" s="412"/>
      <c r="I49" s="412"/>
      <c r="J49" s="412" t="s">
        <v>134</v>
      </c>
      <c r="K49" s="412"/>
      <c r="L49" s="412"/>
      <c r="M49" s="412" t="s">
        <v>135</v>
      </c>
      <c r="N49" s="412"/>
      <c r="O49" s="412"/>
      <c r="P49" s="409" t="s">
        <v>136</v>
      </c>
      <c r="Q49" s="106"/>
    </row>
    <row r="50" spans="1:17" x14ac:dyDescent="0.2">
      <c r="A50" s="466"/>
      <c r="B50" s="468"/>
      <c r="C50" s="469" t="s">
        <v>137</v>
      </c>
      <c r="D50" s="471"/>
      <c r="E50" s="79" t="s">
        <v>138</v>
      </c>
      <c r="F50" s="79" t="s">
        <v>139</v>
      </c>
      <c r="G50" s="79" t="s">
        <v>140</v>
      </c>
      <c r="H50" s="79" t="s">
        <v>141</v>
      </c>
      <c r="I50" s="79" t="s">
        <v>142</v>
      </c>
      <c r="J50" s="79" t="s">
        <v>143</v>
      </c>
      <c r="K50" s="79" t="s">
        <v>144</v>
      </c>
      <c r="L50" s="79" t="s">
        <v>145</v>
      </c>
      <c r="M50" s="79" t="s">
        <v>146</v>
      </c>
      <c r="N50" s="79" t="s">
        <v>147</v>
      </c>
      <c r="O50" s="79" t="s">
        <v>148</v>
      </c>
      <c r="P50" s="409"/>
      <c r="Q50" s="106"/>
    </row>
    <row r="51" spans="1:17" s="157" customFormat="1" ht="45" customHeight="1" x14ac:dyDescent="0.2">
      <c r="A51" s="473" t="s">
        <v>783</v>
      </c>
      <c r="B51" s="475" t="s">
        <v>744</v>
      </c>
      <c r="C51" s="133" t="s">
        <v>167</v>
      </c>
      <c r="D51" s="133"/>
      <c r="E51" s="133"/>
      <c r="F51" s="133">
        <v>1</v>
      </c>
      <c r="G51" s="134"/>
      <c r="H51" s="134"/>
      <c r="I51" s="134">
        <v>1</v>
      </c>
      <c r="J51" s="133"/>
      <c r="K51" s="133"/>
      <c r="L51" s="133">
        <v>1</v>
      </c>
      <c r="M51" s="135"/>
      <c r="N51" s="135"/>
      <c r="O51" s="135"/>
      <c r="P51" s="136">
        <f>SUM(D51:O51)</f>
        <v>3</v>
      </c>
    </row>
    <row r="52" spans="1:17" s="157" customFormat="1" ht="45" customHeight="1" x14ac:dyDescent="0.2">
      <c r="A52" s="474"/>
      <c r="B52" s="405"/>
      <c r="C52" s="133" t="s">
        <v>168</v>
      </c>
      <c r="D52" s="133"/>
      <c r="E52" s="133"/>
      <c r="F52" s="133">
        <v>1</v>
      </c>
      <c r="G52" s="134"/>
      <c r="H52" s="134"/>
      <c r="I52" s="134"/>
      <c r="J52" s="133"/>
      <c r="K52" s="133"/>
      <c r="L52" s="133"/>
      <c r="M52" s="135"/>
      <c r="N52" s="135"/>
      <c r="O52" s="135"/>
      <c r="P52" s="136">
        <f t="shared" ref="P52:P56" si="0">SUM(D52:O52)</f>
        <v>1</v>
      </c>
    </row>
    <row r="53" spans="1:17" s="157" customFormat="1" ht="54.95" customHeight="1" x14ac:dyDescent="0.2">
      <c r="A53" s="473" t="s">
        <v>784</v>
      </c>
      <c r="B53" s="475" t="s">
        <v>744</v>
      </c>
      <c r="C53" s="133" t="s">
        <v>167</v>
      </c>
      <c r="D53" s="133"/>
      <c r="E53" s="133"/>
      <c r="F53" s="133">
        <v>1</v>
      </c>
      <c r="G53" s="134"/>
      <c r="H53" s="134"/>
      <c r="I53" s="134">
        <v>1</v>
      </c>
      <c r="J53" s="133"/>
      <c r="K53" s="133"/>
      <c r="L53" s="133"/>
      <c r="M53" s="135"/>
      <c r="N53" s="135"/>
      <c r="O53" s="135"/>
      <c r="P53" s="136">
        <f t="shared" si="0"/>
        <v>2</v>
      </c>
    </row>
    <row r="54" spans="1:17" s="157" customFormat="1" ht="54.95" customHeight="1" x14ac:dyDescent="0.2">
      <c r="A54" s="474"/>
      <c r="B54" s="405"/>
      <c r="C54" s="133" t="s">
        <v>168</v>
      </c>
      <c r="D54" s="133"/>
      <c r="E54" s="133"/>
      <c r="F54" s="133">
        <v>1</v>
      </c>
      <c r="G54" s="134"/>
      <c r="H54" s="134"/>
      <c r="I54" s="134"/>
      <c r="J54" s="133"/>
      <c r="K54" s="133"/>
      <c r="L54" s="133"/>
      <c r="M54" s="135"/>
      <c r="N54" s="135"/>
      <c r="O54" s="135"/>
      <c r="P54" s="136">
        <f t="shared" si="0"/>
        <v>1</v>
      </c>
    </row>
    <row r="55" spans="1:17" s="157" customFormat="1" ht="45" customHeight="1" x14ac:dyDescent="0.2">
      <c r="A55" s="473" t="s">
        <v>785</v>
      </c>
      <c r="B55" s="475" t="s">
        <v>744</v>
      </c>
      <c r="C55" s="133" t="s">
        <v>167</v>
      </c>
      <c r="D55" s="133"/>
      <c r="E55" s="133"/>
      <c r="F55" s="133">
        <v>3</v>
      </c>
      <c r="G55" s="134"/>
      <c r="H55" s="134"/>
      <c r="I55" s="134">
        <v>3</v>
      </c>
      <c r="J55" s="133"/>
      <c r="K55" s="133"/>
      <c r="L55" s="133">
        <v>3</v>
      </c>
      <c r="M55" s="135"/>
      <c r="N55" s="135"/>
      <c r="O55" s="135">
        <v>3</v>
      </c>
      <c r="P55" s="136">
        <f t="shared" si="0"/>
        <v>12</v>
      </c>
    </row>
    <row r="56" spans="1:17" s="157" customFormat="1" ht="45" customHeight="1" x14ac:dyDescent="0.2">
      <c r="A56" s="474"/>
      <c r="B56" s="405"/>
      <c r="C56" s="133" t="s">
        <v>168</v>
      </c>
      <c r="D56" s="133"/>
      <c r="E56" s="133"/>
      <c r="F56" s="133">
        <v>3</v>
      </c>
      <c r="G56" s="134"/>
      <c r="H56" s="134"/>
      <c r="I56" s="134"/>
      <c r="J56" s="133"/>
      <c r="K56" s="133"/>
      <c r="L56" s="133"/>
      <c r="M56" s="135"/>
      <c r="N56" s="135"/>
      <c r="O56" s="135"/>
      <c r="P56" s="136">
        <f t="shared" si="0"/>
        <v>3</v>
      </c>
    </row>
    <row r="58" spans="1:17" ht="18" customHeight="1" x14ac:dyDescent="0.2">
      <c r="A58" s="472" t="s">
        <v>169</v>
      </c>
      <c r="B58" s="472"/>
      <c r="C58" s="472"/>
      <c r="D58" s="472"/>
      <c r="E58" s="472"/>
      <c r="F58" s="399"/>
      <c r="G58" s="399"/>
      <c r="H58" s="399"/>
      <c r="I58" s="399"/>
      <c r="J58" s="399"/>
      <c r="K58" s="399"/>
      <c r="L58" s="399"/>
      <c r="M58" s="399"/>
      <c r="N58" s="399"/>
      <c r="O58" s="399"/>
      <c r="P58" s="399"/>
      <c r="Q58" s="109"/>
    </row>
    <row r="59" spans="1:17" x14ac:dyDescent="0.2">
      <c r="A59" s="472"/>
      <c r="B59" s="472"/>
      <c r="C59" s="472"/>
      <c r="D59" s="472"/>
      <c r="E59" s="472"/>
      <c r="F59" s="399"/>
      <c r="G59" s="399"/>
      <c r="H59" s="399"/>
      <c r="I59" s="399"/>
      <c r="J59" s="399"/>
      <c r="K59" s="399"/>
      <c r="L59" s="399"/>
      <c r="M59" s="399"/>
      <c r="N59" s="399"/>
      <c r="O59" s="399"/>
      <c r="P59" s="399"/>
      <c r="Q59" s="109"/>
    </row>
    <row r="61" spans="1:17" x14ac:dyDescent="0.2">
      <c r="L61" s="62"/>
    </row>
    <row r="62" spans="1:17" ht="18.75" x14ac:dyDescent="0.2">
      <c r="A62" s="411"/>
      <c r="B62" s="411"/>
      <c r="C62" s="411"/>
      <c r="D62" s="411"/>
      <c r="E62" s="411"/>
      <c r="F62" s="411"/>
      <c r="G62" s="411"/>
      <c r="H62" s="411"/>
      <c r="I62" s="411"/>
      <c r="J62" s="411"/>
      <c r="K62" s="411"/>
      <c r="L62" s="411"/>
      <c r="M62" s="411"/>
      <c r="N62" s="411"/>
      <c r="O62" s="411"/>
    </row>
    <row r="63" spans="1:17" x14ac:dyDescent="0.2">
      <c r="L63" s="62"/>
    </row>
    <row r="64" spans="1:17" x14ac:dyDescent="0.2">
      <c r="L64" s="62"/>
    </row>
    <row r="65" spans="12:12" x14ac:dyDescent="0.2">
      <c r="L65" s="62"/>
    </row>
  </sheetData>
  <mergeCells count="132">
    <mergeCell ref="A58:E59"/>
    <mergeCell ref="F58:P59"/>
    <mergeCell ref="A62:O62"/>
    <mergeCell ref="A55:A56"/>
    <mergeCell ref="B55:B56"/>
    <mergeCell ref="A51:A52"/>
    <mergeCell ref="B51:B52"/>
    <mergeCell ref="A53:A54"/>
    <mergeCell ref="B53:B54"/>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BFE3D625-9E56-4B8D-9C4B-2B99AE37C530}"/>
    <dataValidation type="list" allowBlank="1" showInputMessage="1" showErrorMessage="1" promptTitle="Tipor de Indicador" prompt="Ver descripción (1)_x000a_" sqref="M15:P15" xr:uid="{69DADB79-9599-45A1-B598-062D06B45358}">
      <formula1>"Estratégicos,Gestión, "</formula1>
    </dataValidation>
    <dataValidation type="list" allowBlank="1" showInputMessage="1" showErrorMessage="1" promptTitle="Dimensión del indicador" prompt="Ver descripción (2)" sqref="M16:P16" xr:uid="{72713312-DAA3-4323-8E0F-59F9611B5025}">
      <formula1>"Eficacia, Eficiencia, Economía, Calidad"</formula1>
    </dataValidation>
    <dataValidation allowBlank="1" showInputMessage="1" showErrorMessage="1" promptTitle="Sintaxis:" prompt="Es la expresión que identifica al indicador y que manifiesta lo que se desea medir con él." sqref="B51:B56" xr:uid="{569E43C2-D09C-4577-BA37-43616464896D}"/>
    <dataValidation allowBlank="1" showInputMessage="1" showErrorMessage="1" promptTitle="Sintaxis:" prompt="Las variables empleadas deberán de guardar una estrecha relación  con el método de cálculo. " sqref="D21:D22" xr:uid="{69F3E1DC-92FC-4CE6-B37C-078C3D6C1D7B}"/>
    <dataValidation type="list" allowBlank="1" showInputMessage="1" showErrorMessage="1" promptTitle="Descripción:" prompt="Hace referencia al sentido que debe tener el comportamiento del indicador para medir su avance. " sqref="J32" xr:uid="{30BAD06E-0F1E-467A-99F6-B2D80C8E7F3C}">
      <formula1>" Descendente, Ascendente"</formula1>
    </dataValidation>
    <dataValidation type="list" allowBlank="1" showInputMessage="1" showErrorMessage="1" promptTitle="Descripción:" prompt="Hace referencia a la dirección del desempeño del indicador." sqref="O32:Q32" xr:uid="{965575F6-1508-40AE-9BA1-1B8AF217014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D4B6F0B8-7D8A-4066-93DC-2BCDDF857A15}"/>
    <dataValidation allowBlank="1" showInputMessage="1" showErrorMessage="1" promptTitle="Descripción:" prompt="Resulta de la aplicación de las variables de la fórmula del indicador. " sqref="P41:P42 Q41:Q44 P51:Q56" xr:uid="{254E3824-A907-4C13-91D5-E61DF94FBEFD}"/>
    <dataValidation allowBlank="1" showInputMessage="1" showErrorMessage="1" promptTitle="Sintaxis:" prompt="Sustantivo derivado de un verbo + cuantificación + complemento." sqref="A51:A56" xr:uid="{DCA85CD0-5A56-4D93-9502-9376B16B2C51}"/>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74A532CD-82F5-437F-9BDA-FB28ED3589B1}"/>
    <dataValidation allowBlank="1" showInputMessage="1" showErrorMessage="1" prompt="Ver punto 3_x000a__x000a_Conceptos por capturar:_x000a_Valor de la Línea Base: Valor inicial del indicador." sqref="D32:E32" xr:uid="{3B450125-CD30-400E-B0CF-18F4B984E074}"/>
    <dataValidation allowBlank="1" showInputMessage="1" showErrorMessage="1" prompt="Ver punto 3_x000a__x000a_Conceptos por capturar:_x000a_Año de la Línea Base: Se deberá anotar el año que se toma como referencia para comparar los avances del Pp." sqref="F32:G32" xr:uid="{9BE2D7D5-9BB6-40E0-8B3E-B3E4FAEB6741}"/>
    <dataValidation allowBlank="1" showInputMessage="1" showErrorMessage="1" promptTitle="Monitoreable" prompt="Los indicadores deben poder sujetarse a una comprobación independiente._x000a_" sqref="K26:L26" xr:uid="{8414BD0A-ACB4-493A-8FAB-ADFE382148E4}"/>
    <dataValidation allowBlank="1" showInputMessage="1" showErrorMessage="1" promptTitle="Económico" prompt="Todos los indicadores tienen costos e implicaciones para su construcción y medición; se deben elegir_x000a_aquellos que estén disponibles a un costo razonable._x000a_" sqref="I26:J26" xr:uid="{7F0844CC-6D14-4EEF-963D-3E3A27D23230}"/>
    <dataValidation allowBlank="1" showInputMessage="1" showErrorMessage="1" promptTitle="Relevante" prompt="Debe proveer información sobre la esencia del objetivo que se quiere medir; deben estar definidos_x000a_sobre lo importante, con sentido práctico." sqref="G26:H26" xr:uid="{AD8AC772-B319-40B1-8E67-206B3A01B6E9}"/>
    <dataValidation type="list" allowBlank="1" showInputMessage="1" showErrorMessage="1" prompt="2_x000a_" sqref="Q16" xr:uid="{4C26D4B5-C103-4EA4-8102-F1C578337CF5}">
      <formula1>"Eficacia, Eficiencia, Economía, Calidad"</formula1>
    </dataValidation>
    <dataValidation type="list" allowBlank="1" showInputMessage="1" showErrorMessage="1" prompt="Ver punto 1._x000a_" sqref="Q15" xr:uid="{512AA80A-DCBB-487E-8FDB-DF5EF56649ED}">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3A7217F-2D21-421A-AD28-AC44BDDC266B}"/>
    <dataValidation type="list" allowBlank="1" showInputMessage="1" showErrorMessage="1" promptTitle="Descripción:" prompt="Es el periodo de tiempo en el cual se calcula la variable del indicador, es decir, cada cuánto tiempo se generan resultados del indicador." sqref="J31:Q31" xr:uid="{D5BFB10A-C266-4514-AE1C-39C83B9FD54E}">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680345FB-82F6-47FC-A4A7-786DCD295A1E}"/>
    <dataValidation allowBlank="1" showInputMessage="1" showErrorMessage="1" promptTitle="Descripción:" prompt="Anotar la justificación del incumplimiento de la meta programada." sqref="F58:Q59" xr:uid="{507DC6C7-1602-4933-B6F5-379E71AF5BB5}"/>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2:O64" xr:uid="{F45A2678-D7D1-42B2-B000-202BCCC9469D}"/>
    <dataValidation allowBlank="1" showInputMessage="1" showErrorMessage="1" prompt="Fuente de información para la consulta de la variable 1" sqref="Q21" xr:uid="{BAC0EE71-E5AC-47B5-B803-812C407799D5}"/>
    <dataValidation allowBlank="1" showInputMessage="1" showErrorMessage="1" prompt="Fuente de información para la consulta de la variable 2" sqref="Q22" xr:uid="{E2BF6FBA-C371-43D0-AAD3-20FF96A5744A}"/>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4825CFB2-4C86-4A45-8917-3BBB99B5EEEF}"/>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9D11C1B9-FC5D-4498-8E16-C00ED2ED85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499567AA-2FE7-462A-9C37-3DCF004A4A83}"/>
    <dataValidation allowBlank="1" showInputMessage="1" showErrorMessage="1" promptTitle="Claro" prompt="Los indicadores deben ser tan directos e inequívocos como sea posible; es decir, entendibles._x000a_" sqref="D26" xr:uid="{FCCEC2FA-B1CF-4F78-8DED-605732CA6BB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647EF5ED-1578-402F-B515-741B954AA908}"/>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636625C1-76D3-4A7C-9DB8-1844817D5FEA}"/>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AF82F663-B07D-4FDF-8523-479729BDF819}"/>
    <dataValidation allowBlank="1" showInputMessage="1" showErrorMessage="1" promptTitle="Monitoreable" prompt="Los indicadores deben poder sujetarse a una comprobación independiente._x000a_Marcar con una &quot;X&quot; en caso de que cumpla con esta característica._x000a_" sqref="K27:L27" xr:uid="{10EA889A-0D5A-4650-90D4-E0AEF59D637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FEF303D4-9955-4673-86B3-916FFC70BF85}"/>
    <dataValidation allowBlank="1" showInputMessage="1" showErrorMessage="1" prompt="2" sqref="Q17" xr:uid="{53FDCDDF-9CA4-4FE2-AB63-42465D2C0E3E}"/>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5CF502C3-A9FB-47F4-B6F6-3046C7CBFA10}"/>
  </dataValidations>
  <printOptions horizontalCentered="1"/>
  <pageMargins left="0.25" right="0.25" top="0.75" bottom="0.75" header="0.3" footer="0.3"/>
  <pageSetup scale="58" fitToHeight="0" orientation="landscape" r:id="rId1"/>
  <rowBreaks count="2" manualBreakCount="2">
    <brk id="28" max="15" man="1"/>
    <brk id="56"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8CFAF51E-9F4E-4334-BEC8-C0DCEEF8F285}">
          <x14:formula1>
            <xm:f>'C:\Users\david.hernandez\Desktop\Formato Ficha Técnica del Pp\[FICHA TÉCNICA DEL PROGRAMA PRESUPUESTARIO_AEED_2024.xlsx]Hoja5'!#REF!</xm:f>
          </x14:formula1>
          <xm:sqref>N1:O1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0F199-D85E-495D-A487-34D33654AE2A}">
  <sheetPr>
    <tabColor rgb="FFC0C0C0"/>
    <pageSetUpPr fitToPage="1"/>
  </sheetPr>
  <dimension ref="A1:R71"/>
  <sheetViews>
    <sheetView showGridLines="0" tabSelected="1" view="pageBreakPreview" topLeftCell="A52" zoomScale="90" zoomScaleNormal="100" zoomScaleSheetLayoutView="90" workbookViewId="0">
      <selection activeCell="A14" sqref="A14:AN38"/>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423" t="s">
        <v>82</v>
      </c>
      <c r="M1" s="424"/>
      <c r="N1" s="417" t="s">
        <v>83</v>
      </c>
      <c r="O1" s="417"/>
    </row>
    <row r="2" spans="1:18" ht="1.5" customHeight="1" x14ac:dyDescent="0.2">
      <c r="L2" s="62"/>
    </row>
    <row r="3" spans="1:18" ht="9.75" customHeight="1" x14ac:dyDescent="0.2">
      <c r="L3" s="62"/>
    </row>
    <row r="4" spans="1:18" ht="26.25" customHeight="1" x14ac:dyDescent="0.2">
      <c r="A4" s="351" t="s">
        <v>153</v>
      </c>
      <c r="B4" s="351"/>
      <c r="C4" s="351"/>
      <c r="D4" s="351"/>
      <c r="E4" s="351"/>
      <c r="F4" s="351"/>
      <c r="G4" s="351"/>
      <c r="H4" s="351"/>
      <c r="I4" s="351"/>
      <c r="J4" s="351"/>
      <c r="K4" s="351"/>
      <c r="L4" s="351"/>
      <c r="M4" s="351"/>
      <c r="N4" s="351"/>
      <c r="O4" s="351"/>
    </row>
    <row r="5" spans="1:18" ht="31.5" customHeight="1" x14ac:dyDescent="0.2">
      <c r="L5" s="62"/>
    </row>
    <row r="6" spans="1:18" ht="31.5" customHeight="1" x14ac:dyDescent="0.2">
      <c r="A6" s="425" t="s">
        <v>846</v>
      </c>
      <c r="B6" s="425"/>
      <c r="C6" s="425"/>
      <c r="D6" s="425"/>
      <c r="E6" s="425"/>
      <c r="F6" s="425"/>
      <c r="G6" s="425"/>
      <c r="H6" s="425"/>
      <c r="I6" s="425"/>
      <c r="J6" s="425"/>
      <c r="K6" s="425"/>
      <c r="L6" s="425"/>
      <c r="M6" s="425"/>
      <c r="N6" s="425"/>
      <c r="O6" s="425"/>
      <c r="P6" s="425"/>
      <c r="Q6" s="83"/>
    </row>
    <row r="7" spans="1:18" ht="28.5" customHeight="1" x14ac:dyDescent="0.2">
      <c r="A7" s="353" t="s">
        <v>155</v>
      </c>
      <c r="B7" s="354"/>
      <c r="C7" s="354"/>
      <c r="D7" s="354"/>
      <c r="E7" s="354"/>
      <c r="F7" s="354"/>
      <c r="G7" s="354"/>
      <c r="H7" s="354"/>
      <c r="I7" s="354"/>
      <c r="J7" s="354"/>
      <c r="K7" s="354"/>
      <c r="L7" s="354"/>
      <c r="M7" s="354"/>
      <c r="N7" s="354"/>
      <c r="O7" s="354"/>
      <c r="P7" s="354"/>
      <c r="Q7" s="84"/>
    </row>
    <row r="8" spans="1:18" ht="40.5" customHeight="1" x14ac:dyDescent="0.2">
      <c r="A8" s="387" t="s">
        <v>2</v>
      </c>
      <c r="B8" s="387"/>
      <c r="C8" s="387"/>
      <c r="D8" s="355" t="s">
        <v>213</v>
      </c>
      <c r="E8" s="355"/>
      <c r="F8" s="355"/>
      <c r="G8" s="355"/>
      <c r="H8" s="355"/>
      <c r="I8" s="355"/>
      <c r="J8" s="355"/>
      <c r="K8" s="355"/>
      <c r="L8" s="355"/>
      <c r="M8" s="355"/>
      <c r="N8" s="355"/>
      <c r="O8" s="355"/>
      <c r="P8" s="355"/>
      <c r="Q8" s="85"/>
    </row>
    <row r="9" spans="1:18" ht="40.5" customHeight="1" x14ac:dyDescent="0.2">
      <c r="A9" s="419" t="s">
        <v>85</v>
      </c>
      <c r="B9" s="420"/>
      <c r="C9" s="421"/>
      <c r="D9" s="355" t="s">
        <v>340</v>
      </c>
      <c r="E9" s="355"/>
      <c r="F9" s="355"/>
      <c r="G9" s="355"/>
      <c r="H9" s="355"/>
      <c r="I9" s="355"/>
      <c r="J9" s="355"/>
      <c r="K9" s="355"/>
      <c r="L9" s="355"/>
      <c r="M9" s="355"/>
      <c r="N9" s="355"/>
      <c r="O9" s="355"/>
      <c r="P9" s="355"/>
      <c r="Q9" s="85"/>
    </row>
    <row r="10" spans="1:18" s="65" customFormat="1" x14ac:dyDescent="0.35">
      <c r="A10" s="365" t="s">
        <v>86</v>
      </c>
      <c r="B10" s="415"/>
      <c r="C10" s="415"/>
      <c r="D10" s="415"/>
      <c r="E10" s="415"/>
      <c r="F10" s="415"/>
      <c r="G10" s="415"/>
      <c r="H10" s="415"/>
      <c r="I10" s="415"/>
      <c r="J10" s="415"/>
      <c r="K10" s="415"/>
      <c r="L10" s="415"/>
      <c r="M10" s="415"/>
      <c r="N10" s="415"/>
      <c r="O10" s="415"/>
      <c r="P10" s="367"/>
      <c r="Q10" s="78"/>
      <c r="R10" s="64"/>
    </row>
    <row r="11" spans="1:18" x14ac:dyDescent="0.2">
      <c r="A11" s="343" t="s">
        <v>87</v>
      </c>
      <c r="B11" s="422"/>
      <c r="C11" s="344"/>
      <c r="D11" s="368" t="s">
        <v>237</v>
      </c>
      <c r="E11" s="368"/>
      <c r="F11" s="368"/>
      <c r="G11" s="368"/>
      <c r="H11" s="368"/>
      <c r="I11" s="368"/>
      <c r="J11" s="368"/>
      <c r="K11" s="368"/>
      <c r="L11" s="368"/>
      <c r="M11" s="368"/>
      <c r="N11" s="368"/>
      <c r="O11" s="368"/>
      <c r="P11" s="368"/>
      <c r="Q11" s="86"/>
    </row>
    <row r="12" spans="1:18" ht="34.5" customHeight="1" x14ac:dyDescent="0.2">
      <c r="A12" s="343" t="s">
        <v>156</v>
      </c>
      <c r="B12" s="422"/>
      <c r="C12" s="344"/>
      <c r="D12" s="369" t="s">
        <v>238</v>
      </c>
      <c r="E12" s="369"/>
      <c r="F12" s="369"/>
      <c r="G12" s="369"/>
      <c r="H12" s="369"/>
      <c r="I12" s="369"/>
      <c r="J12" s="369"/>
      <c r="K12" s="369"/>
      <c r="L12" s="369"/>
      <c r="M12" s="369"/>
      <c r="N12" s="369"/>
      <c r="O12" s="369"/>
      <c r="P12" s="369"/>
      <c r="Q12" s="87"/>
    </row>
    <row r="13" spans="1:18" ht="9.9499999999999993" customHeight="1" x14ac:dyDescent="0.2"/>
    <row r="14" spans="1:18" s="65" customFormat="1" x14ac:dyDescent="0.35">
      <c r="A14" s="407" t="s">
        <v>88</v>
      </c>
      <c r="B14" s="408"/>
      <c r="C14" s="408"/>
      <c r="D14" s="408"/>
      <c r="E14" s="408"/>
      <c r="F14" s="408"/>
      <c r="G14" s="408"/>
      <c r="H14" s="408"/>
      <c r="I14" s="408"/>
      <c r="J14" s="408"/>
      <c r="K14" s="408"/>
      <c r="L14" s="408"/>
      <c r="M14" s="408"/>
      <c r="N14" s="408"/>
      <c r="O14" s="408"/>
      <c r="P14" s="408"/>
      <c r="Q14" s="78"/>
      <c r="R14" s="64"/>
    </row>
    <row r="15" spans="1:18" ht="25.5" customHeight="1" x14ac:dyDescent="0.2">
      <c r="A15" s="387" t="s">
        <v>89</v>
      </c>
      <c r="B15" s="387"/>
      <c r="C15" s="387"/>
      <c r="D15" s="375" t="s">
        <v>786</v>
      </c>
      <c r="E15" s="375"/>
      <c r="F15" s="375"/>
      <c r="G15" s="375"/>
      <c r="H15" s="375"/>
      <c r="I15" s="375"/>
      <c r="J15" s="375"/>
      <c r="K15" s="356" t="s">
        <v>157</v>
      </c>
      <c r="L15" s="356"/>
      <c r="M15" s="373" t="s">
        <v>548</v>
      </c>
      <c r="N15" s="373"/>
      <c r="O15" s="373"/>
      <c r="P15" s="373"/>
      <c r="Q15" s="89"/>
      <c r="R15" s="374" t="s">
        <v>91</v>
      </c>
    </row>
    <row r="16" spans="1:18" ht="25.5" customHeight="1" x14ac:dyDescent="0.2">
      <c r="A16" s="387" t="s">
        <v>92</v>
      </c>
      <c r="B16" s="387"/>
      <c r="C16" s="387"/>
      <c r="D16" s="375" t="s">
        <v>800</v>
      </c>
      <c r="E16" s="375"/>
      <c r="F16" s="375"/>
      <c r="G16" s="375"/>
      <c r="H16" s="375"/>
      <c r="I16" s="375"/>
      <c r="J16" s="375"/>
      <c r="K16" s="356" t="s">
        <v>158</v>
      </c>
      <c r="L16" s="356"/>
      <c r="M16" s="373" t="s">
        <v>516</v>
      </c>
      <c r="N16" s="373"/>
      <c r="O16" s="373"/>
      <c r="P16" s="373"/>
      <c r="Q16" s="90"/>
      <c r="R16" s="374"/>
    </row>
    <row r="17" spans="1:18" ht="27" customHeight="1" x14ac:dyDescent="0.2">
      <c r="A17" s="387" t="s">
        <v>159</v>
      </c>
      <c r="B17" s="387"/>
      <c r="C17" s="387"/>
      <c r="D17" s="375" t="s">
        <v>788</v>
      </c>
      <c r="E17" s="375"/>
      <c r="F17" s="375"/>
      <c r="G17" s="375"/>
      <c r="H17" s="375"/>
      <c r="I17" s="375"/>
      <c r="J17" s="375"/>
      <c r="K17" s="356" t="s">
        <v>794</v>
      </c>
      <c r="L17" s="356"/>
      <c r="M17" s="373" t="s">
        <v>776</v>
      </c>
      <c r="N17" s="373"/>
      <c r="O17" s="373"/>
      <c r="P17" s="373"/>
      <c r="Q17" s="90"/>
      <c r="R17" s="374"/>
    </row>
    <row r="18" spans="1:18" ht="30" customHeight="1" x14ac:dyDescent="0.2">
      <c r="A18" s="442" t="s">
        <v>96</v>
      </c>
      <c r="B18" s="436"/>
      <c r="C18" s="443"/>
      <c r="D18" s="406" t="s">
        <v>787</v>
      </c>
      <c r="E18" s="406"/>
      <c r="F18" s="406"/>
      <c r="G18" s="406"/>
      <c r="H18" s="406"/>
      <c r="I18" s="386" t="s">
        <v>97</v>
      </c>
      <c r="J18" s="91" t="s">
        <v>98</v>
      </c>
      <c r="K18" s="345" t="s">
        <v>789</v>
      </c>
      <c r="L18" s="345"/>
      <c r="M18" s="345"/>
      <c r="N18" s="345"/>
      <c r="O18" s="345"/>
      <c r="P18" s="345"/>
      <c r="Q18" s="92"/>
      <c r="R18" s="374"/>
    </row>
    <row r="19" spans="1:18" ht="30" customHeight="1" x14ac:dyDescent="0.2">
      <c r="A19" s="444"/>
      <c r="B19" s="445"/>
      <c r="C19" s="446"/>
      <c r="D19" s="406"/>
      <c r="E19" s="406"/>
      <c r="F19" s="406"/>
      <c r="G19" s="406"/>
      <c r="H19" s="406"/>
      <c r="I19" s="386"/>
      <c r="J19" s="91" t="s">
        <v>99</v>
      </c>
      <c r="K19" s="345" t="s">
        <v>790</v>
      </c>
      <c r="L19" s="345"/>
      <c r="M19" s="345"/>
      <c r="N19" s="345"/>
      <c r="O19" s="345"/>
      <c r="P19" s="345"/>
      <c r="Q19" s="92"/>
      <c r="R19" s="374"/>
    </row>
    <row r="20" spans="1:18" ht="18" customHeight="1" x14ac:dyDescent="0.2">
      <c r="A20" s="435"/>
      <c r="B20" s="436"/>
      <c r="C20" s="437"/>
      <c r="D20" s="438" t="s">
        <v>161</v>
      </c>
      <c r="E20" s="336"/>
      <c r="F20" s="336"/>
      <c r="G20" s="336"/>
      <c r="H20" s="336"/>
      <c r="I20" s="336"/>
      <c r="J20" s="336"/>
      <c r="K20" s="336"/>
      <c r="L20" s="336"/>
      <c r="M20" s="336"/>
      <c r="N20" s="336"/>
      <c r="O20" s="336"/>
      <c r="P20" s="336"/>
      <c r="Q20" s="93"/>
      <c r="R20" s="374"/>
    </row>
    <row r="21" spans="1:18" x14ac:dyDescent="0.2">
      <c r="A21" s="387" t="s">
        <v>101</v>
      </c>
      <c r="B21" s="387"/>
      <c r="C21" s="387"/>
      <c r="D21" s="376" t="s">
        <v>342</v>
      </c>
      <c r="E21" s="377"/>
      <c r="F21" s="377"/>
      <c r="G21" s="377"/>
      <c r="H21" s="377"/>
      <c r="I21" s="377"/>
      <c r="J21" s="377"/>
      <c r="K21" s="377"/>
      <c r="L21" s="377"/>
      <c r="M21" s="377"/>
      <c r="N21" s="377"/>
      <c r="O21" s="377"/>
      <c r="P21" s="378"/>
      <c r="Q21" s="94"/>
      <c r="R21" s="374"/>
    </row>
    <row r="22" spans="1:18" x14ac:dyDescent="0.2">
      <c r="A22" s="387" t="s">
        <v>162</v>
      </c>
      <c r="B22" s="387"/>
      <c r="C22" s="387"/>
      <c r="D22" s="376" t="s">
        <v>342</v>
      </c>
      <c r="E22" s="377"/>
      <c r="F22" s="377"/>
      <c r="G22" s="377"/>
      <c r="H22" s="377"/>
      <c r="I22" s="377"/>
      <c r="J22" s="377"/>
      <c r="K22" s="377"/>
      <c r="L22" s="377"/>
      <c r="M22" s="377"/>
      <c r="N22" s="377"/>
      <c r="O22" s="377"/>
      <c r="P22" s="378"/>
      <c r="Q22" s="95"/>
      <c r="R22" s="374"/>
    </row>
    <row r="23" spans="1:18" ht="18" hidden="1" customHeight="1" x14ac:dyDescent="0.2">
      <c r="A23" s="96"/>
      <c r="B23" s="97"/>
      <c r="C23" s="98"/>
      <c r="D23" s="447"/>
      <c r="E23" s="448"/>
      <c r="F23" s="448"/>
      <c r="G23" s="448"/>
      <c r="H23" s="447" t="s">
        <v>163</v>
      </c>
      <c r="I23" s="448"/>
      <c r="J23" s="448"/>
      <c r="K23" s="448"/>
      <c r="L23" s="448"/>
      <c r="R23" s="374"/>
    </row>
    <row r="24" spans="1:18" ht="18" hidden="1" customHeight="1" x14ac:dyDescent="0.2">
      <c r="A24" s="99"/>
      <c r="B24" s="97"/>
      <c r="C24" s="98"/>
      <c r="D24" s="449"/>
      <c r="E24" s="450"/>
      <c r="F24" s="450"/>
      <c r="G24" s="450"/>
      <c r="H24" s="449"/>
      <c r="I24" s="450"/>
      <c r="J24" s="450"/>
      <c r="K24" s="450"/>
      <c r="L24" s="450"/>
      <c r="R24" s="374"/>
    </row>
    <row r="25" spans="1:18" ht="9.9499999999999993" customHeight="1" x14ac:dyDescent="0.2">
      <c r="R25" s="374"/>
    </row>
    <row r="26" spans="1:18" ht="27" customHeight="1" x14ac:dyDescent="0.2">
      <c r="A26" s="426" t="s">
        <v>103</v>
      </c>
      <c r="B26" s="427"/>
      <c r="C26" s="428"/>
      <c r="D26" s="432" t="s">
        <v>104</v>
      </c>
      <c r="E26" s="433"/>
      <c r="F26" s="434"/>
      <c r="G26" s="434" t="s">
        <v>105</v>
      </c>
      <c r="H26" s="384"/>
      <c r="I26" s="432" t="s">
        <v>106</v>
      </c>
      <c r="J26" s="434"/>
      <c r="K26" s="384" t="s">
        <v>107</v>
      </c>
      <c r="L26" s="384"/>
      <c r="M26" s="384" t="s">
        <v>108</v>
      </c>
      <c r="N26" s="384"/>
      <c r="O26" s="379" t="s">
        <v>109</v>
      </c>
      <c r="P26" s="379"/>
      <c r="Q26" s="93"/>
      <c r="R26" s="374"/>
    </row>
    <row r="27" spans="1:18" ht="18.75" customHeight="1" x14ac:dyDescent="0.2">
      <c r="A27" s="429"/>
      <c r="B27" s="430"/>
      <c r="C27" s="431"/>
      <c r="D27" s="439" t="s">
        <v>216</v>
      </c>
      <c r="E27" s="440"/>
      <c r="F27" s="441"/>
      <c r="G27" s="441" t="s">
        <v>216</v>
      </c>
      <c r="H27" s="348"/>
      <c r="I27" s="348" t="s">
        <v>216</v>
      </c>
      <c r="J27" s="348"/>
      <c r="K27" s="348" t="s">
        <v>216</v>
      </c>
      <c r="L27" s="348"/>
      <c r="M27" s="348" t="s">
        <v>216</v>
      </c>
      <c r="N27" s="348"/>
      <c r="O27" s="380" t="s">
        <v>216</v>
      </c>
      <c r="P27" s="380"/>
      <c r="Q27" s="100"/>
      <c r="R27" s="374"/>
    </row>
    <row r="28" spans="1:18" ht="213.75" customHeight="1" x14ac:dyDescent="0.35">
      <c r="A28" s="419" t="s">
        <v>110</v>
      </c>
      <c r="B28" s="420"/>
      <c r="C28" s="421"/>
      <c r="D28" s="381" t="s">
        <v>801</v>
      </c>
      <c r="E28" s="382"/>
      <c r="F28" s="383"/>
      <c r="G28" s="381" t="s">
        <v>802</v>
      </c>
      <c r="H28" s="383"/>
      <c r="I28" s="381" t="s">
        <v>523</v>
      </c>
      <c r="J28" s="383"/>
      <c r="K28" s="381" t="s">
        <v>803</v>
      </c>
      <c r="L28" s="383"/>
      <c r="M28" s="381" t="s">
        <v>804</v>
      </c>
      <c r="N28" s="383"/>
      <c r="O28" s="381" t="s">
        <v>805</v>
      </c>
      <c r="P28" s="383"/>
      <c r="Q28" s="101"/>
      <c r="R28" s="64"/>
    </row>
    <row r="29" spans="1:18" ht="15" customHeight="1" x14ac:dyDescent="0.2">
      <c r="R29" s="374" t="s">
        <v>116</v>
      </c>
    </row>
    <row r="30" spans="1:18" s="65" customFormat="1" x14ac:dyDescent="0.35">
      <c r="A30" s="337" t="s">
        <v>111</v>
      </c>
      <c r="B30" s="338"/>
      <c r="C30" s="338"/>
      <c r="D30" s="338"/>
      <c r="E30" s="338"/>
      <c r="F30" s="338"/>
      <c r="G30" s="338"/>
      <c r="H30" s="338"/>
      <c r="I30" s="338"/>
      <c r="J30" s="338"/>
      <c r="K30" s="338"/>
      <c r="L30" s="338"/>
      <c r="M30" s="338"/>
      <c r="N30" s="338"/>
      <c r="O30" s="338"/>
      <c r="P30" s="78"/>
      <c r="Q30" s="78"/>
      <c r="R30" s="388"/>
    </row>
    <row r="31" spans="1:18" ht="24" customHeight="1" x14ac:dyDescent="0.2">
      <c r="A31" s="451" t="s">
        <v>112</v>
      </c>
      <c r="B31" s="452"/>
      <c r="C31" s="453"/>
      <c r="D31" s="341" t="s">
        <v>113</v>
      </c>
      <c r="E31" s="342"/>
      <c r="F31" s="341" t="s">
        <v>114</v>
      </c>
      <c r="G31" s="342"/>
      <c r="H31" s="343" t="s">
        <v>115</v>
      </c>
      <c r="I31" s="344"/>
      <c r="J31" s="345" t="s">
        <v>558</v>
      </c>
      <c r="K31" s="345"/>
      <c r="L31" s="345"/>
      <c r="M31" s="345"/>
      <c r="N31" s="345"/>
      <c r="O31" s="345"/>
      <c r="P31" s="345"/>
      <c r="Q31" s="102"/>
    </row>
    <row r="32" spans="1:18" ht="47.25" customHeight="1" x14ac:dyDescent="0.2">
      <c r="A32" s="454"/>
      <c r="B32" s="445"/>
      <c r="C32" s="446"/>
      <c r="D32" s="376">
        <v>150</v>
      </c>
      <c r="E32" s="378"/>
      <c r="F32" s="376">
        <v>2024</v>
      </c>
      <c r="G32" s="378"/>
      <c r="H32" s="343" t="s">
        <v>117</v>
      </c>
      <c r="I32" s="344"/>
      <c r="J32" s="391" t="s">
        <v>544</v>
      </c>
      <c r="K32" s="455"/>
      <c r="L32" s="455"/>
      <c r="M32" s="419" t="s">
        <v>118</v>
      </c>
      <c r="N32" s="421"/>
      <c r="O32" s="393" t="s">
        <v>533</v>
      </c>
      <c r="P32" s="393"/>
      <c r="Q32" s="103"/>
    </row>
    <row r="33" spans="1:18" x14ac:dyDescent="0.2">
      <c r="A33" s="365" t="s">
        <v>119</v>
      </c>
      <c r="B33" s="415"/>
      <c r="C33" s="415"/>
      <c r="D33" s="415"/>
      <c r="E33" s="415"/>
      <c r="F33" s="415"/>
      <c r="G33" s="415"/>
      <c r="H33" s="415"/>
      <c r="I33" s="415"/>
      <c r="J33" s="415"/>
      <c r="K33" s="415"/>
      <c r="L33" s="415"/>
      <c r="M33" s="415"/>
      <c r="N33" s="415"/>
      <c r="O33" s="415"/>
      <c r="P33" s="367"/>
      <c r="Q33" s="104"/>
      <c r="R33" s="374" t="s">
        <v>122</v>
      </c>
    </row>
    <row r="34" spans="1:18" ht="38.25" customHeight="1" x14ac:dyDescent="0.2">
      <c r="A34" s="387" t="s">
        <v>3</v>
      </c>
      <c r="B34" s="387"/>
      <c r="C34" s="387"/>
      <c r="D34" s="342">
        <v>2022</v>
      </c>
      <c r="E34" s="385"/>
      <c r="F34" s="385">
        <v>2023</v>
      </c>
      <c r="G34" s="385"/>
      <c r="H34" s="385">
        <v>2024</v>
      </c>
      <c r="I34" s="385"/>
      <c r="J34" s="385" t="s">
        <v>120</v>
      </c>
      <c r="K34" s="385"/>
      <c r="L34" s="385"/>
      <c r="M34" s="387" t="s">
        <v>121</v>
      </c>
      <c r="N34" s="387"/>
      <c r="O34" s="387"/>
      <c r="P34" s="387"/>
      <c r="Q34" s="105"/>
      <c r="R34" s="374"/>
    </row>
    <row r="35" spans="1:18" ht="15" customHeight="1" x14ac:dyDescent="0.2">
      <c r="A35" s="387" t="s">
        <v>209</v>
      </c>
      <c r="B35" s="387"/>
      <c r="C35" s="387"/>
      <c r="D35" s="399">
        <v>1540</v>
      </c>
      <c r="E35" s="399"/>
      <c r="F35" s="457">
        <v>240</v>
      </c>
      <c r="G35" s="397"/>
      <c r="H35" s="404">
        <v>110</v>
      </c>
      <c r="I35" s="401"/>
      <c r="J35" s="405">
        <f>SUM(H35,F35,D35)</f>
        <v>1890</v>
      </c>
      <c r="K35" s="405"/>
      <c r="L35" s="405"/>
      <c r="M35" s="456"/>
      <c r="N35" s="456"/>
      <c r="O35" s="456"/>
      <c r="P35" s="456"/>
      <c r="Q35" s="92"/>
      <c r="R35" s="374"/>
    </row>
    <row r="36" spans="1:18" x14ac:dyDescent="0.2">
      <c r="A36" s="387" t="s">
        <v>210</v>
      </c>
      <c r="B36" s="387"/>
      <c r="C36" s="387"/>
      <c r="D36" s="399">
        <v>1655</v>
      </c>
      <c r="E36" s="399"/>
      <c r="F36" s="457">
        <v>240</v>
      </c>
      <c r="G36" s="397"/>
      <c r="H36" s="398"/>
      <c r="I36" s="397"/>
      <c r="J36" s="405">
        <f>SUM(H36,F36,D36)</f>
        <v>1895</v>
      </c>
      <c r="K36" s="405"/>
      <c r="L36" s="405"/>
      <c r="M36" s="406"/>
      <c r="N36" s="406"/>
      <c r="O36" s="406"/>
      <c r="P36" s="406"/>
      <c r="Q36" s="92"/>
      <c r="R36" s="374"/>
    </row>
    <row r="37" spans="1:18" ht="16.5" customHeight="1" x14ac:dyDescent="0.2">
      <c r="A37" s="76"/>
      <c r="B37" s="76"/>
      <c r="C37" s="76"/>
      <c r="D37" s="77"/>
      <c r="E37" s="77"/>
      <c r="F37" s="77"/>
      <c r="G37" s="77"/>
      <c r="H37" s="77"/>
      <c r="I37" s="77"/>
      <c r="J37" s="77"/>
      <c r="K37" s="77"/>
      <c r="L37" s="77"/>
      <c r="R37" s="374"/>
    </row>
    <row r="38" spans="1:18" ht="22.5" customHeight="1" x14ac:dyDescent="0.2">
      <c r="A38" s="407" t="s">
        <v>130</v>
      </c>
      <c r="B38" s="408"/>
      <c r="C38" s="408"/>
      <c r="D38" s="408"/>
      <c r="E38" s="408"/>
      <c r="F38" s="408"/>
      <c r="G38" s="408"/>
      <c r="H38" s="408"/>
      <c r="I38" s="408"/>
      <c r="J38" s="408"/>
      <c r="K38" s="408"/>
      <c r="L38" s="408"/>
      <c r="M38" s="408"/>
      <c r="N38" s="408"/>
      <c r="O38" s="408"/>
      <c r="P38" s="408"/>
      <c r="Q38" s="78"/>
      <c r="R38" s="374"/>
    </row>
    <row r="39" spans="1:18" ht="36" customHeight="1" x14ac:dyDescent="0.2">
      <c r="A39" s="412" t="s">
        <v>131</v>
      </c>
      <c r="B39" s="412"/>
      <c r="C39" s="412"/>
      <c r="D39" s="412" t="s">
        <v>132</v>
      </c>
      <c r="E39" s="412"/>
      <c r="F39" s="412"/>
      <c r="G39" s="412" t="s">
        <v>133</v>
      </c>
      <c r="H39" s="412"/>
      <c r="I39" s="412"/>
      <c r="J39" s="412" t="s">
        <v>134</v>
      </c>
      <c r="K39" s="412"/>
      <c r="L39" s="412"/>
      <c r="M39" s="412" t="s">
        <v>135</v>
      </c>
      <c r="N39" s="412"/>
      <c r="O39" s="412"/>
      <c r="P39" s="409" t="s">
        <v>136</v>
      </c>
      <c r="Q39" s="106"/>
    </row>
    <row r="40" spans="1:18" ht="22.5" customHeight="1" x14ac:dyDescent="0.2">
      <c r="A40" s="412"/>
      <c r="B40" s="412"/>
      <c r="C40" s="412"/>
      <c r="D40" s="79" t="s">
        <v>137</v>
      </c>
      <c r="E40" s="79" t="s">
        <v>138</v>
      </c>
      <c r="F40" s="79" t="s">
        <v>139</v>
      </c>
      <c r="G40" s="79" t="s">
        <v>140</v>
      </c>
      <c r="H40" s="79" t="s">
        <v>141</v>
      </c>
      <c r="I40" s="79" t="s">
        <v>142</v>
      </c>
      <c r="J40" s="79" t="s">
        <v>143</v>
      </c>
      <c r="K40" s="79" t="s">
        <v>144</v>
      </c>
      <c r="L40" s="79" t="s">
        <v>145</v>
      </c>
      <c r="M40" s="79" t="s">
        <v>146</v>
      </c>
      <c r="N40" s="79" t="s">
        <v>147</v>
      </c>
      <c r="O40" s="79" t="s">
        <v>148</v>
      </c>
      <c r="P40" s="409"/>
      <c r="Q40" s="106"/>
    </row>
    <row r="41" spans="1:18" ht="22.5" customHeight="1" x14ac:dyDescent="0.2">
      <c r="A41" s="387" t="s">
        <v>209</v>
      </c>
      <c r="B41" s="387"/>
      <c r="C41" s="387"/>
      <c r="D41" s="146"/>
      <c r="E41" s="146"/>
      <c r="F41" s="146"/>
      <c r="G41" s="146"/>
      <c r="H41" s="146"/>
      <c r="I41" s="146">
        <v>55</v>
      </c>
      <c r="J41" s="146"/>
      <c r="K41" s="146"/>
      <c r="L41" s="146"/>
      <c r="M41" s="146"/>
      <c r="N41" s="146"/>
      <c r="O41" s="146">
        <v>55</v>
      </c>
      <c r="P41" s="147">
        <f>SUM(D41:O41)</f>
        <v>110</v>
      </c>
      <c r="Q41" s="107"/>
    </row>
    <row r="42" spans="1:18" ht="22.5" customHeight="1" x14ac:dyDescent="0.2">
      <c r="A42" s="387" t="s">
        <v>210</v>
      </c>
      <c r="B42" s="387"/>
      <c r="C42" s="387"/>
      <c r="D42" s="147"/>
      <c r="E42" s="147"/>
      <c r="F42" s="147"/>
      <c r="G42" s="147"/>
      <c r="H42" s="147"/>
      <c r="I42" s="147"/>
      <c r="J42" s="147"/>
      <c r="K42" s="147"/>
      <c r="L42" s="147"/>
      <c r="M42" s="147"/>
      <c r="N42" s="147"/>
      <c r="O42" s="147"/>
      <c r="P42" s="147">
        <f>SUM(D42:O42)</f>
        <v>0</v>
      </c>
      <c r="Q42" s="107"/>
    </row>
    <row r="43" spans="1:18" ht="27" customHeight="1" x14ac:dyDescent="0.2">
      <c r="A43" s="387" t="s">
        <v>164</v>
      </c>
      <c r="B43" s="387"/>
      <c r="C43" s="387"/>
      <c r="D43" s="142"/>
      <c r="E43" s="142"/>
      <c r="F43" s="142"/>
      <c r="G43" s="142"/>
      <c r="H43" s="142"/>
      <c r="I43" s="142"/>
      <c r="J43" s="142"/>
      <c r="K43" s="142"/>
      <c r="L43" s="142"/>
      <c r="M43" s="142"/>
      <c r="N43" s="142"/>
      <c r="O43" s="142"/>
      <c r="P43" s="142"/>
      <c r="Q43" s="77"/>
    </row>
    <row r="44" spans="1:18" ht="9.75" customHeight="1" x14ac:dyDescent="0.2">
      <c r="A44" s="413"/>
      <c r="B44" s="414"/>
      <c r="C44" s="414"/>
      <c r="D44" s="414"/>
      <c r="E44" s="414"/>
      <c r="F44" s="414"/>
      <c r="G44" s="414"/>
      <c r="H44" s="414"/>
      <c r="I44" s="414"/>
      <c r="J44" s="414"/>
      <c r="K44" s="414"/>
      <c r="L44" s="414"/>
      <c r="M44" s="414"/>
      <c r="N44" s="414"/>
      <c r="O44" s="414"/>
      <c r="P44" s="414"/>
      <c r="Q44" s="77"/>
    </row>
    <row r="45" spans="1:18" ht="21.75" customHeight="1" x14ac:dyDescent="0.2">
      <c r="A45" s="387" t="s">
        <v>123</v>
      </c>
      <c r="B45" s="387"/>
      <c r="C45" s="387"/>
      <c r="D45" s="462" t="s">
        <v>124</v>
      </c>
      <c r="E45" s="463" t="s">
        <v>125</v>
      </c>
      <c r="F45" s="464" t="s">
        <v>126</v>
      </c>
      <c r="G45" s="463" t="s">
        <v>127</v>
      </c>
      <c r="H45" s="465" t="s">
        <v>128</v>
      </c>
      <c r="I45" s="463" t="s">
        <v>129</v>
      </c>
      <c r="N45" s="458" t="s">
        <v>150</v>
      </c>
      <c r="O45" s="459"/>
      <c r="P45" s="406"/>
      <c r="Q45" s="92"/>
    </row>
    <row r="46" spans="1:18" ht="23.25" customHeight="1" x14ac:dyDescent="0.2">
      <c r="A46" s="387"/>
      <c r="B46" s="387"/>
      <c r="C46" s="387"/>
      <c r="D46" s="462"/>
      <c r="E46" s="463"/>
      <c r="F46" s="464"/>
      <c r="G46" s="463"/>
      <c r="H46" s="465"/>
      <c r="I46" s="463"/>
      <c r="N46" s="460"/>
      <c r="O46" s="461"/>
      <c r="P46" s="406"/>
      <c r="Q46" s="92"/>
    </row>
    <row r="47" spans="1:18" ht="9.9499999999999993" customHeight="1" x14ac:dyDescent="0.2"/>
    <row r="48" spans="1:18" x14ac:dyDescent="0.2">
      <c r="A48" s="337" t="s">
        <v>165</v>
      </c>
      <c r="B48" s="338"/>
      <c r="C48" s="338"/>
      <c r="D48" s="338"/>
      <c r="E48" s="338"/>
      <c r="F48" s="338"/>
      <c r="G48" s="338"/>
      <c r="H48" s="338"/>
      <c r="I48" s="338"/>
      <c r="J48" s="338"/>
      <c r="K48" s="338"/>
      <c r="L48" s="338"/>
      <c r="M48" s="338"/>
      <c r="N48" s="338"/>
      <c r="O48" s="338"/>
      <c r="P48" s="338"/>
      <c r="Q48" s="78"/>
    </row>
    <row r="49" spans="1:17" x14ac:dyDescent="0.2">
      <c r="A49" s="466" t="s">
        <v>208</v>
      </c>
      <c r="B49" s="467" t="s">
        <v>166</v>
      </c>
      <c r="C49" s="469" t="s">
        <v>132</v>
      </c>
      <c r="D49" s="470"/>
      <c r="E49" s="470"/>
      <c r="F49" s="471"/>
      <c r="G49" s="412" t="s">
        <v>133</v>
      </c>
      <c r="H49" s="412"/>
      <c r="I49" s="412"/>
      <c r="J49" s="412" t="s">
        <v>134</v>
      </c>
      <c r="K49" s="412"/>
      <c r="L49" s="412"/>
      <c r="M49" s="412" t="s">
        <v>135</v>
      </c>
      <c r="N49" s="412"/>
      <c r="O49" s="412"/>
      <c r="P49" s="409" t="s">
        <v>136</v>
      </c>
      <c r="Q49" s="106"/>
    </row>
    <row r="50" spans="1:17" x14ac:dyDescent="0.2">
      <c r="A50" s="466"/>
      <c r="B50" s="468"/>
      <c r="C50" s="469" t="s">
        <v>137</v>
      </c>
      <c r="D50" s="471"/>
      <c r="E50" s="79" t="s">
        <v>138</v>
      </c>
      <c r="F50" s="79" t="s">
        <v>139</v>
      </c>
      <c r="G50" s="79" t="s">
        <v>140</v>
      </c>
      <c r="H50" s="79" t="s">
        <v>141</v>
      </c>
      <c r="I50" s="79" t="s">
        <v>142</v>
      </c>
      <c r="J50" s="79" t="s">
        <v>143</v>
      </c>
      <c r="K50" s="79" t="s">
        <v>144</v>
      </c>
      <c r="L50" s="79" t="s">
        <v>145</v>
      </c>
      <c r="M50" s="79" t="s">
        <v>146</v>
      </c>
      <c r="N50" s="79" t="s">
        <v>147</v>
      </c>
      <c r="O50" s="79" t="s">
        <v>148</v>
      </c>
      <c r="P50" s="409"/>
      <c r="Q50" s="106"/>
    </row>
    <row r="51" spans="1:17" ht="30" customHeight="1" x14ac:dyDescent="0.2">
      <c r="A51" s="473" t="s">
        <v>806</v>
      </c>
      <c r="B51" s="475" t="s">
        <v>361</v>
      </c>
      <c r="C51" s="108" t="s">
        <v>167</v>
      </c>
      <c r="D51" s="133"/>
      <c r="E51" s="133"/>
      <c r="F51" s="133"/>
      <c r="G51" s="134"/>
      <c r="H51" s="134"/>
      <c r="I51" s="134">
        <v>1</v>
      </c>
      <c r="J51" s="133"/>
      <c r="K51" s="133"/>
      <c r="L51" s="133"/>
      <c r="M51" s="135"/>
      <c r="N51" s="135"/>
      <c r="O51" s="135"/>
      <c r="P51" s="136">
        <f>SUM(D51:O51)</f>
        <v>1</v>
      </c>
    </row>
    <row r="52" spans="1:17" ht="30" customHeight="1" x14ac:dyDescent="0.2">
      <c r="A52" s="474"/>
      <c r="B52" s="405"/>
      <c r="C52" s="108" t="s">
        <v>168</v>
      </c>
      <c r="D52" s="133"/>
      <c r="E52" s="133"/>
      <c r="F52" s="133"/>
      <c r="G52" s="134"/>
      <c r="H52" s="134"/>
      <c r="I52" s="134"/>
      <c r="J52" s="133"/>
      <c r="K52" s="133"/>
      <c r="L52" s="133"/>
      <c r="M52" s="135"/>
      <c r="N52" s="135"/>
      <c r="O52" s="135"/>
      <c r="P52" s="136">
        <f t="shared" ref="P52:P62" si="0">SUM(D52:O52)</f>
        <v>0</v>
      </c>
    </row>
    <row r="53" spans="1:17" ht="30" customHeight="1" x14ac:dyDescent="0.2">
      <c r="A53" s="473" t="s">
        <v>807</v>
      </c>
      <c r="B53" s="475" t="s">
        <v>361</v>
      </c>
      <c r="C53" s="108" t="s">
        <v>167</v>
      </c>
      <c r="D53" s="133"/>
      <c r="E53" s="133"/>
      <c r="F53" s="133"/>
      <c r="G53" s="134"/>
      <c r="H53" s="134"/>
      <c r="I53" s="134">
        <v>4</v>
      </c>
      <c r="J53" s="133"/>
      <c r="K53" s="133"/>
      <c r="L53" s="133"/>
      <c r="M53" s="135"/>
      <c r="N53" s="135"/>
      <c r="O53" s="135"/>
      <c r="P53" s="136">
        <f t="shared" si="0"/>
        <v>4</v>
      </c>
    </row>
    <row r="54" spans="1:17" ht="30" customHeight="1" x14ac:dyDescent="0.2">
      <c r="A54" s="474"/>
      <c r="B54" s="405"/>
      <c r="C54" s="108" t="s">
        <v>168</v>
      </c>
      <c r="D54" s="133"/>
      <c r="E54" s="133"/>
      <c r="F54" s="133"/>
      <c r="G54" s="134"/>
      <c r="H54" s="134"/>
      <c r="I54" s="134"/>
      <c r="J54" s="133"/>
      <c r="K54" s="133"/>
      <c r="L54" s="133"/>
      <c r="M54" s="135"/>
      <c r="N54" s="135"/>
      <c r="O54" s="135"/>
      <c r="P54" s="136">
        <f t="shared" si="0"/>
        <v>0</v>
      </c>
    </row>
    <row r="55" spans="1:17" ht="30" customHeight="1" x14ac:dyDescent="0.2">
      <c r="A55" s="473" t="s">
        <v>808</v>
      </c>
      <c r="B55" s="475" t="s">
        <v>361</v>
      </c>
      <c r="C55" s="108" t="s">
        <v>167</v>
      </c>
      <c r="D55" s="133"/>
      <c r="E55" s="133"/>
      <c r="F55" s="133">
        <v>1</v>
      </c>
      <c r="G55" s="134"/>
      <c r="H55" s="134"/>
      <c r="I55" s="134">
        <v>1</v>
      </c>
      <c r="J55" s="133"/>
      <c r="K55" s="133"/>
      <c r="L55" s="133">
        <v>1</v>
      </c>
      <c r="M55" s="135"/>
      <c r="N55" s="135"/>
      <c r="O55" s="135"/>
      <c r="P55" s="136">
        <f t="shared" si="0"/>
        <v>3</v>
      </c>
    </row>
    <row r="56" spans="1:17" ht="30" customHeight="1" x14ac:dyDescent="0.2">
      <c r="A56" s="474"/>
      <c r="B56" s="405"/>
      <c r="C56" s="108" t="s">
        <v>168</v>
      </c>
      <c r="D56" s="133"/>
      <c r="E56" s="133"/>
      <c r="F56" s="133">
        <v>1</v>
      </c>
      <c r="G56" s="134"/>
      <c r="H56" s="134"/>
      <c r="I56" s="134"/>
      <c r="J56" s="133"/>
      <c r="K56" s="133"/>
      <c r="L56" s="133"/>
      <c r="M56" s="135"/>
      <c r="N56" s="135"/>
      <c r="O56" s="135"/>
      <c r="P56" s="136">
        <f t="shared" si="0"/>
        <v>1</v>
      </c>
    </row>
    <row r="57" spans="1:17" ht="35.1" customHeight="1" x14ac:dyDescent="0.2">
      <c r="A57" s="473" t="s">
        <v>809</v>
      </c>
      <c r="B57" s="475" t="s">
        <v>361</v>
      </c>
      <c r="C57" s="108" t="s">
        <v>167</v>
      </c>
      <c r="D57" s="133"/>
      <c r="E57" s="133"/>
      <c r="F57" s="133">
        <v>2</v>
      </c>
      <c r="G57" s="134"/>
      <c r="H57" s="134"/>
      <c r="I57" s="134">
        <v>2</v>
      </c>
      <c r="J57" s="133"/>
      <c r="K57" s="133"/>
      <c r="L57" s="133">
        <v>2</v>
      </c>
      <c r="M57" s="135"/>
      <c r="N57" s="135"/>
      <c r="O57" s="135"/>
      <c r="P57" s="136">
        <f t="shared" si="0"/>
        <v>6</v>
      </c>
    </row>
    <row r="58" spans="1:17" ht="35.1" customHeight="1" x14ac:dyDescent="0.2">
      <c r="A58" s="474"/>
      <c r="B58" s="405"/>
      <c r="C58" s="108" t="s">
        <v>168</v>
      </c>
      <c r="D58" s="133"/>
      <c r="E58" s="133"/>
      <c r="F58" s="133">
        <v>2</v>
      </c>
      <c r="G58" s="134"/>
      <c r="H58" s="134"/>
      <c r="I58" s="134"/>
      <c r="J58" s="133"/>
      <c r="K58" s="133"/>
      <c r="L58" s="133"/>
      <c r="M58" s="135"/>
      <c r="N58" s="135"/>
      <c r="O58" s="135"/>
      <c r="P58" s="136">
        <f t="shared" si="0"/>
        <v>2</v>
      </c>
    </row>
    <row r="59" spans="1:17" ht="45" customHeight="1" x14ac:dyDescent="0.2">
      <c r="A59" s="473" t="s">
        <v>810</v>
      </c>
      <c r="B59" s="475" t="s">
        <v>361</v>
      </c>
      <c r="C59" s="108" t="s">
        <v>167</v>
      </c>
      <c r="D59" s="133"/>
      <c r="E59" s="133"/>
      <c r="F59" s="133">
        <v>2</v>
      </c>
      <c r="G59" s="134"/>
      <c r="H59" s="134"/>
      <c r="I59" s="134">
        <v>2</v>
      </c>
      <c r="J59" s="133"/>
      <c r="K59" s="133"/>
      <c r="L59" s="133">
        <v>2</v>
      </c>
      <c r="M59" s="135"/>
      <c r="N59" s="135"/>
      <c r="O59" s="135"/>
      <c r="P59" s="136">
        <f t="shared" si="0"/>
        <v>6</v>
      </c>
    </row>
    <row r="60" spans="1:17" ht="45" customHeight="1" x14ac:dyDescent="0.2">
      <c r="A60" s="474"/>
      <c r="B60" s="405"/>
      <c r="C60" s="108" t="s">
        <v>168</v>
      </c>
      <c r="D60" s="133"/>
      <c r="E60" s="133"/>
      <c r="F60" s="133">
        <v>2</v>
      </c>
      <c r="G60" s="134"/>
      <c r="H60" s="134"/>
      <c r="I60" s="134"/>
      <c r="J60" s="133"/>
      <c r="K60" s="133"/>
      <c r="L60" s="133"/>
      <c r="M60" s="135"/>
      <c r="N60" s="135"/>
      <c r="O60" s="135"/>
      <c r="P60" s="136">
        <f t="shared" si="0"/>
        <v>2</v>
      </c>
    </row>
    <row r="61" spans="1:17" ht="35.1" customHeight="1" x14ac:dyDescent="0.2">
      <c r="A61" s="473" t="s">
        <v>811</v>
      </c>
      <c r="B61" s="475" t="s">
        <v>361</v>
      </c>
      <c r="C61" s="108" t="s">
        <v>167</v>
      </c>
      <c r="D61" s="133"/>
      <c r="E61" s="133"/>
      <c r="F61" s="133">
        <v>3</v>
      </c>
      <c r="G61" s="134"/>
      <c r="H61" s="134"/>
      <c r="I61" s="134">
        <v>3</v>
      </c>
      <c r="J61" s="133"/>
      <c r="K61" s="133"/>
      <c r="L61" s="133"/>
      <c r="M61" s="135"/>
      <c r="N61" s="135"/>
      <c r="O61" s="135"/>
      <c r="P61" s="136">
        <f t="shared" si="0"/>
        <v>6</v>
      </c>
    </row>
    <row r="62" spans="1:17" ht="35.1" customHeight="1" x14ac:dyDescent="0.2">
      <c r="A62" s="474"/>
      <c r="B62" s="405"/>
      <c r="C62" s="108" t="s">
        <v>168</v>
      </c>
      <c r="D62" s="133"/>
      <c r="E62" s="133"/>
      <c r="F62" s="133">
        <v>3</v>
      </c>
      <c r="G62" s="134"/>
      <c r="H62" s="134"/>
      <c r="I62" s="134"/>
      <c r="J62" s="133"/>
      <c r="K62" s="133"/>
      <c r="L62" s="133"/>
      <c r="M62" s="135"/>
      <c r="N62" s="135"/>
      <c r="O62" s="135"/>
      <c r="P62" s="136">
        <f t="shared" si="0"/>
        <v>3</v>
      </c>
    </row>
    <row r="64" spans="1:17" ht="18" customHeight="1" x14ac:dyDescent="0.2">
      <c r="A64" s="472" t="s">
        <v>169</v>
      </c>
      <c r="B64" s="472"/>
      <c r="C64" s="472"/>
      <c r="D64" s="472"/>
      <c r="E64" s="472"/>
      <c r="F64" s="399"/>
      <c r="G64" s="399"/>
      <c r="H64" s="399"/>
      <c r="I64" s="399"/>
      <c r="J64" s="399"/>
      <c r="K64" s="399"/>
      <c r="L64" s="399"/>
      <c r="M64" s="399"/>
      <c r="N64" s="399"/>
      <c r="O64" s="399"/>
      <c r="P64" s="399"/>
      <c r="Q64" s="109"/>
    </row>
    <row r="65" spans="1:17" x14ac:dyDescent="0.2">
      <c r="A65" s="472"/>
      <c r="B65" s="472"/>
      <c r="C65" s="472"/>
      <c r="D65" s="472"/>
      <c r="E65" s="472"/>
      <c r="F65" s="399"/>
      <c r="G65" s="399"/>
      <c r="H65" s="399"/>
      <c r="I65" s="399"/>
      <c r="J65" s="399"/>
      <c r="K65" s="399"/>
      <c r="L65" s="399"/>
      <c r="M65" s="399"/>
      <c r="N65" s="399"/>
      <c r="O65" s="399"/>
      <c r="P65" s="399"/>
      <c r="Q65" s="109"/>
    </row>
    <row r="67" spans="1:17" x14ac:dyDescent="0.2">
      <c r="L67" s="62"/>
    </row>
    <row r="68" spans="1:17" ht="18.75" x14ac:dyDescent="0.2">
      <c r="A68" s="411"/>
      <c r="B68" s="411"/>
      <c r="C68" s="411"/>
      <c r="D68" s="411"/>
      <c r="E68" s="411"/>
      <c r="F68" s="411"/>
      <c r="G68" s="411"/>
      <c r="H68" s="411"/>
      <c r="I68" s="411"/>
      <c r="J68" s="411"/>
      <c r="K68" s="411"/>
      <c r="L68" s="411"/>
      <c r="M68" s="411"/>
      <c r="N68" s="411"/>
      <c r="O68" s="411"/>
    </row>
    <row r="69" spans="1:17" x14ac:dyDescent="0.2">
      <c r="L69" s="62"/>
    </row>
    <row r="70" spans="1:17" x14ac:dyDescent="0.2">
      <c r="L70" s="62"/>
    </row>
    <row r="71" spans="1:17" x14ac:dyDescent="0.2">
      <c r="L71" s="62"/>
    </row>
  </sheetData>
  <mergeCells count="139">
    <mergeCell ref="A64:E65"/>
    <mergeCell ref="F64:P65"/>
    <mergeCell ref="A68:O68"/>
    <mergeCell ref="A61:A62"/>
    <mergeCell ref="B61:B62"/>
    <mergeCell ref="I45:I46"/>
    <mergeCell ref="N45:O46"/>
    <mergeCell ref="P45:P46"/>
    <mergeCell ref="A48:P48"/>
    <mergeCell ref="A49:A50"/>
    <mergeCell ref="B49:B50"/>
    <mergeCell ref="C49:F49"/>
    <mergeCell ref="G49:I49"/>
    <mergeCell ref="J49:L49"/>
    <mergeCell ref="M49:O49"/>
    <mergeCell ref="A51:A52"/>
    <mergeCell ref="B51:B52"/>
    <mergeCell ref="A53:A54"/>
    <mergeCell ref="B53:B54"/>
    <mergeCell ref="A55:A56"/>
    <mergeCell ref="B55:B56"/>
    <mergeCell ref="A57:A58"/>
    <mergeCell ref="B57:B58"/>
    <mergeCell ref="A59:A60"/>
    <mergeCell ref="B59:B60"/>
    <mergeCell ref="A44:P44"/>
    <mergeCell ref="A45:C46"/>
    <mergeCell ref="D45:D46"/>
    <mergeCell ref="E45:E46"/>
    <mergeCell ref="F45:F46"/>
    <mergeCell ref="G45:G46"/>
    <mergeCell ref="H45:H46"/>
    <mergeCell ref="P49:P50"/>
    <mergeCell ref="C50:D50"/>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7">
    <dataValidation allowBlank="1" showInputMessage="1" showErrorMessage="1" promptTitle="Avance %" prompt="Es el resultado de dividir la meta realizada entre la meta programada, sin embargo, en el caso de los indicadores de sentido descendente, el cálculo es inverso" sqref="A43:P43" xr:uid="{FCBA9052-61F0-49AF-A22E-91A0A8B1BB7D}"/>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8BF4FE38-E425-4F4D-8978-921BF6D3DDAE}"/>
    <dataValidation allowBlank="1" showInputMessage="1" showErrorMessage="1" prompt="2" sqref="Q17" xr:uid="{B47A366B-72F7-4070-A5CD-C4DA34E2BDE1}"/>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ABA9832A-92E7-4BD1-8F5E-3BF7AC623E75}"/>
    <dataValidation allowBlank="1" showInputMessage="1" showErrorMessage="1" promptTitle="Monitoreable" prompt="Los indicadores deben poder sujetarse a una comprobación independiente._x000a_Marcar con una &quot;X&quot; en caso de que cumpla con esta característica._x000a_" sqref="K27:L27" xr:uid="{BFB3D8E4-3A65-480F-B115-19FCA4D43ADC}"/>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521F508A-A089-45CF-8906-EFA2A7DA5928}"/>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6ABDC625-307F-4C9B-B082-DB48528FE3DE}"/>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CBC3F7EF-B684-473B-B7E2-67C458AD6E6F}"/>
    <dataValidation allowBlank="1" showInputMessage="1" showErrorMessage="1" promptTitle="Claro" prompt="Los indicadores deben ser tan directos e inequívocos como sea posible; es decir, entendibles._x000a_" sqref="D26" xr:uid="{356CE68C-6552-446F-B998-52D63BE30B6F}"/>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BDF7DC05-D0E4-4FF8-93CE-1D7A9632502B}"/>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BE395CF0-50A5-48FD-B83C-74AEE3623F56}"/>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BD0012E6-2D35-490A-AA92-9ED276729669}"/>
    <dataValidation allowBlank="1" showInputMessage="1" showErrorMessage="1" prompt="Fuente de información para la consulta de la variable 2" sqref="Q22" xr:uid="{F19E935C-9388-4043-91B4-70DC552CC279}"/>
    <dataValidation allowBlank="1" showInputMessage="1" showErrorMessage="1" prompt="Fuente de información para la consulta de la variable 1" sqref="Q21" xr:uid="{4F237A6D-9318-4D6B-B874-B58280667098}"/>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8:O70" xr:uid="{DC9F8CE9-7DA5-47AD-A9EC-CA28A408C6B3}"/>
    <dataValidation allowBlank="1" showInputMessage="1" showErrorMessage="1" promptTitle="Descripción:" prompt="Anotar la justificación del incumplimiento de la meta programada." sqref="F64:Q65" xr:uid="{5A4F3B37-1B3B-41C0-8388-57297134F872}"/>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A06A432F-416F-4630-A626-DB94F6ECB2E3}"/>
    <dataValidation type="list" allowBlank="1" showInputMessage="1" showErrorMessage="1" promptTitle="Descripción:" prompt="Es el periodo de tiempo en el cual se calcula la variable del indicador, es decir, cada cuánto tiempo se generan resultados del indicador." sqref="J31:Q31" xr:uid="{DEF8B540-821A-4596-9D59-0CFA47B0DDEA}">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F0754F92-8D01-42FA-8449-E41404F22FBF}"/>
    <dataValidation type="list" allowBlank="1" showInputMessage="1" showErrorMessage="1" prompt="Ver punto 1._x000a_" sqref="Q15" xr:uid="{81C17E00-C313-4D01-B099-482ED6AEB876}">
      <formula1>"Estratégicos,Gestión, "</formula1>
    </dataValidation>
    <dataValidation type="list" allowBlank="1" showInputMessage="1" showErrorMessage="1" prompt="2_x000a_" sqref="Q16" xr:uid="{4B972297-72BE-4C78-9AF3-8FD9031D63C3}">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5D8C94B3-210C-49D1-841E-DA6A39AA57AC}"/>
    <dataValidation allowBlank="1" showInputMessage="1" showErrorMessage="1" promptTitle="Económico" prompt="Todos los indicadores tienen costos e implicaciones para su construcción y medición; se deben elegir_x000a_aquellos que estén disponibles a un costo razonable._x000a_" sqref="I26:J26" xr:uid="{D76D0C34-1298-44DC-8670-8BA921888C12}"/>
    <dataValidation allowBlank="1" showInputMessage="1" showErrorMessage="1" promptTitle="Monitoreable" prompt="Los indicadores deben poder sujetarse a una comprobación independiente._x000a_" sqref="K26:L26" xr:uid="{5363FF1D-7B46-457D-BB44-F7491FCECAC0}"/>
    <dataValidation allowBlank="1" showInputMessage="1" showErrorMessage="1" prompt="Ver punto 3_x000a__x000a_Conceptos por capturar:_x000a_Año de la Línea Base: Se deberá anotar el año que se toma como referencia para comparar los avances del Pp." sqref="F32:G32" xr:uid="{BE0FF4BB-53E3-4742-AA42-032F549868E1}"/>
    <dataValidation allowBlank="1" showInputMessage="1" showErrorMessage="1" prompt="Ver punto 3_x000a__x000a_Conceptos por capturar:_x000a_Valor de la Línea Base: Valor inicial del indicador." sqref="D32:E32" xr:uid="{EE41A5DF-7807-40B4-84F9-A08DA0375C83}"/>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C35440FE-F7A1-43CB-880C-6ED205FB49B0}"/>
    <dataValidation allowBlank="1" showInputMessage="1" showErrorMessage="1" promptTitle="Sintaxis:" prompt="Sustantivo derivado de un verbo + cuantificación + complemento." sqref="A51:A62" xr:uid="{0CF7359C-63F0-4F7D-9609-D43A58B696E5}"/>
    <dataValidation allowBlank="1" showInputMessage="1" showErrorMessage="1" promptTitle="Descripción:" prompt="Resulta de la aplicación de las variables de la fórmula del indicador. " sqref="P41:P42 Q41:Q44 P51:Q62" xr:uid="{D3069BC8-D508-4AB2-B696-A8A2486F8D5D}"/>
    <dataValidation allowBlank="1" showInputMessage="1" showErrorMessage="1" prompt="Este dato es el resultado del cálculo  en términos porcentuales condicionado por el sentido del indicador, entre la meta realiza y la meta programada." sqref="P45:Q46" xr:uid="{74E681A0-CC4D-497E-9035-98B5D642868B}"/>
    <dataValidation type="list" allowBlank="1" showInputMessage="1" showErrorMessage="1" promptTitle="Descripción:" prompt="Hace referencia a la dirección del desempeño del indicador." sqref="O32:Q32" xr:uid="{CEB6A490-0F93-417B-A672-463FAE0A90B7}">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8CB65090-62CD-4B30-B113-41A43A0A6152}">
      <formula1>" Descendente, Ascendente"</formula1>
    </dataValidation>
    <dataValidation allowBlank="1" showInputMessage="1" showErrorMessage="1" promptTitle="Sintaxis:" prompt="Las variables empleadas deberán de guardar una estrecha relación  con el método de cálculo. " sqref="D21:D22" xr:uid="{5F53D88B-B4EA-4DF7-86E2-EAA3D16452AD}"/>
    <dataValidation allowBlank="1" showInputMessage="1" showErrorMessage="1" promptTitle="Sintaxis:" prompt="Es la expresión que identifica al indicador y que manifiesta lo que se desea medir con él." sqref="B51:B62" xr:uid="{41D80310-A5DF-4009-A3CF-07F07E3D67A4}"/>
    <dataValidation type="list" allowBlank="1" showInputMessage="1" showErrorMessage="1" promptTitle="Tipor de Indicador" prompt="Ver descripción (1)_x000a_" sqref="M15:P15" xr:uid="{C4124B73-52C4-4AFC-82D9-66F96B0631AA}">
      <formula1>"Estratégicos,Gestión, "</formula1>
    </dataValidation>
    <dataValidation type="list" allowBlank="1" showInputMessage="1" showErrorMessage="1" promptTitle="Dimensión del indicador" prompt="Ver descripción (2)" sqref="M16:P16" xr:uid="{66F10E87-2592-4008-AB73-C741DE7E8D1F}">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42BDD58A-6487-45A7-AD7E-9FDF4EB168F7}"/>
  </dataValidations>
  <printOptions horizontalCentered="1"/>
  <pageMargins left="0.25" right="0.25" top="0.75" bottom="0.75" header="0.3" footer="0.3"/>
  <pageSetup scale="58" fitToHeight="0" orientation="landscape" r:id="rId1"/>
  <rowBreaks count="2" manualBreakCount="2">
    <brk id="29" max="15" man="1"/>
    <brk id="62"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F365E230-C3DD-4F72-AA56-2076A0C7CE2C}">
          <x14:formula1>
            <xm:f>'C:\Users\david.hernandez\Desktop\Formato Ficha Técnica del Pp\[FICHA TÉCNICA DEL PROGRAMA PRESUPUESTARIO_AEED_2024.xlsx]Hoja5'!#REF!</xm:f>
          </x14:formula1>
          <xm:sqref>N1:O1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59EDC-5CF1-4469-832F-AC90209BCBB7}">
  <sheetPr>
    <tabColor rgb="FFC0C0C0"/>
    <pageSetUpPr fitToPage="1"/>
  </sheetPr>
  <dimension ref="A1:R65"/>
  <sheetViews>
    <sheetView showGridLines="0" tabSelected="1" view="pageBreakPreview" topLeftCell="A46" zoomScale="90" zoomScaleNormal="100" zoomScaleSheetLayoutView="90" workbookViewId="0">
      <selection activeCell="A14" sqref="A14:AN38"/>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423" t="s">
        <v>82</v>
      </c>
      <c r="M1" s="424"/>
      <c r="N1" s="417" t="s">
        <v>83</v>
      </c>
      <c r="O1" s="417"/>
    </row>
    <row r="2" spans="1:18" ht="1.5" customHeight="1" x14ac:dyDescent="0.2">
      <c r="L2" s="62"/>
    </row>
    <row r="3" spans="1:18" ht="9.75" customHeight="1" x14ac:dyDescent="0.2">
      <c r="L3" s="62"/>
    </row>
    <row r="4" spans="1:18" ht="26.25" customHeight="1" x14ac:dyDescent="0.2">
      <c r="A4" s="351" t="s">
        <v>153</v>
      </c>
      <c r="B4" s="351"/>
      <c r="C4" s="351"/>
      <c r="D4" s="351"/>
      <c r="E4" s="351"/>
      <c r="F4" s="351"/>
      <c r="G4" s="351"/>
      <c r="H4" s="351"/>
      <c r="I4" s="351"/>
      <c r="J4" s="351"/>
      <c r="K4" s="351"/>
      <c r="L4" s="351"/>
      <c r="M4" s="351"/>
      <c r="N4" s="351"/>
      <c r="O4" s="351"/>
    </row>
    <row r="5" spans="1:18" ht="31.5" customHeight="1" x14ac:dyDescent="0.2">
      <c r="L5" s="62"/>
    </row>
    <row r="6" spans="1:18" ht="31.5" customHeight="1" x14ac:dyDescent="0.2">
      <c r="A6" s="476" t="s">
        <v>847</v>
      </c>
      <c r="B6" s="476"/>
      <c r="C6" s="476"/>
      <c r="D6" s="476"/>
      <c r="E6" s="476"/>
      <c r="F6" s="476"/>
      <c r="G6" s="476"/>
      <c r="H6" s="476"/>
      <c r="I6" s="476"/>
      <c r="J6" s="476"/>
      <c r="K6" s="476"/>
      <c r="L6" s="476"/>
      <c r="M6" s="476"/>
      <c r="N6" s="476"/>
      <c r="O6" s="476"/>
      <c r="P6" s="110"/>
    </row>
    <row r="7" spans="1:18" ht="28.5" customHeight="1" x14ac:dyDescent="0.2">
      <c r="A7" s="353" t="s">
        <v>155</v>
      </c>
      <c r="B7" s="354"/>
      <c r="C7" s="354"/>
      <c r="D7" s="354"/>
      <c r="E7" s="354"/>
      <c r="F7" s="354"/>
      <c r="G7" s="354"/>
      <c r="H7" s="354"/>
      <c r="I7" s="354"/>
      <c r="J7" s="354"/>
      <c r="K7" s="354"/>
      <c r="L7" s="354"/>
      <c r="M7" s="354"/>
      <c r="N7" s="354"/>
      <c r="O7" s="354"/>
      <c r="P7" s="354"/>
      <c r="Q7" s="84"/>
    </row>
    <row r="8" spans="1:18" ht="40.5" customHeight="1" x14ac:dyDescent="0.2">
      <c r="A8" s="387" t="s">
        <v>2</v>
      </c>
      <c r="B8" s="387"/>
      <c r="C8" s="387"/>
      <c r="D8" s="355" t="s">
        <v>213</v>
      </c>
      <c r="E8" s="355"/>
      <c r="F8" s="355"/>
      <c r="G8" s="355"/>
      <c r="H8" s="355"/>
      <c r="I8" s="355"/>
      <c r="J8" s="355"/>
      <c r="K8" s="355"/>
      <c r="L8" s="355"/>
      <c r="M8" s="355"/>
      <c r="N8" s="355"/>
      <c r="O8" s="355"/>
      <c r="P8" s="355"/>
      <c r="Q8" s="85"/>
    </row>
    <row r="9" spans="1:18" ht="40.5" customHeight="1" x14ac:dyDescent="0.2">
      <c r="A9" s="419" t="s">
        <v>85</v>
      </c>
      <c r="B9" s="420"/>
      <c r="C9" s="421"/>
      <c r="D9" s="355" t="s">
        <v>344</v>
      </c>
      <c r="E9" s="355"/>
      <c r="F9" s="355"/>
      <c r="G9" s="355"/>
      <c r="H9" s="355"/>
      <c r="I9" s="355"/>
      <c r="J9" s="355"/>
      <c r="K9" s="355"/>
      <c r="L9" s="355"/>
      <c r="M9" s="355"/>
      <c r="N9" s="355"/>
      <c r="O9" s="355"/>
      <c r="P9" s="355"/>
      <c r="Q9" s="85"/>
    </row>
    <row r="10" spans="1:18" s="65" customFormat="1" x14ac:dyDescent="0.35">
      <c r="A10" s="365" t="s">
        <v>86</v>
      </c>
      <c r="B10" s="415"/>
      <c r="C10" s="415"/>
      <c r="D10" s="415"/>
      <c r="E10" s="415"/>
      <c r="F10" s="415"/>
      <c r="G10" s="415"/>
      <c r="H10" s="415"/>
      <c r="I10" s="415"/>
      <c r="J10" s="415"/>
      <c r="K10" s="415"/>
      <c r="L10" s="415"/>
      <c r="M10" s="415"/>
      <c r="N10" s="415"/>
      <c r="O10" s="415"/>
      <c r="P10" s="367"/>
      <c r="Q10" s="78"/>
      <c r="R10" s="64"/>
    </row>
    <row r="11" spans="1:18" x14ac:dyDescent="0.2">
      <c r="A11" s="343" t="s">
        <v>87</v>
      </c>
      <c r="B11" s="422"/>
      <c r="C11" s="344"/>
      <c r="D11" s="368" t="s">
        <v>237</v>
      </c>
      <c r="E11" s="368"/>
      <c r="F11" s="368"/>
      <c r="G11" s="368"/>
      <c r="H11" s="368"/>
      <c r="I11" s="368"/>
      <c r="J11" s="368"/>
      <c r="K11" s="368"/>
      <c r="L11" s="368"/>
      <c r="M11" s="368"/>
      <c r="N11" s="368"/>
      <c r="O11" s="368"/>
      <c r="P11" s="368"/>
      <c r="Q11" s="86"/>
    </row>
    <row r="12" spans="1:18" ht="35.25" customHeight="1" x14ac:dyDescent="0.2">
      <c r="A12" s="343" t="s">
        <v>156</v>
      </c>
      <c r="B12" s="422"/>
      <c r="C12" s="344"/>
      <c r="D12" s="369" t="s">
        <v>238</v>
      </c>
      <c r="E12" s="369"/>
      <c r="F12" s="369"/>
      <c r="G12" s="369"/>
      <c r="H12" s="369"/>
      <c r="I12" s="369"/>
      <c r="J12" s="369"/>
      <c r="K12" s="369"/>
      <c r="L12" s="369"/>
      <c r="M12" s="369"/>
      <c r="N12" s="369"/>
      <c r="O12" s="369"/>
      <c r="P12" s="369"/>
      <c r="Q12" s="87"/>
    </row>
    <row r="13" spans="1:18" ht="9.9499999999999993" customHeight="1" x14ac:dyDescent="0.2"/>
    <row r="14" spans="1:18" s="65" customFormat="1" x14ac:dyDescent="0.35">
      <c r="A14" s="123" t="s">
        <v>88</v>
      </c>
      <c r="B14" s="124"/>
      <c r="C14" s="124"/>
      <c r="D14" s="124"/>
      <c r="E14" s="124"/>
      <c r="F14" s="124"/>
      <c r="G14" s="124"/>
      <c r="H14" s="124"/>
      <c r="I14" s="124"/>
      <c r="J14" s="124"/>
      <c r="K14" s="124"/>
      <c r="L14" s="124"/>
      <c r="M14" s="124"/>
      <c r="N14" s="124"/>
      <c r="O14" s="124"/>
      <c r="P14" s="88"/>
      <c r="Q14" s="78"/>
      <c r="R14" s="64"/>
    </row>
    <row r="15" spans="1:18" ht="25.5" customHeight="1" x14ac:dyDescent="0.2">
      <c r="A15" s="387" t="s">
        <v>89</v>
      </c>
      <c r="B15" s="387"/>
      <c r="C15" s="387"/>
      <c r="D15" s="375" t="s">
        <v>812</v>
      </c>
      <c r="E15" s="375"/>
      <c r="F15" s="375"/>
      <c r="G15" s="375"/>
      <c r="H15" s="375"/>
      <c r="I15" s="375"/>
      <c r="J15" s="375"/>
      <c r="K15" s="356" t="s">
        <v>157</v>
      </c>
      <c r="L15" s="356"/>
      <c r="M15" s="373" t="s">
        <v>548</v>
      </c>
      <c r="N15" s="373"/>
      <c r="O15" s="373"/>
      <c r="P15" s="373"/>
      <c r="Q15" s="90"/>
      <c r="R15" s="374" t="s">
        <v>91</v>
      </c>
    </row>
    <row r="16" spans="1:18" ht="25.5" customHeight="1" x14ac:dyDescent="0.2">
      <c r="A16" s="387" t="s">
        <v>92</v>
      </c>
      <c r="B16" s="387"/>
      <c r="C16" s="387"/>
      <c r="D16" s="375" t="s">
        <v>818</v>
      </c>
      <c r="E16" s="375"/>
      <c r="F16" s="375"/>
      <c r="G16" s="375"/>
      <c r="H16" s="375"/>
      <c r="I16" s="375"/>
      <c r="J16" s="375"/>
      <c r="K16" s="356" t="s">
        <v>158</v>
      </c>
      <c r="L16" s="356"/>
      <c r="M16" s="373" t="s">
        <v>516</v>
      </c>
      <c r="N16" s="373"/>
      <c r="O16" s="373"/>
      <c r="P16" s="373"/>
      <c r="Q16" s="90"/>
      <c r="R16" s="374"/>
    </row>
    <row r="17" spans="1:18" ht="27" customHeight="1" x14ac:dyDescent="0.2">
      <c r="A17" s="387" t="s">
        <v>159</v>
      </c>
      <c r="B17" s="387"/>
      <c r="C17" s="387"/>
      <c r="D17" s="375" t="s">
        <v>813</v>
      </c>
      <c r="E17" s="375"/>
      <c r="F17" s="375"/>
      <c r="G17" s="375"/>
      <c r="H17" s="375"/>
      <c r="I17" s="375"/>
      <c r="J17" s="375"/>
      <c r="K17" s="356" t="s">
        <v>795</v>
      </c>
      <c r="L17" s="356"/>
      <c r="M17" s="373" t="s">
        <v>817</v>
      </c>
      <c r="N17" s="373"/>
      <c r="O17" s="373"/>
      <c r="P17" s="373"/>
      <c r="Q17" s="90"/>
      <c r="R17" s="374"/>
    </row>
    <row r="18" spans="1:18" ht="30" customHeight="1" x14ac:dyDescent="0.2">
      <c r="A18" s="442" t="s">
        <v>96</v>
      </c>
      <c r="B18" s="436"/>
      <c r="C18" s="443"/>
      <c r="D18" s="406" t="s">
        <v>814</v>
      </c>
      <c r="E18" s="406"/>
      <c r="F18" s="406"/>
      <c r="G18" s="406"/>
      <c r="H18" s="406"/>
      <c r="I18" s="386" t="s">
        <v>97</v>
      </c>
      <c r="J18" s="91" t="s">
        <v>98</v>
      </c>
      <c r="K18" s="345" t="s">
        <v>815</v>
      </c>
      <c r="L18" s="345"/>
      <c r="M18" s="345"/>
      <c r="N18" s="345"/>
      <c r="O18" s="345"/>
      <c r="P18" s="345"/>
      <c r="Q18" s="92"/>
      <c r="R18" s="374"/>
    </row>
    <row r="19" spans="1:18" ht="30" customHeight="1" x14ac:dyDescent="0.2">
      <c r="A19" s="444"/>
      <c r="B19" s="445"/>
      <c r="C19" s="446"/>
      <c r="D19" s="406"/>
      <c r="E19" s="406"/>
      <c r="F19" s="406"/>
      <c r="G19" s="406"/>
      <c r="H19" s="406"/>
      <c r="I19" s="386"/>
      <c r="J19" s="91" t="s">
        <v>99</v>
      </c>
      <c r="K19" s="345" t="s">
        <v>816</v>
      </c>
      <c r="L19" s="345"/>
      <c r="M19" s="345"/>
      <c r="N19" s="345"/>
      <c r="O19" s="345"/>
      <c r="P19" s="345"/>
      <c r="Q19" s="92"/>
      <c r="R19" s="374"/>
    </row>
    <row r="20" spans="1:18" ht="18" customHeight="1" x14ac:dyDescent="0.2">
      <c r="A20" s="435"/>
      <c r="B20" s="436"/>
      <c r="C20" s="437"/>
      <c r="D20" s="438" t="s">
        <v>161</v>
      </c>
      <c r="E20" s="336"/>
      <c r="F20" s="336"/>
      <c r="G20" s="336"/>
      <c r="H20" s="336"/>
      <c r="I20" s="336"/>
      <c r="J20" s="336"/>
      <c r="K20" s="336"/>
      <c r="L20" s="336"/>
      <c r="M20" s="336"/>
      <c r="N20" s="336"/>
      <c r="O20" s="336"/>
      <c r="P20" s="336"/>
      <c r="Q20" s="93"/>
      <c r="R20" s="374"/>
    </row>
    <row r="21" spans="1:18" x14ac:dyDescent="0.2">
      <c r="A21" s="387" t="s">
        <v>101</v>
      </c>
      <c r="B21" s="387"/>
      <c r="C21" s="387"/>
      <c r="D21" s="376" t="s">
        <v>346</v>
      </c>
      <c r="E21" s="377"/>
      <c r="F21" s="377"/>
      <c r="G21" s="377"/>
      <c r="H21" s="377"/>
      <c r="I21" s="377"/>
      <c r="J21" s="377"/>
      <c r="K21" s="377"/>
      <c r="L21" s="377"/>
      <c r="M21" s="377"/>
      <c r="N21" s="377"/>
      <c r="O21" s="377"/>
      <c r="P21" s="378"/>
      <c r="Q21" s="94"/>
      <c r="R21" s="374"/>
    </row>
    <row r="22" spans="1:18" x14ac:dyDescent="0.2">
      <c r="A22" s="387" t="s">
        <v>162</v>
      </c>
      <c r="B22" s="387"/>
      <c r="C22" s="387"/>
      <c r="D22" s="376" t="s">
        <v>346</v>
      </c>
      <c r="E22" s="377"/>
      <c r="F22" s="377"/>
      <c r="G22" s="377"/>
      <c r="H22" s="377"/>
      <c r="I22" s="377"/>
      <c r="J22" s="377"/>
      <c r="K22" s="377"/>
      <c r="L22" s="377"/>
      <c r="M22" s="377"/>
      <c r="N22" s="377"/>
      <c r="O22" s="377"/>
      <c r="P22" s="378"/>
      <c r="Q22" s="95"/>
      <c r="R22" s="374"/>
    </row>
    <row r="23" spans="1:18" ht="18" hidden="1" customHeight="1" x14ac:dyDescent="0.2">
      <c r="A23" s="96"/>
      <c r="B23" s="97"/>
      <c r="C23" s="98"/>
      <c r="D23" s="447"/>
      <c r="E23" s="448"/>
      <c r="F23" s="448"/>
      <c r="G23" s="448"/>
      <c r="H23" s="447" t="s">
        <v>163</v>
      </c>
      <c r="I23" s="448"/>
      <c r="J23" s="448"/>
      <c r="K23" s="448"/>
      <c r="L23" s="448"/>
      <c r="R23" s="374"/>
    </row>
    <row r="24" spans="1:18" ht="18" hidden="1" customHeight="1" x14ac:dyDescent="0.2">
      <c r="A24" s="99"/>
      <c r="B24" s="97"/>
      <c r="C24" s="98"/>
      <c r="D24" s="449"/>
      <c r="E24" s="450"/>
      <c r="F24" s="450"/>
      <c r="G24" s="450"/>
      <c r="H24" s="449"/>
      <c r="I24" s="450"/>
      <c r="J24" s="450"/>
      <c r="K24" s="450"/>
      <c r="L24" s="450"/>
      <c r="R24" s="374"/>
    </row>
    <row r="25" spans="1:18" ht="9.9499999999999993" customHeight="1" x14ac:dyDescent="0.2">
      <c r="R25" s="374"/>
    </row>
    <row r="26" spans="1:18" ht="27" customHeight="1" x14ac:dyDescent="0.2">
      <c r="A26" s="426" t="s">
        <v>103</v>
      </c>
      <c r="B26" s="427"/>
      <c r="C26" s="428"/>
      <c r="D26" s="432" t="s">
        <v>104</v>
      </c>
      <c r="E26" s="433"/>
      <c r="F26" s="434"/>
      <c r="G26" s="434" t="s">
        <v>105</v>
      </c>
      <c r="H26" s="384"/>
      <c r="I26" s="432" t="s">
        <v>106</v>
      </c>
      <c r="J26" s="434"/>
      <c r="K26" s="384" t="s">
        <v>107</v>
      </c>
      <c r="L26" s="384"/>
      <c r="M26" s="384" t="s">
        <v>108</v>
      </c>
      <c r="N26" s="384"/>
      <c r="O26" s="379" t="s">
        <v>109</v>
      </c>
      <c r="P26" s="379"/>
      <c r="Q26" s="93"/>
      <c r="R26" s="374"/>
    </row>
    <row r="27" spans="1:18" ht="18.75" customHeight="1" x14ac:dyDescent="0.2">
      <c r="A27" s="429"/>
      <c r="B27" s="430"/>
      <c r="C27" s="431"/>
      <c r="D27" s="439" t="s">
        <v>216</v>
      </c>
      <c r="E27" s="440"/>
      <c r="F27" s="441"/>
      <c r="G27" s="441" t="s">
        <v>216</v>
      </c>
      <c r="H27" s="348"/>
      <c r="I27" s="348" t="s">
        <v>216</v>
      </c>
      <c r="J27" s="348"/>
      <c r="K27" s="348" t="s">
        <v>216</v>
      </c>
      <c r="L27" s="348"/>
      <c r="M27" s="348" t="s">
        <v>216</v>
      </c>
      <c r="N27" s="348"/>
      <c r="O27" s="380" t="s">
        <v>216</v>
      </c>
      <c r="P27" s="380"/>
      <c r="Q27" s="100"/>
      <c r="R27" s="374"/>
    </row>
    <row r="28" spans="1:18" ht="246" customHeight="1" x14ac:dyDescent="0.35">
      <c r="A28" s="419" t="s">
        <v>110</v>
      </c>
      <c r="B28" s="420"/>
      <c r="C28" s="421"/>
      <c r="D28" s="381" t="s">
        <v>819</v>
      </c>
      <c r="E28" s="382"/>
      <c r="F28" s="383"/>
      <c r="G28" s="381" t="s">
        <v>820</v>
      </c>
      <c r="H28" s="383"/>
      <c r="I28" s="381" t="s">
        <v>523</v>
      </c>
      <c r="J28" s="383"/>
      <c r="K28" s="381" t="s">
        <v>821</v>
      </c>
      <c r="L28" s="383"/>
      <c r="M28" s="381" t="s">
        <v>822</v>
      </c>
      <c r="N28" s="383"/>
      <c r="O28" s="381" t="s">
        <v>823</v>
      </c>
      <c r="P28" s="383"/>
      <c r="Q28" s="101"/>
      <c r="R28" s="64"/>
    </row>
    <row r="29" spans="1:18" ht="15" customHeight="1" x14ac:dyDescent="0.2">
      <c r="R29" s="374" t="s">
        <v>116</v>
      </c>
    </row>
    <row r="30" spans="1:18" s="65" customFormat="1" x14ac:dyDescent="0.35">
      <c r="A30" s="337" t="s">
        <v>111</v>
      </c>
      <c r="B30" s="338"/>
      <c r="C30" s="338"/>
      <c r="D30" s="338"/>
      <c r="E30" s="338"/>
      <c r="F30" s="338"/>
      <c r="G30" s="338"/>
      <c r="H30" s="338"/>
      <c r="I30" s="338"/>
      <c r="J30" s="338"/>
      <c r="K30" s="338"/>
      <c r="L30" s="338"/>
      <c r="M30" s="338"/>
      <c r="N30" s="338"/>
      <c r="O30" s="338"/>
      <c r="P30" s="78"/>
      <c r="Q30" s="78"/>
      <c r="R30" s="388"/>
    </row>
    <row r="31" spans="1:18" ht="24" customHeight="1" x14ac:dyDescent="0.2">
      <c r="A31" s="451" t="s">
        <v>112</v>
      </c>
      <c r="B31" s="452"/>
      <c r="C31" s="453"/>
      <c r="D31" s="341" t="s">
        <v>113</v>
      </c>
      <c r="E31" s="342"/>
      <c r="F31" s="341" t="s">
        <v>114</v>
      </c>
      <c r="G31" s="342"/>
      <c r="H31" s="343" t="s">
        <v>115</v>
      </c>
      <c r="I31" s="344"/>
      <c r="J31" s="345" t="s">
        <v>558</v>
      </c>
      <c r="K31" s="345"/>
      <c r="L31" s="345"/>
      <c r="M31" s="345"/>
      <c r="N31" s="345"/>
      <c r="O31" s="345"/>
      <c r="P31" s="345"/>
      <c r="Q31" s="102"/>
    </row>
    <row r="32" spans="1:18" ht="47.25" customHeight="1" x14ac:dyDescent="0.2">
      <c r="A32" s="454"/>
      <c r="B32" s="445"/>
      <c r="C32" s="446"/>
      <c r="D32" s="376">
        <v>8</v>
      </c>
      <c r="E32" s="378"/>
      <c r="F32" s="376">
        <v>2024</v>
      </c>
      <c r="G32" s="378"/>
      <c r="H32" s="343" t="s">
        <v>117</v>
      </c>
      <c r="I32" s="344"/>
      <c r="J32" s="391" t="s">
        <v>532</v>
      </c>
      <c r="K32" s="455"/>
      <c r="L32" s="455"/>
      <c r="M32" s="419" t="s">
        <v>118</v>
      </c>
      <c r="N32" s="421"/>
      <c r="O32" s="393" t="s">
        <v>533</v>
      </c>
      <c r="P32" s="393"/>
      <c r="Q32" s="103"/>
    </row>
    <row r="33" spans="1:18" x14ac:dyDescent="0.2">
      <c r="A33" s="365" t="s">
        <v>119</v>
      </c>
      <c r="B33" s="415"/>
      <c r="C33" s="415"/>
      <c r="D33" s="415"/>
      <c r="E33" s="415"/>
      <c r="F33" s="415"/>
      <c r="G33" s="415"/>
      <c r="H33" s="415"/>
      <c r="I33" s="415"/>
      <c r="J33" s="415"/>
      <c r="K33" s="415"/>
      <c r="L33" s="415"/>
      <c r="M33" s="415"/>
      <c r="N33" s="415"/>
      <c r="O33" s="415"/>
      <c r="P33" s="367"/>
      <c r="Q33" s="78"/>
      <c r="R33" s="374" t="s">
        <v>122</v>
      </c>
    </row>
    <row r="34" spans="1:18" ht="38.25" customHeight="1" x14ac:dyDescent="0.2">
      <c r="A34" s="387" t="s">
        <v>3</v>
      </c>
      <c r="B34" s="387"/>
      <c r="C34" s="387"/>
      <c r="D34" s="342">
        <v>2022</v>
      </c>
      <c r="E34" s="385"/>
      <c r="F34" s="385">
        <v>2023</v>
      </c>
      <c r="G34" s="385"/>
      <c r="H34" s="385">
        <v>2024</v>
      </c>
      <c r="I34" s="385"/>
      <c r="J34" s="385" t="s">
        <v>120</v>
      </c>
      <c r="K34" s="385"/>
      <c r="L34" s="385"/>
      <c r="M34" s="387" t="s">
        <v>121</v>
      </c>
      <c r="N34" s="387"/>
      <c r="O34" s="387"/>
      <c r="P34" s="387"/>
      <c r="Q34" s="105"/>
      <c r="R34" s="374"/>
    </row>
    <row r="35" spans="1:18" ht="15" customHeight="1" x14ac:dyDescent="0.2">
      <c r="A35" s="387" t="s">
        <v>209</v>
      </c>
      <c r="B35" s="387"/>
      <c r="C35" s="387"/>
      <c r="D35" s="402">
        <v>8</v>
      </c>
      <c r="E35" s="403"/>
      <c r="F35" s="402">
        <v>8</v>
      </c>
      <c r="G35" s="403"/>
      <c r="H35" s="404">
        <v>8</v>
      </c>
      <c r="I35" s="401"/>
      <c r="J35" s="405">
        <f>SUM(H35,F35,D35)</f>
        <v>24</v>
      </c>
      <c r="K35" s="405"/>
      <c r="L35" s="405"/>
      <c r="M35" s="456"/>
      <c r="N35" s="456"/>
      <c r="O35" s="456"/>
      <c r="P35" s="456"/>
      <c r="Q35" s="111"/>
      <c r="R35" s="374"/>
    </row>
    <row r="36" spans="1:18" x14ac:dyDescent="0.2">
      <c r="A36" s="387" t="s">
        <v>210</v>
      </c>
      <c r="B36" s="387"/>
      <c r="C36" s="387"/>
      <c r="D36" s="457">
        <v>8</v>
      </c>
      <c r="E36" s="397"/>
      <c r="F36" s="457">
        <v>8</v>
      </c>
      <c r="G36" s="397"/>
      <c r="H36" s="398"/>
      <c r="I36" s="397"/>
      <c r="J36" s="405">
        <f>SUM(H36,G36,D36)</f>
        <v>8</v>
      </c>
      <c r="K36" s="405"/>
      <c r="L36" s="405"/>
      <c r="M36" s="406"/>
      <c r="N36" s="406"/>
      <c r="O36" s="406"/>
      <c r="P36" s="406"/>
      <c r="Q36" s="111"/>
      <c r="R36" s="374"/>
    </row>
    <row r="37" spans="1:18" ht="16.5" customHeight="1" x14ac:dyDescent="0.2">
      <c r="A37" s="76"/>
      <c r="B37" s="76"/>
      <c r="C37" s="76"/>
      <c r="D37" s="77"/>
      <c r="E37" s="77"/>
      <c r="F37" s="77"/>
      <c r="G37" s="77"/>
      <c r="H37" s="77"/>
      <c r="I37" s="77"/>
      <c r="J37" s="77"/>
      <c r="K37" s="77"/>
      <c r="L37" s="77"/>
      <c r="R37" s="374"/>
    </row>
    <row r="38" spans="1:18" ht="22.5" customHeight="1" x14ac:dyDescent="0.2">
      <c r="A38" s="407" t="s">
        <v>130</v>
      </c>
      <c r="B38" s="408"/>
      <c r="C38" s="408"/>
      <c r="D38" s="408"/>
      <c r="E38" s="408"/>
      <c r="F38" s="408"/>
      <c r="G38" s="408"/>
      <c r="H38" s="408"/>
      <c r="I38" s="408"/>
      <c r="J38" s="408"/>
      <c r="K38" s="408"/>
      <c r="L38" s="408"/>
      <c r="M38" s="408"/>
      <c r="N38" s="408"/>
      <c r="O38" s="408"/>
      <c r="P38" s="408"/>
      <c r="Q38" s="78"/>
      <c r="R38" s="374"/>
    </row>
    <row r="39" spans="1:18" ht="36" customHeight="1" x14ac:dyDescent="0.2">
      <c r="A39" s="412" t="s">
        <v>131</v>
      </c>
      <c r="B39" s="412"/>
      <c r="C39" s="412"/>
      <c r="D39" s="412" t="s">
        <v>132</v>
      </c>
      <c r="E39" s="412"/>
      <c r="F39" s="412"/>
      <c r="G39" s="412" t="s">
        <v>133</v>
      </c>
      <c r="H39" s="412"/>
      <c r="I39" s="412"/>
      <c r="J39" s="412" t="s">
        <v>134</v>
      </c>
      <c r="K39" s="412"/>
      <c r="L39" s="412"/>
      <c r="M39" s="412" t="s">
        <v>135</v>
      </c>
      <c r="N39" s="412"/>
      <c r="O39" s="412"/>
      <c r="P39" s="409" t="s">
        <v>136</v>
      </c>
      <c r="Q39" s="106"/>
    </row>
    <row r="40" spans="1:18" ht="22.5" customHeight="1" x14ac:dyDescent="0.2">
      <c r="A40" s="412"/>
      <c r="B40" s="412"/>
      <c r="C40" s="412"/>
      <c r="D40" s="79" t="s">
        <v>137</v>
      </c>
      <c r="E40" s="79" t="s">
        <v>138</v>
      </c>
      <c r="F40" s="79" t="s">
        <v>139</v>
      </c>
      <c r="G40" s="79" t="s">
        <v>140</v>
      </c>
      <c r="H40" s="79" t="s">
        <v>141</v>
      </c>
      <c r="I40" s="79" t="s">
        <v>142</v>
      </c>
      <c r="J40" s="79" t="s">
        <v>143</v>
      </c>
      <c r="K40" s="79" t="s">
        <v>144</v>
      </c>
      <c r="L40" s="79" t="s">
        <v>145</v>
      </c>
      <c r="M40" s="79" t="s">
        <v>146</v>
      </c>
      <c r="N40" s="79" t="s">
        <v>147</v>
      </c>
      <c r="O40" s="79" t="s">
        <v>148</v>
      </c>
      <c r="P40" s="409"/>
      <c r="Q40" s="106"/>
    </row>
    <row r="41" spans="1:18" ht="22.5" customHeight="1" x14ac:dyDescent="0.2">
      <c r="A41" s="387" t="s">
        <v>209</v>
      </c>
      <c r="B41" s="387"/>
      <c r="C41" s="387"/>
      <c r="D41" s="146"/>
      <c r="E41" s="146"/>
      <c r="F41" s="146"/>
      <c r="G41" s="146"/>
      <c r="H41" s="146"/>
      <c r="I41" s="146">
        <v>8</v>
      </c>
      <c r="J41" s="146"/>
      <c r="K41" s="146"/>
      <c r="L41" s="146"/>
      <c r="M41" s="146"/>
      <c r="N41" s="146"/>
      <c r="O41" s="146">
        <v>8</v>
      </c>
      <c r="P41" s="147">
        <f>SUM(D41:O41)</f>
        <v>16</v>
      </c>
      <c r="Q41" s="107"/>
    </row>
    <row r="42" spans="1:18" ht="22.5" customHeight="1" x14ac:dyDescent="0.2">
      <c r="A42" s="387" t="s">
        <v>210</v>
      </c>
      <c r="B42" s="387"/>
      <c r="C42" s="387"/>
      <c r="D42" s="147"/>
      <c r="E42" s="147"/>
      <c r="F42" s="147"/>
      <c r="G42" s="147"/>
      <c r="H42" s="147"/>
      <c r="I42" s="147"/>
      <c r="J42" s="147"/>
      <c r="K42" s="147"/>
      <c r="L42" s="147"/>
      <c r="M42" s="147"/>
      <c r="N42" s="147"/>
      <c r="O42" s="147"/>
      <c r="P42" s="147"/>
      <c r="Q42" s="107"/>
    </row>
    <row r="43" spans="1:18" ht="27" customHeight="1" x14ac:dyDescent="0.2">
      <c r="A43" s="387" t="s">
        <v>164</v>
      </c>
      <c r="B43" s="387"/>
      <c r="C43" s="387"/>
      <c r="D43" s="142"/>
      <c r="E43" s="142"/>
      <c r="F43" s="142"/>
      <c r="G43" s="142"/>
      <c r="H43" s="142"/>
      <c r="I43" s="142"/>
      <c r="J43" s="142"/>
      <c r="K43" s="142"/>
      <c r="L43" s="142"/>
      <c r="M43" s="142"/>
      <c r="N43" s="142"/>
      <c r="O43" s="142"/>
      <c r="P43" s="142"/>
      <c r="Q43" s="77"/>
    </row>
    <row r="44" spans="1:18" ht="9.75" customHeight="1" x14ac:dyDescent="0.2">
      <c r="A44" s="413"/>
      <c r="B44" s="414"/>
      <c r="C44" s="414"/>
      <c r="D44" s="414"/>
      <c r="E44" s="414"/>
      <c r="F44" s="414"/>
      <c r="G44" s="414"/>
      <c r="H44" s="414"/>
      <c r="I44" s="414"/>
      <c r="J44" s="414"/>
      <c r="K44" s="414"/>
      <c r="L44" s="414"/>
      <c r="M44" s="414"/>
      <c r="N44" s="414"/>
      <c r="O44" s="414"/>
      <c r="P44" s="414"/>
      <c r="Q44" s="77"/>
    </row>
    <row r="45" spans="1:18" ht="21.75" customHeight="1" x14ac:dyDescent="0.2">
      <c r="A45" s="387" t="s">
        <v>123</v>
      </c>
      <c r="B45" s="387"/>
      <c r="C45" s="387"/>
      <c r="D45" s="462" t="s">
        <v>124</v>
      </c>
      <c r="E45" s="463" t="s">
        <v>125</v>
      </c>
      <c r="F45" s="464" t="s">
        <v>126</v>
      </c>
      <c r="G45" s="463" t="s">
        <v>127</v>
      </c>
      <c r="H45" s="465" t="s">
        <v>128</v>
      </c>
      <c r="I45" s="463" t="s">
        <v>129</v>
      </c>
      <c r="N45" s="458" t="s">
        <v>150</v>
      </c>
      <c r="O45" s="459"/>
      <c r="P45" s="406"/>
      <c r="Q45" s="92"/>
    </row>
    <row r="46" spans="1:18" ht="23.25" customHeight="1" x14ac:dyDescent="0.2">
      <c r="A46" s="387"/>
      <c r="B46" s="387"/>
      <c r="C46" s="387"/>
      <c r="D46" s="462"/>
      <c r="E46" s="463"/>
      <c r="F46" s="464"/>
      <c r="G46" s="463"/>
      <c r="H46" s="465"/>
      <c r="I46" s="463"/>
      <c r="N46" s="460"/>
      <c r="O46" s="461"/>
      <c r="P46" s="406"/>
      <c r="Q46" s="92"/>
    </row>
    <row r="47" spans="1:18" ht="9.9499999999999993" customHeight="1" x14ac:dyDescent="0.2"/>
    <row r="48" spans="1:18" x14ac:dyDescent="0.2">
      <c r="A48" s="337" t="s">
        <v>165</v>
      </c>
      <c r="B48" s="338"/>
      <c r="C48" s="338"/>
      <c r="D48" s="338"/>
      <c r="E48" s="338"/>
      <c r="F48" s="338"/>
      <c r="G48" s="338"/>
      <c r="H48" s="338"/>
      <c r="I48" s="338"/>
      <c r="J48" s="338"/>
      <c r="K48" s="338"/>
      <c r="L48" s="338"/>
      <c r="M48" s="338"/>
      <c r="N48" s="338"/>
      <c r="O48" s="338"/>
      <c r="P48" s="338"/>
      <c r="Q48" s="78"/>
    </row>
    <row r="49" spans="1:17" x14ac:dyDescent="0.2">
      <c r="A49" s="466" t="s">
        <v>208</v>
      </c>
      <c r="B49" s="467" t="s">
        <v>166</v>
      </c>
      <c r="C49" s="469" t="s">
        <v>132</v>
      </c>
      <c r="D49" s="470"/>
      <c r="E49" s="470"/>
      <c r="F49" s="471"/>
      <c r="G49" s="412" t="s">
        <v>133</v>
      </c>
      <c r="H49" s="412"/>
      <c r="I49" s="412"/>
      <c r="J49" s="412" t="s">
        <v>134</v>
      </c>
      <c r="K49" s="412"/>
      <c r="L49" s="412"/>
      <c r="M49" s="412" t="s">
        <v>135</v>
      </c>
      <c r="N49" s="412"/>
      <c r="O49" s="412"/>
      <c r="P49" s="409" t="s">
        <v>136</v>
      </c>
      <c r="Q49" s="106"/>
    </row>
    <row r="50" spans="1:17" x14ac:dyDescent="0.2">
      <c r="A50" s="466"/>
      <c r="B50" s="468"/>
      <c r="C50" s="469" t="s">
        <v>137</v>
      </c>
      <c r="D50" s="471"/>
      <c r="E50" s="79" t="s">
        <v>138</v>
      </c>
      <c r="F50" s="79" t="s">
        <v>139</v>
      </c>
      <c r="G50" s="79" t="s">
        <v>140</v>
      </c>
      <c r="H50" s="79" t="s">
        <v>141</v>
      </c>
      <c r="I50" s="79" t="s">
        <v>142</v>
      </c>
      <c r="J50" s="79" t="s">
        <v>143</v>
      </c>
      <c r="K50" s="79" t="s">
        <v>144</v>
      </c>
      <c r="L50" s="79" t="s">
        <v>145</v>
      </c>
      <c r="M50" s="79" t="s">
        <v>146</v>
      </c>
      <c r="N50" s="79" t="s">
        <v>147</v>
      </c>
      <c r="O50" s="79" t="s">
        <v>148</v>
      </c>
      <c r="P50" s="409"/>
      <c r="Q50" s="106"/>
    </row>
    <row r="51" spans="1:17" ht="39.950000000000003" customHeight="1" x14ac:dyDescent="0.2">
      <c r="A51" s="473" t="s">
        <v>824</v>
      </c>
      <c r="B51" s="475" t="s">
        <v>361</v>
      </c>
      <c r="C51" s="108" t="s">
        <v>167</v>
      </c>
      <c r="D51" s="133"/>
      <c r="E51" s="133"/>
      <c r="F51" s="133">
        <v>3</v>
      </c>
      <c r="G51" s="134"/>
      <c r="H51" s="134"/>
      <c r="I51" s="134">
        <v>3</v>
      </c>
      <c r="J51" s="133"/>
      <c r="K51" s="133"/>
      <c r="L51" s="133">
        <v>3</v>
      </c>
      <c r="M51" s="135"/>
      <c r="N51" s="135"/>
      <c r="O51" s="135">
        <v>3</v>
      </c>
      <c r="P51" s="136">
        <f>SUM(D51:O51)</f>
        <v>12</v>
      </c>
    </row>
    <row r="52" spans="1:17" ht="39.950000000000003" customHeight="1" x14ac:dyDescent="0.2">
      <c r="A52" s="474"/>
      <c r="B52" s="405"/>
      <c r="C52" s="108" t="s">
        <v>168</v>
      </c>
      <c r="D52" s="133"/>
      <c r="E52" s="133"/>
      <c r="F52" s="133">
        <v>3</v>
      </c>
      <c r="G52" s="134"/>
      <c r="H52" s="134"/>
      <c r="I52" s="134"/>
      <c r="J52" s="133"/>
      <c r="K52" s="133"/>
      <c r="L52" s="133"/>
      <c r="M52" s="135"/>
      <c r="N52" s="135"/>
      <c r="O52" s="135"/>
      <c r="P52" s="136">
        <f t="shared" ref="P52:P56" si="0">SUM(D52:O52)</f>
        <v>3</v>
      </c>
    </row>
    <row r="53" spans="1:17" ht="39.950000000000003" customHeight="1" x14ac:dyDescent="0.2">
      <c r="A53" s="473" t="s">
        <v>825</v>
      </c>
      <c r="B53" s="475" t="s">
        <v>361</v>
      </c>
      <c r="C53" s="108" t="s">
        <v>167</v>
      </c>
      <c r="D53" s="133"/>
      <c r="E53" s="133"/>
      <c r="F53" s="133">
        <v>3</v>
      </c>
      <c r="G53" s="134"/>
      <c r="H53" s="134"/>
      <c r="I53" s="134">
        <v>3</v>
      </c>
      <c r="J53" s="133"/>
      <c r="K53" s="133"/>
      <c r="L53" s="133">
        <v>3</v>
      </c>
      <c r="M53" s="135"/>
      <c r="N53" s="135"/>
      <c r="O53" s="135">
        <v>3</v>
      </c>
      <c r="P53" s="136">
        <f t="shared" si="0"/>
        <v>12</v>
      </c>
    </row>
    <row r="54" spans="1:17" ht="39.950000000000003" customHeight="1" x14ac:dyDescent="0.2">
      <c r="A54" s="474"/>
      <c r="B54" s="405"/>
      <c r="C54" s="108" t="s">
        <v>168</v>
      </c>
      <c r="D54" s="133"/>
      <c r="E54" s="133"/>
      <c r="F54" s="133">
        <v>3</v>
      </c>
      <c r="G54" s="134"/>
      <c r="H54" s="134"/>
      <c r="I54" s="134"/>
      <c r="J54" s="133"/>
      <c r="K54" s="133"/>
      <c r="L54" s="133"/>
      <c r="M54" s="135"/>
      <c r="N54" s="135"/>
      <c r="O54" s="135"/>
      <c r="P54" s="136">
        <f t="shared" si="0"/>
        <v>3</v>
      </c>
    </row>
    <row r="55" spans="1:17" ht="39.950000000000003" customHeight="1" x14ac:dyDescent="0.2">
      <c r="A55" s="473" t="s">
        <v>826</v>
      </c>
      <c r="B55" s="475" t="s">
        <v>361</v>
      </c>
      <c r="C55" s="108" t="s">
        <v>167</v>
      </c>
      <c r="D55" s="133"/>
      <c r="E55" s="133"/>
      <c r="F55" s="133">
        <v>3</v>
      </c>
      <c r="G55" s="134"/>
      <c r="H55" s="134"/>
      <c r="I55" s="134">
        <v>3</v>
      </c>
      <c r="J55" s="133"/>
      <c r="K55" s="133"/>
      <c r="L55" s="133">
        <v>3</v>
      </c>
      <c r="M55" s="135"/>
      <c r="N55" s="135"/>
      <c r="O55" s="135">
        <v>3</v>
      </c>
      <c r="P55" s="136">
        <f t="shared" si="0"/>
        <v>12</v>
      </c>
    </row>
    <row r="56" spans="1:17" ht="39.950000000000003" customHeight="1" x14ac:dyDescent="0.2">
      <c r="A56" s="474"/>
      <c r="B56" s="405"/>
      <c r="C56" s="108" t="s">
        <v>168</v>
      </c>
      <c r="D56" s="133"/>
      <c r="E56" s="133"/>
      <c r="F56" s="133">
        <v>3</v>
      </c>
      <c r="G56" s="134"/>
      <c r="H56" s="134"/>
      <c r="I56" s="134"/>
      <c r="J56" s="133"/>
      <c r="K56" s="133"/>
      <c r="L56" s="133"/>
      <c r="M56" s="135"/>
      <c r="N56" s="135"/>
      <c r="O56" s="135"/>
      <c r="P56" s="136">
        <f t="shared" si="0"/>
        <v>3</v>
      </c>
    </row>
    <row r="58" spans="1:17" ht="18" customHeight="1" x14ac:dyDescent="0.2">
      <c r="A58" s="472" t="s">
        <v>169</v>
      </c>
      <c r="B58" s="472"/>
      <c r="C58" s="472"/>
      <c r="D58" s="472"/>
      <c r="E58" s="472"/>
      <c r="F58" s="399"/>
      <c r="G58" s="399"/>
      <c r="H58" s="399"/>
      <c r="I58" s="399"/>
      <c r="J58" s="399"/>
      <c r="K58" s="399"/>
      <c r="L58" s="399"/>
      <c r="M58" s="399"/>
      <c r="N58" s="399"/>
      <c r="O58" s="399"/>
      <c r="P58" s="399"/>
      <c r="Q58" s="109"/>
    </row>
    <row r="59" spans="1:17" x14ac:dyDescent="0.2">
      <c r="A59" s="472"/>
      <c r="B59" s="472"/>
      <c r="C59" s="472"/>
      <c r="D59" s="472"/>
      <c r="E59" s="472"/>
      <c r="F59" s="399"/>
      <c r="G59" s="399"/>
      <c r="H59" s="399"/>
      <c r="I59" s="399"/>
      <c r="J59" s="399"/>
      <c r="K59" s="399"/>
      <c r="L59" s="399"/>
      <c r="M59" s="399"/>
      <c r="N59" s="399"/>
      <c r="O59" s="399"/>
      <c r="P59" s="399"/>
      <c r="Q59" s="109"/>
    </row>
    <row r="61" spans="1:17" x14ac:dyDescent="0.2">
      <c r="L61" s="62"/>
    </row>
    <row r="62" spans="1:17" ht="18.75" x14ac:dyDescent="0.2">
      <c r="A62" s="411"/>
      <c r="B62" s="411"/>
      <c r="C62" s="411"/>
      <c r="D62" s="411"/>
      <c r="E62" s="411"/>
      <c r="F62" s="411"/>
      <c r="G62" s="411"/>
      <c r="H62" s="411"/>
      <c r="I62" s="411"/>
      <c r="J62" s="411"/>
      <c r="K62" s="411"/>
      <c r="L62" s="411"/>
      <c r="M62" s="411"/>
      <c r="N62" s="411"/>
      <c r="O62" s="411"/>
    </row>
    <row r="63" spans="1:17" x14ac:dyDescent="0.2">
      <c r="L63" s="62"/>
    </row>
    <row r="64" spans="1:17" x14ac:dyDescent="0.2">
      <c r="L64" s="62"/>
    </row>
    <row r="65" spans="12:12" x14ac:dyDescent="0.2">
      <c r="L65" s="62"/>
    </row>
  </sheetData>
  <mergeCells count="132">
    <mergeCell ref="A58:E59"/>
    <mergeCell ref="F58:P59"/>
    <mergeCell ref="A62:O62"/>
    <mergeCell ref="A55:A56"/>
    <mergeCell ref="B55:B56"/>
    <mergeCell ref="A51:A52"/>
    <mergeCell ref="B51:B52"/>
    <mergeCell ref="A53:A54"/>
    <mergeCell ref="B53:B54"/>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74B086D3-8946-4FEE-85B4-EED672210589}"/>
    <dataValidation allowBlank="1" showInputMessage="1" showErrorMessage="1" promptTitle="Sintaxis:" prompt="Es la expresión que identifica al indicador y que manifiesta lo que se desea medir con él." sqref="B51:B56" xr:uid="{E402F46F-004C-4CD5-A30E-F44E67365176}"/>
    <dataValidation allowBlank="1" showInputMessage="1" showErrorMessage="1" promptTitle="Sintaxis:" prompt="Las variables empleadas deberán de guardar una estrecha relación  con el método de cálculo. " sqref="D21:D22" xr:uid="{337137B1-4A15-4968-B3D6-116CDEC7D66F}"/>
    <dataValidation type="list" allowBlank="1" showInputMessage="1" showErrorMessage="1" promptTitle="Descripción:" prompt="Hace referencia al sentido que debe tener el comportamiento del indicador para medir su avance. " sqref="J32" xr:uid="{AAB6ACDB-BA36-4F84-A420-651949D26434}">
      <formula1>" Descendente, Ascendente"</formula1>
    </dataValidation>
    <dataValidation type="list" allowBlank="1" showInputMessage="1" showErrorMessage="1" promptTitle="Descripción:" prompt="Hace referencia a la dirección del desempeño del indicador." sqref="O32:Q32" xr:uid="{A9674969-3A4D-4175-B4E6-E047F7667A23}">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80562CB7-9661-4A4A-A915-250B22D8F731}"/>
    <dataValidation allowBlank="1" showInputMessage="1" showErrorMessage="1" promptTitle="Descripción:" prompt="Resulta de la aplicación de las variables de la fórmula del indicador. " sqref="P41:P42 Q41:Q44 P51:Q56" xr:uid="{02A8B9E4-E0C1-42E7-AB13-1E21CCB66EA5}"/>
    <dataValidation allowBlank="1" showInputMessage="1" showErrorMessage="1" promptTitle="Sintaxis:" prompt="Sustantivo derivado de un verbo + cuantificación + complemento." sqref="A51:A56" xr:uid="{AD42199E-37E7-4BEB-B155-092F5AF3E5F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65B4EF3-479C-44C2-8C46-AC6B4CEE9FC3}"/>
    <dataValidation allowBlank="1" showInputMessage="1" showErrorMessage="1" prompt="Ver punto 3_x000a__x000a_Conceptos por capturar:_x000a_Valor de la Línea Base: Valor inicial del indicador." sqref="D32:E32" xr:uid="{F7AB74E9-2EE3-4954-B8ED-06A83752D849}"/>
    <dataValidation allowBlank="1" showInputMessage="1" showErrorMessage="1" prompt="Ver punto 3_x000a__x000a_Conceptos por capturar:_x000a_Año de la Línea Base: Se deberá anotar el año que se toma como referencia para comparar los avances del Pp." sqref="F32:G32" xr:uid="{8330A19C-7447-48BC-BA89-BF2989D7B4A1}"/>
    <dataValidation allowBlank="1" showInputMessage="1" showErrorMessage="1" promptTitle="Monitoreable" prompt="Los indicadores deben poder sujetarse a una comprobación independiente._x000a_" sqref="K26:L26" xr:uid="{BED128DA-67BA-43F1-815F-19E158D6B57C}"/>
    <dataValidation allowBlank="1" showInputMessage="1" showErrorMessage="1" promptTitle="Económico" prompt="Todos los indicadores tienen costos e implicaciones para su construcción y medición; se deben elegir_x000a_aquellos que estén disponibles a un costo razonable._x000a_" sqref="I26:J26" xr:uid="{6EED8884-F23C-4E33-8AED-6EF12B5C0F37}"/>
    <dataValidation allowBlank="1" showInputMessage="1" showErrorMessage="1" promptTitle="Relevante" prompt="Debe proveer información sobre la esencia del objetivo que se quiere medir; deben estar definidos_x000a_sobre lo importante, con sentido práctico." sqref="G26:H26" xr:uid="{ACE9152D-7E4A-46B3-8A17-8CD1A1852720}"/>
    <dataValidation type="list" allowBlank="1" showInputMessage="1" showErrorMessage="1" prompt="2_x000a_" sqref="Q16" xr:uid="{B4A140B7-55EB-4129-9FFB-6570758B433A}">
      <formula1>"Eficacia, Eficiencia, Economía, Calidad"</formula1>
    </dataValidation>
    <dataValidation type="list" allowBlank="1" showInputMessage="1" showErrorMessage="1" prompt="Ver punto 1._x000a_" sqref="Q15" xr:uid="{824A87DD-719E-4B64-B203-B570856BF0DD}">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D738E620-63A5-4721-98A7-DAB7299ED563}"/>
    <dataValidation type="list" allowBlank="1" showInputMessage="1" showErrorMessage="1" promptTitle="Descripción:" prompt="Es el periodo de tiempo en el cual se calcula la variable del indicador, es decir, cada cuánto tiempo se generan resultados del indicador." sqref="J31:Q31" xr:uid="{A9386485-75F8-4A1E-8E2E-11EAB582666F}">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72F3CD26-2026-4A4B-B403-01CD56ADE142}"/>
    <dataValidation allowBlank="1" showInputMessage="1" showErrorMessage="1" promptTitle="Descripción:" prompt="Anotar la justificación del incumplimiento de la meta programada." sqref="F58:Q59" xr:uid="{AAC114BA-DB54-488C-9AA6-5A73537ECD4E}"/>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2:O64" xr:uid="{D0D8B04A-FCF4-429A-9932-E161DF2FE16A}"/>
    <dataValidation allowBlank="1" showInputMessage="1" showErrorMessage="1" prompt="Fuente de información para la consulta de la variable 1" sqref="Q21" xr:uid="{8B38BEFC-5E1E-4053-A5C6-063B0FCDBB70}"/>
    <dataValidation allowBlank="1" showInputMessage="1" showErrorMessage="1" prompt="Fuente de información para la consulta de la variable 2" sqref="Q22" xr:uid="{EA5D1B65-B35E-48A8-88B2-5D00E63CD6E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921C29E4-B771-419E-9C1E-49B8446F9295}"/>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EBEFECF9-CFC7-45C8-9B6E-22A2AD00F843}"/>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7F02FAFF-871B-45D7-8811-CA8238ECB2FC}"/>
    <dataValidation allowBlank="1" showInputMessage="1" showErrorMessage="1" promptTitle="Claro" prompt="Los indicadores deben ser tan directos e inequívocos como sea posible; es decir, entendibles._x000a_" sqref="D26" xr:uid="{D3CF00B5-AC5F-410E-87C2-473FD582C012}"/>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9F936B75-2D80-4D7E-B8D0-E416906BA3D5}"/>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98276C18-194A-411E-9069-0BC5DAD02A1A}"/>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461FFBBB-32CD-4D18-8374-E3A944B3E624}"/>
    <dataValidation allowBlank="1" showInputMessage="1" showErrorMessage="1" promptTitle="Monitoreable" prompt="Los indicadores deben poder sujetarse a una comprobación independiente._x000a_Marcar con una &quot;X&quot; en caso de que cumpla con esta característica._x000a_" sqref="K27:L27" xr:uid="{C7B324E9-953E-4F25-A6C8-982F3F0BDC12}"/>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A3B378A5-0C6C-4765-84D5-D96C7F20114A}"/>
    <dataValidation allowBlank="1" showInputMessage="1" showErrorMessage="1" prompt="2" sqref="Q17" xr:uid="{BA0115C5-A375-419F-B90E-387DF10760F0}"/>
    <dataValidation type="list" allowBlank="1" showInputMessage="1" showErrorMessage="1" promptTitle="Dimensión del indicador" prompt="Ver descripción (2)" sqref="M16:P16" xr:uid="{B91119F2-2B7E-48A7-9AF4-E7AE2A3E3DFC}">
      <formula1>"Eficacia, Eficiencia, Economía, Calidad"</formula1>
    </dataValidation>
    <dataValidation type="list" allowBlank="1" showInputMessage="1" showErrorMessage="1" promptTitle="Tipor de Indicador" prompt="Ver descripción (1)_x000a_" sqref="M15:P15" xr:uid="{88C4B868-A478-4D04-8B38-678A41C8CA53}">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3C3F42D8-E664-4484-89CB-66101EC41D07}"/>
  </dataValidations>
  <printOptions horizontalCentered="1"/>
  <pageMargins left="0.25" right="0.25" top="0.75" bottom="0.75" header="0.3" footer="0.3"/>
  <pageSetup scale="58" fitToHeight="0" orientation="landscape" r:id="rId1"/>
  <rowBreaks count="1" manualBreakCount="1">
    <brk id="28"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A5E130C4-4E73-4AB3-8190-EAE6412ECF78}">
          <x14:formula1>
            <xm:f>'C:\Users\david.hernandez\Desktop\Formato Ficha Técnica del Pp\[FICHA TÉCNICA DEL PROGRAMA PRESUPUESTARIO_AEED_2024.xlsx]Hoja5'!#REF!</xm:f>
          </x14:formula1>
          <xm:sqref>N1:O1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DCC16-637B-406A-BAB7-325305CD6B20}">
  <sheetPr>
    <tabColor rgb="FFC0C0C0"/>
    <pageSetUpPr fitToPage="1"/>
  </sheetPr>
  <dimension ref="A1:R61"/>
  <sheetViews>
    <sheetView showGridLines="0" tabSelected="1" view="pageBreakPreview" topLeftCell="A37" zoomScale="85" zoomScaleNormal="100" zoomScaleSheetLayoutView="85" workbookViewId="0">
      <selection activeCell="A14" sqref="A14:AN38"/>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423" t="s">
        <v>82</v>
      </c>
      <c r="M1" s="424"/>
      <c r="N1" s="417" t="s">
        <v>83</v>
      </c>
      <c r="O1" s="417"/>
    </row>
    <row r="2" spans="1:18" ht="1.5" customHeight="1" x14ac:dyDescent="0.2">
      <c r="L2" s="62"/>
    </row>
    <row r="3" spans="1:18" ht="9.75" customHeight="1" x14ac:dyDescent="0.2">
      <c r="L3" s="62"/>
    </row>
    <row r="4" spans="1:18" ht="26.25" customHeight="1" x14ac:dyDescent="0.2">
      <c r="A4" s="351" t="s">
        <v>153</v>
      </c>
      <c r="B4" s="351"/>
      <c r="C4" s="351"/>
      <c r="D4" s="351"/>
      <c r="E4" s="351"/>
      <c r="F4" s="351"/>
      <c r="G4" s="351"/>
      <c r="H4" s="351"/>
      <c r="I4" s="351"/>
      <c r="J4" s="351"/>
      <c r="K4" s="351"/>
      <c r="L4" s="351"/>
      <c r="M4" s="351"/>
      <c r="N4" s="351"/>
      <c r="O4" s="351"/>
    </row>
    <row r="5" spans="1:18" ht="31.5" customHeight="1" x14ac:dyDescent="0.2">
      <c r="L5" s="62"/>
    </row>
    <row r="6" spans="1:18" ht="31.5" customHeight="1" x14ac:dyDescent="0.2">
      <c r="A6" s="476" t="s">
        <v>848</v>
      </c>
      <c r="B6" s="476"/>
      <c r="C6" s="476"/>
      <c r="D6" s="476"/>
      <c r="E6" s="476"/>
      <c r="F6" s="476"/>
      <c r="G6" s="476"/>
      <c r="H6" s="476"/>
      <c r="I6" s="476"/>
      <c r="J6" s="476"/>
      <c r="K6" s="476"/>
      <c r="L6" s="476"/>
      <c r="M6" s="476"/>
      <c r="N6" s="476"/>
      <c r="O6" s="476"/>
      <c r="P6" s="110"/>
    </row>
    <row r="7" spans="1:18" ht="28.5" customHeight="1" x14ac:dyDescent="0.2">
      <c r="A7" s="353" t="s">
        <v>155</v>
      </c>
      <c r="B7" s="354"/>
      <c r="C7" s="354"/>
      <c r="D7" s="354"/>
      <c r="E7" s="354"/>
      <c r="F7" s="354"/>
      <c r="G7" s="354"/>
      <c r="H7" s="354"/>
      <c r="I7" s="354"/>
      <c r="J7" s="354"/>
      <c r="K7" s="354"/>
      <c r="L7" s="354"/>
      <c r="M7" s="354"/>
      <c r="N7" s="354"/>
      <c r="O7" s="354"/>
      <c r="P7" s="354"/>
      <c r="Q7" s="84"/>
    </row>
    <row r="8" spans="1:18" ht="40.5" customHeight="1" x14ac:dyDescent="0.2">
      <c r="A8" s="387" t="s">
        <v>2</v>
      </c>
      <c r="B8" s="387"/>
      <c r="C8" s="387"/>
      <c r="D8" s="355" t="s">
        <v>213</v>
      </c>
      <c r="E8" s="355"/>
      <c r="F8" s="355"/>
      <c r="G8" s="355"/>
      <c r="H8" s="355"/>
      <c r="I8" s="355"/>
      <c r="J8" s="355"/>
      <c r="K8" s="355"/>
      <c r="L8" s="355"/>
      <c r="M8" s="355"/>
      <c r="N8" s="355"/>
      <c r="O8" s="355"/>
      <c r="P8" s="355"/>
      <c r="Q8" s="85"/>
    </row>
    <row r="9" spans="1:18" ht="40.5" customHeight="1" x14ac:dyDescent="0.2">
      <c r="A9" s="419" t="s">
        <v>85</v>
      </c>
      <c r="B9" s="420"/>
      <c r="C9" s="421"/>
      <c r="D9" s="355" t="s">
        <v>348</v>
      </c>
      <c r="E9" s="355"/>
      <c r="F9" s="355"/>
      <c r="G9" s="355"/>
      <c r="H9" s="355"/>
      <c r="I9" s="355"/>
      <c r="J9" s="355"/>
      <c r="K9" s="355"/>
      <c r="L9" s="355"/>
      <c r="M9" s="355"/>
      <c r="N9" s="355"/>
      <c r="O9" s="355"/>
      <c r="P9" s="355"/>
      <c r="Q9" s="85"/>
    </row>
    <row r="10" spans="1:18" s="65" customFormat="1" x14ac:dyDescent="0.35">
      <c r="A10" s="365" t="s">
        <v>86</v>
      </c>
      <c r="B10" s="415"/>
      <c r="C10" s="415"/>
      <c r="D10" s="415"/>
      <c r="E10" s="415"/>
      <c r="F10" s="415"/>
      <c r="G10" s="415"/>
      <c r="H10" s="415"/>
      <c r="I10" s="415"/>
      <c r="J10" s="415"/>
      <c r="K10" s="415"/>
      <c r="L10" s="415"/>
      <c r="M10" s="415"/>
      <c r="N10" s="415"/>
      <c r="O10" s="415"/>
      <c r="P10" s="367"/>
      <c r="Q10" s="78"/>
      <c r="R10" s="64"/>
    </row>
    <row r="11" spans="1:18" x14ac:dyDescent="0.2">
      <c r="A11" s="343" t="s">
        <v>87</v>
      </c>
      <c r="B11" s="422"/>
      <c r="C11" s="344"/>
      <c r="D11" s="368" t="s">
        <v>237</v>
      </c>
      <c r="E11" s="368"/>
      <c r="F11" s="368"/>
      <c r="G11" s="368"/>
      <c r="H11" s="368"/>
      <c r="I11" s="368"/>
      <c r="J11" s="368"/>
      <c r="K11" s="368"/>
      <c r="L11" s="368"/>
      <c r="M11" s="368"/>
      <c r="N11" s="368"/>
      <c r="O11" s="368"/>
      <c r="P11" s="368"/>
      <c r="Q11" s="86"/>
    </row>
    <row r="12" spans="1:18" ht="35.25" customHeight="1" x14ac:dyDescent="0.2">
      <c r="A12" s="343" t="s">
        <v>156</v>
      </c>
      <c r="B12" s="422"/>
      <c r="C12" s="344"/>
      <c r="D12" s="369" t="s">
        <v>238</v>
      </c>
      <c r="E12" s="369"/>
      <c r="F12" s="369"/>
      <c r="G12" s="369"/>
      <c r="H12" s="369"/>
      <c r="I12" s="369"/>
      <c r="J12" s="369"/>
      <c r="K12" s="369"/>
      <c r="L12" s="369"/>
      <c r="M12" s="369"/>
      <c r="N12" s="369"/>
      <c r="O12" s="369"/>
      <c r="P12" s="369"/>
      <c r="Q12" s="87"/>
    </row>
    <row r="13" spans="1:18" ht="9.9499999999999993" customHeight="1" x14ac:dyDescent="0.2"/>
    <row r="14" spans="1:18" s="65" customFormat="1" x14ac:dyDescent="0.35">
      <c r="A14" s="123" t="s">
        <v>88</v>
      </c>
      <c r="B14" s="124"/>
      <c r="C14" s="124"/>
      <c r="D14" s="124"/>
      <c r="E14" s="124"/>
      <c r="F14" s="124"/>
      <c r="G14" s="124"/>
      <c r="H14" s="124"/>
      <c r="I14" s="124"/>
      <c r="J14" s="124"/>
      <c r="K14" s="124"/>
      <c r="L14" s="124"/>
      <c r="M14" s="124"/>
      <c r="N14" s="124"/>
      <c r="O14" s="124"/>
      <c r="P14" s="88"/>
      <c r="Q14" s="78"/>
      <c r="R14" s="64"/>
    </row>
    <row r="15" spans="1:18" ht="25.5" customHeight="1" x14ac:dyDescent="0.2">
      <c r="A15" s="387" t="s">
        <v>89</v>
      </c>
      <c r="B15" s="387"/>
      <c r="C15" s="387"/>
      <c r="D15" s="375" t="s">
        <v>827</v>
      </c>
      <c r="E15" s="375"/>
      <c r="F15" s="375"/>
      <c r="G15" s="375"/>
      <c r="H15" s="375"/>
      <c r="I15" s="375"/>
      <c r="J15" s="375"/>
      <c r="K15" s="356" t="s">
        <v>157</v>
      </c>
      <c r="L15" s="356"/>
      <c r="M15" s="373" t="s">
        <v>548</v>
      </c>
      <c r="N15" s="373"/>
      <c r="O15" s="373"/>
      <c r="P15" s="373"/>
      <c r="Q15" s="90"/>
      <c r="R15" s="374" t="s">
        <v>91</v>
      </c>
    </row>
    <row r="16" spans="1:18" ht="25.5" customHeight="1" x14ac:dyDescent="0.2">
      <c r="A16" s="387" t="s">
        <v>92</v>
      </c>
      <c r="B16" s="387"/>
      <c r="C16" s="387"/>
      <c r="D16" s="375" t="s">
        <v>832</v>
      </c>
      <c r="E16" s="375"/>
      <c r="F16" s="375"/>
      <c r="G16" s="375"/>
      <c r="H16" s="375"/>
      <c r="I16" s="375"/>
      <c r="J16" s="375"/>
      <c r="K16" s="356" t="s">
        <v>158</v>
      </c>
      <c r="L16" s="356"/>
      <c r="M16" s="373" t="s">
        <v>516</v>
      </c>
      <c r="N16" s="373"/>
      <c r="O16" s="373"/>
      <c r="P16" s="373"/>
      <c r="Q16" s="90"/>
      <c r="R16" s="374"/>
    </row>
    <row r="17" spans="1:18" ht="27" customHeight="1" x14ac:dyDescent="0.2">
      <c r="A17" s="387" t="s">
        <v>159</v>
      </c>
      <c r="B17" s="387"/>
      <c r="C17" s="387"/>
      <c r="D17" s="375" t="s">
        <v>828</v>
      </c>
      <c r="E17" s="375"/>
      <c r="F17" s="375"/>
      <c r="G17" s="375"/>
      <c r="H17" s="375"/>
      <c r="I17" s="375"/>
      <c r="J17" s="375"/>
      <c r="K17" s="356" t="s">
        <v>796</v>
      </c>
      <c r="L17" s="356"/>
      <c r="M17" s="373" t="s">
        <v>817</v>
      </c>
      <c r="N17" s="373"/>
      <c r="O17" s="373"/>
      <c r="P17" s="373"/>
      <c r="Q17" s="90"/>
      <c r="R17" s="374"/>
    </row>
    <row r="18" spans="1:18" ht="30" customHeight="1" x14ac:dyDescent="0.2">
      <c r="A18" s="442" t="s">
        <v>96</v>
      </c>
      <c r="B18" s="436"/>
      <c r="C18" s="443"/>
      <c r="D18" s="406" t="s">
        <v>829</v>
      </c>
      <c r="E18" s="406"/>
      <c r="F18" s="406"/>
      <c r="G18" s="406"/>
      <c r="H18" s="406"/>
      <c r="I18" s="386" t="s">
        <v>97</v>
      </c>
      <c r="J18" s="91" t="s">
        <v>98</v>
      </c>
      <c r="K18" s="345" t="s">
        <v>830</v>
      </c>
      <c r="L18" s="345"/>
      <c r="M18" s="345"/>
      <c r="N18" s="345"/>
      <c r="O18" s="345"/>
      <c r="P18" s="345"/>
      <c r="Q18" s="92"/>
      <c r="R18" s="374"/>
    </row>
    <row r="19" spans="1:18" ht="30" customHeight="1" x14ac:dyDescent="0.2">
      <c r="A19" s="444"/>
      <c r="B19" s="445"/>
      <c r="C19" s="446"/>
      <c r="D19" s="406"/>
      <c r="E19" s="406"/>
      <c r="F19" s="406"/>
      <c r="G19" s="406"/>
      <c r="H19" s="406"/>
      <c r="I19" s="386"/>
      <c r="J19" s="91" t="s">
        <v>99</v>
      </c>
      <c r="K19" s="345" t="s">
        <v>831</v>
      </c>
      <c r="L19" s="345"/>
      <c r="M19" s="345"/>
      <c r="N19" s="345"/>
      <c r="O19" s="345"/>
      <c r="P19" s="345"/>
      <c r="Q19" s="92"/>
      <c r="R19" s="374"/>
    </row>
    <row r="20" spans="1:18" ht="18" customHeight="1" x14ac:dyDescent="0.2">
      <c r="A20" s="435"/>
      <c r="B20" s="436"/>
      <c r="C20" s="437"/>
      <c r="D20" s="438" t="s">
        <v>161</v>
      </c>
      <c r="E20" s="336"/>
      <c r="F20" s="336"/>
      <c r="G20" s="336"/>
      <c r="H20" s="336"/>
      <c r="I20" s="336"/>
      <c r="J20" s="336"/>
      <c r="K20" s="336"/>
      <c r="L20" s="336"/>
      <c r="M20" s="336"/>
      <c r="N20" s="336"/>
      <c r="O20" s="336"/>
      <c r="P20" s="336"/>
      <c r="Q20" s="93"/>
      <c r="R20" s="374"/>
    </row>
    <row r="21" spans="1:18" x14ac:dyDescent="0.2">
      <c r="A21" s="387" t="s">
        <v>101</v>
      </c>
      <c r="B21" s="387"/>
      <c r="C21" s="387"/>
      <c r="D21" s="376" t="s">
        <v>350</v>
      </c>
      <c r="E21" s="377"/>
      <c r="F21" s="377"/>
      <c r="G21" s="377"/>
      <c r="H21" s="377"/>
      <c r="I21" s="377"/>
      <c r="J21" s="377"/>
      <c r="K21" s="377"/>
      <c r="L21" s="377"/>
      <c r="M21" s="377"/>
      <c r="N21" s="377"/>
      <c r="O21" s="377"/>
      <c r="P21" s="378"/>
      <c r="Q21" s="94"/>
      <c r="R21" s="374"/>
    </row>
    <row r="22" spans="1:18" x14ac:dyDescent="0.2">
      <c r="A22" s="387" t="s">
        <v>162</v>
      </c>
      <c r="B22" s="387"/>
      <c r="C22" s="387"/>
      <c r="D22" s="376" t="s">
        <v>350</v>
      </c>
      <c r="E22" s="377"/>
      <c r="F22" s="377"/>
      <c r="G22" s="377"/>
      <c r="H22" s="377"/>
      <c r="I22" s="377"/>
      <c r="J22" s="377"/>
      <c r="K22" s="377"/>
      <c r="L22" s="377"/>
      <c r="M22" s="377"/>
      <c r="N22" s="377"/>
      <c r="O22" s="377"/>
      <c r="P22" s="378"/>
      <c r="Q22" s="95"/>
      <c r="R22" s="374"/>
    </row>
    <row r="23" spans="1:18" ht="18" hidden="1" customHeight="1" x14ac:dyDescent="0.2">
      <c r="A23" s="96"/>
      <c r="B23" s="97"/>
      <c r="C23" s="98"/>
      <c r="D23" s="447"/>
      <c r="E23" s="448"/>
      <c r="F23" s="448"/>
      <c r="G23" s="448"/>
      <c r="H23" s="447" t="s">
        <v>163</v>
      </c>
      <c r="I23" s="448"/>
      <c r="J23" s="448"/>
      <c r="K23" s="448"/>
      <c r="L23" s="448"/>
      <c r="R23" s="374"/>
    </row>
    <row r="24" spans="1:18" ht="18" hidden="1" customHeight="1" x14ac:dyDescent="0.2">
      <c r="A24" s="99"/>
      <c r="B24" s="97"/>
      <c r="C24" s="98"/>
      <c r="D24" s="449"/>
      <c r="E24" s="450"/>
      <c r="F24" s="450"/>
      <c r="G24" s="450"/>
      <c r="H24" s="449"/>
      <c r="I24" s="450"/>
      <c r="J24" s="450"/>
      <c r="K24" s="450"/>
      <c r="L24" s="450"/>
      <c r="R24" s="374"/>
    </row>
    <row r="25" spans="1:18" ht="9.9499999999999993" customHeight="1" x14ac:dyDescent="0.2">
      <c r="R25" s="374"/>
    </row>
    <row r="26" spans="1:18" ht="27" customHeight="1" x14ac:dyDescent="0.2">
      <c r="A26" s="426" t="s">
        <v>103</v>
      </c>
      <c r="B26" s="427"/>
      <c r="C26" s="428"/>
      <c r="D26" s="432" t="s">
        <v>104</v>
      </c>
      <c r="E26" s="433"/>
      <c r="F26" s="434"/>
      <c r="G26" s="434" t="s">
        <v>105</v>
      </c>
      <c r="H26" s="384"/>
      <c r="I26" s="432" t="s">
        <v>106</v>
      </c>
      <c r="J26" s="434"/>
      <c r="K26" s="384" t="s">
        <v>107</v>
      </c>
      <c r="L26" s="384"/>
      <c r="M26" s="384" t="s">
        <v>108</v>
      </c>
      <c r="N26" s="384"/>
      <c r="O26" s="379" t="s">
        <v>109</v>
      </c>
      <c r="P26" s="379"/>
      <c r="Q26" s="93"/>
      <c r="R26" s="374"/>
    </row>
    <row r="27" spans="1:18" ht="18.75" customHeight="1" x14ac:dyDescent="0.2">
      <c r="A27" s="429"/>
      <c r="B27" s="430"/>
      <c r="C27" s="431"/>
      <c r="D27" s="439" t="s">
        <v>216</v>
      </c>
      <c r="E27" s="440"/>
      <c r="F27" s="441"/>
      <c r="G27" s="441" t="s">
        <v>216</v>
      </c>
      <c r="H27" s="348"/>
      <c r="I27" s="348" t="s">
        <v>216</v>
      </c>
      <c r="J27" s="348"/>
      <c r="K27" s="348" t="s">
        <v>216</v>
      </c>
      <c r="L27" s="348"/>
      <c r="M27" s="348" t="s">
        <v>216</v>
      </c>
      <c r="N27" s="348"/>
      <c r="O27" s="380" t="s">
        <v>216</v>
      </c>
      <c r="P27" s="380"/>
      <c r="Q27" s="100"/>
      <c r="R27" s="374"/>
    </row>
    <row r="28" spans="1:18" ht="221.25" customHeight="1" x14ac:dyDescent="0.35">
      <c r="A28" s="419" t="s">
        <v>110</v>
      </c>
      <c r="B28" s="420"/>
      <c r="C28" s="421"/>
      <c r="D28" s="381" t="s">
        <v>833</v>
      </c>
      <c r="E28" s="382"/>
      <c r="F28" s="383"/>
      <c r="G28" s="381" t="s">
        <v>834</v>
      </c>
      <c r="H28" s="383"/>
      <c r="I28" s="381" t="s">
        <v>523</v>
      </c>
      <c r="J28" s="383"/>
      <c r="K28" s="381" t="s">
        <v>835</v>
      </c>
      <c r="L28" s="383"/>
      <c r="M28" s="381" t="s">
        <v>836</v>
      </c>
      <c r="N28" s="383"/>
      <c r="O28" s="381" t="s">
        <v>837</v>
      </c>
      <c r="P28" s="383"/>
      <c r="Q28" s="101"/>
      <c r="R28" s="64"/>
    </row>
    <row r="29" spans="1:18" ht="15" customHeight="1" x14ac:dyDescent="0.2">
      <c r="R29" s="374" t="s">
        <v>116</v>
      </c>
    </row>
    <row r="30" spans="1:18" s="65" customFormat="1" x14ac:dyDescent="0.35">
      <c r="A30" s="337" t="s">
        <v>111</v>
      </c>
      <c r="B30" s="338"/>
      <c r="C30" s="338"/>
      <c r="D30" s="338"/>
      <c r="E30" s="338"/>
      <c r="F30" s="338"/>
      <c r="G30" s="338"/>
      <c r="H30" s="338"/>
      <c r="I30" s="338"/>
      <c r="J30" s="338"/>
      <c r="K30" s="338"/>
      <c r="L30" s="338"/>
      <c r="M30" s="338"/>
      <c r="N30" s="338"/>
      <c r="O30" s="338"/>
      <c r="P30" s="78"/>
      <c r="Q30" s="78"/>
      <c r="R30" s="388"/>
    </row>
    <row r="31" spans="1:18" ht="24" customHeight="1" x14ac:dyDescent="0.2">
      <c r="A31" s="451" t="s">
        <v>112</v>
      </c>
      <c r="B31" s="452"/>
      <c r="C31" s="453"/>
      <c r="D31" s="341" t="s">
        <v>113</v>
      </c>
      <c r="E31" s="342"/>
      <c r="F31" s="341" t="s">
        <v>114</v>
      </c>
      <c r="G31" s="342"/>
      <c r="H31" s="343" t="s">
        <v>115</v>
      </c>
      <c r="I31" s="344"/>
      <c r="J31" s="345" t="s">
        <v>558</v>
      </c>
      <c r="K31" s="345"/>
      <c r="L31" s="345"/>
      <c r="M31" s="345"/>
      <c r="N31" s="345"/>
      <c r="O31" s="345"/>
      <c r="P31" s="345"/>
      <c r="Q31" s="102"/>
    </row>
    <row r="32" spans="1:18" ht="47.25" customHeight="1" x14ac:dyDescent="0.2">
      <c r="A32" s="454"/>
      <c r="B32" s="445"/>
      <c r="C32" s="446"/>
      <c r="D32" s="389">
        <v>1</v>
      </c>
      <c r="E32" s="390"/>
      <c r="F32" s="376">
        <v>2024</v>
      </c>
      <c r="G32" s="378"/>
      <c r="H32" s="343" t="s">
        <v>117</v>
      </c>
      <c r="I32" s="344"/>
      <c r="J32" s="391" t="s">
        <v>544</v>
      </c>
      <c r="K32" s="455"/>
      <c r="L32" s="455"/>
      <c r="M32" s="419" t="s">
        <v>118</v>
      </c>
      <c r="N32" s="421"/>
      <c r="O32" s="393" t="s">
        <v>533</v>
      </c>
      <c r="P32" s="393"/>
      <c r="Q32" s="103"/>
    </row>
    <row r="33" spans="1:18" x14ac:dyDescent="0.2">
      <c r="A33" s="365" t="s">
        <v>119</v>
      </c>
      <c r="B33" s="415"/>
      <c r="C33" s="415"/>
      <c r="D33" s="415"/>
      <c r="E33" s="415"/>
      <c r="F33" s="415"/>
      <c r="G33" s="415"/>
      <c r="H33" s="415"/>
      <c r="I33" s="415"/>
      <c r="J33" s="415"/>
      <c r="K33" s="415"/>
      <c r="L33" s="415"/>
      <c r="M33" s="415"/>
      <c r="N33" s="415"/>
      <c r="O33" s="415"/>
      <c r="P33" s="367"/>
      <c r="Q33" s="78"/>
      <c r="R33" s="374" t="s">
        <v>122</v>
      </c>
    </row>
    <row r="34" spans="1:18" ht="38.25" customHeight="1" x14ac:dyDescent="0.2">
      <c r="A34" s="387" t="s">
        <v>3</v>
      </c>
      <c r="B34" s="387"/>
      <c r="C34" s="387"/>
      <c r="D34" s="342">
        <v>2022</v>
      </c>
      <c r="E34" s="385"/>
      <c r="F34" s="385">
        <v>2023</v>
      </c>
      <c r="G34" s="385"/>
      <c r="H34" s="385">
        <v>2024</v>
      </c>
      <c r="I34" s="385"/>
      <c r="J34" s="385" t="s">
        <v>120</v>
      </c>
      <c r="K34" s="385"/>
      <c r="L34" s="385"/>
      <c r="M34" s="387" t="s">
        <v>121</v>
      </c>
      <c r="N34" s="387"/>
      <c r="O34" s="387"/>
      <c r="P34" s="387"/>
      <c r="Q34" s="105"/>
      <c r="R34" s="374"/>
    </row>
    <row r="35" spans="1:18" ht="15" customHeight="1" x14ac:dyDescent="0.2">
      <c r="A35" s="387" t="s">
        <v>209</v>
      </c>
      <c r="B35" s="387"/>
      <c r="C35" s="387"/>
      <c r="D35" s="484">
        <v>1</v>
      </c>
      <c r="E35" s="401"/>
      <c r="F35" s="484">
        <v>1</v>
      </c>
      <c r="G35" s="401"/>
      <c r="H35" s="484">
        <v>1</v>
      </c>
      <c r="I35" s="401"/>
      <c r="J35" s="485">
        <f>SUM(H35,F35,D35)</f>
        <v>3</v>
      </c>
      <c r="K35" s="405"/>
      <c r="L35" s="405"/>
      <c r="M35" s="456"/>
      <c r="N35" s="456"/>
      <c r="O35" s="456"/>
      <c r="P35" s="456"/>
      <c r="Q35" s="111"/>
      <c r="R35" s="374"/>
    </row>
    <row r="36" spans="1:18" x14ac:dyDescent="0.2">
      <c r="A36" s="387" t="s">
        <v>210</v>
      </c>
      <c r="B36" s="387"/>
      <c r="C36" s="387"/>
      <c r="D36" s="484">
        <v>1</v>
      </c>
      <c r="E36" s="401"/>
      <c r="F36" s="484">
        <v>1</v>
      </c>
      <c r="G36" s="401"/>
      <c r="H36" s="398"/>
      <c r="I36" s="397"/>
      <c r="J36" s="486">
        <f>SUM(F36:I36,D36)</f>
        <v>2</v>
      </c>
      <c r="K36" s="399"/>
      <c r="L36" s="399"/>
      <c r="M36" s="406"/>
      <c r="N36" s="406"/>
      <c r="O36" s="406"/>
      <c r="P36" s="406"/>
      <c r="Q36" s="111"/>
      <c r="R36" s="374"/>
    </row>
    <row r="37" spans="1:18" ht="16.5" customHeight="1" x14ac:dyDescent="0.2">
      <c r="A37" s="76"/>
      <c r="B37" s="76"/>
      <c r="C37" s="76"/>
      <c r="D37" s="77"/>
      <c r="E37" s="77"/>
      <c r="F37" s="77"/>
      <c r="G37" s="77"/>
      <c r="H37" s="77"/>
      <c r="I37" s="77"/>
      <c r="J37" s="77"/>
      <c r="K37" s="77"/>
      <c r="L37" s="77"/>
      <c r="R37" s="374"/>
    </row>
    <row r="38" spans="1:18" ht="22.5" customHeight="1" x14ac:dyDescent="0.2">
      <c r="A38" s="407" t="s">
        <v>130</v>
      </c>
      <c r="B38" s="408"/>
      <c r="C38" s="408"/>
      <c r="D38" s="408"/>
      <c r="E38" s="408"/>
      <c r="F38" s="408"/>
      <c r="G38" s="408"/>
      <c r="H38" s="408"/>
      <c r="I38" s="408"/>
      <c r="J38" s="408"/>
      <c r="K38" s="408"/>
      <c r="L38" s="408"/>
      <c r="M38" s="408"/>
      <c r="N38" s="408"/>
      <c r="O38" s="408"/>
      <c r="P38" s="408"/>
      <c r="Q38" s="78"/>
      <c r="R38" s="374"/>
    </row>
    <row r="39" spans="1:18" ht="36" customHeight="1" x14ac:dyDescent="0.2">
      <c r="A39" s="412" t="s">
        <v>131</v>
      </c>
      <c r="B39" s="412"/>
      <c r="C39" s="412"/>
      <c r="D39" s="412" t="s">
        <v>132</v>
      </c>
      <c r="E39" s="412"/>
      <c r="F39" s="412"/>
      <c r="G39" s="412" t="s">
        <v>133</v>
      </c>
      <c r="H39" s="412"/>
      <c r="I39" s="412"/>
      <c r="J39" s="412" t="s">
        <v>134</v>
      </c>
      <c r="K39" s="412"/>
      <c r="L39" s="412"/>
      <c r="M39" s="412" t="s">
        <v>135</v>
      </c>
      <c r="N39" s="412"/>
      <c r="O39" s="412"/>
      <c r="P39" s="409" t="s">
        <v>136</v>
      </c>
      <c r="Q39" s="106"/>
    </row>
    <row r="40" spans="1:18" ht="22.5" customHeight="1" x14ac:dyDescent="0.2">
      <c r="A40" s="412"/>
      <c r="B40" s="412"/>
      <c r="C40" s="412"/>
      <c r="D40" s="79" t="s">
        <v>137</v>
      </c>
      <c r="E40" s="79" t="s">
        <v>138</v>
      </c>
      <c r="F40" s="79" t="s">
        <v>139</v>
      </c>
      <c r="G40" s="79" t="s">
        <v>140</v>
      </c>
      <c r="H40" s="79" t="s">
        <v>141</v>
      </c>
      <c r="I40" s="79" t="s">
        <v>142</v>
      </c>
      <c r="J40" s="79" t="s">
        <v>143</v>
      </c>
      <c r="K40" s="79" t="s">
        <v>144</v>
      </c>
      <c r="L40" s="79" t="s">
        <v>145</v>
      </c>
      <c r="M40" s="79" t="s">
        <v>146</v>
      </c>
      <c r="N40" s="79" t="s">
        <v>147</v>
      </c>
      <c r="O40" s="79" t="s">
        <v>148</v>
      </c>
      <c r="P40" s="409"/>
      <c r="Q40" s="106"/>
    </row>
    <row r="41" spans="1:18" ht="22.5" customHeight="1" x14ac:dyDescent="0.2">
      <c r="A41" s="387" t="s">
        <v>209</v>
      </c>
      <c r="B41" s="387"/>
      <c r="C41" s="387"/>
      <c r="D41" s="140"/>
      <c r="E41" s="140"/>
      <c r="F41" s="140"/>
      <c r="G41" s="140"/>
      <c r="H41" s="140"/>
      <c r="I41" s="143">
        <v>0.5</v>
      </c>
      <c r="J41" s="140"/>
      <c r="K41" s="140"/>
      <c r="L41" s="140"/>
      <c r="M41" s="140"/>
      <c r="N41" s="140"/>
      <c r="O41" s="143">
        <v>0.5</v>
      </c>
      <c r="P41" s="144">
        <f>SUM(D41:O41)</f>
        <v>1</v>
      </c>
      <c r="Q41" s="107"/>
    </row>
    <row r="42" spans="1:18" ht="22.5" customHeight="1" x14ac:dyDescent="0.2">
      <c r="A42" s="387" t="s">
        <v>210</v>
      </c>
      <c r="B42" s="387"/>
      <c r="C42" s="387"/>
      <c r="D42" s="141"/>
      <c r="E42" s="141"/>
      <c r="F42" s="141"/>
      <c r="G42" s="141"/>
      <c r="H42" s="141"/>
      <c r="I42" s="158"/>
      <c r="J42" s="141"/>
      <c r="K42" s="141"/>
      <c r="L42" s="141"/>
      <c r="M42" s="141"/>
      <c r="N42" s="141"/>
      <c r="O42" s="158"/>
      <c r="P42" s="144">
        <f>SUM(D42:O42)</f>
        <v>0</v>
      </c>
      <c r="Q42" s="107"/>
    </row>
    <row r="43" spans="1:18" ht="27" customHeight="1" x14ac:dyDescent="0.2">
      <c r="A43" s="387" t="s">
        <v>164</v>
      </c>
      <c r="B43" s="387"/>
      <c r="C43" s="387"/>
      <c r="D43" s="142"/>
      <c r="E43" s="142"/>
      <c r="F43" s="142"/>
      <c r="G43" s="142"/>
      <c r="H43" s="142"/>
      <c r="I43" s="142"/>
      <c r="J43" s="142"/>
      <c r="K43" s="142"/>
      <c r="L43" s="142"/>
      <c r="M43" s="142"/>
      <c r="N43" s="142"/>
      <c r="O43" s="142"/>
      <c r="P43" s="142"/>
      <c r="Q43" s="77"/>
    </row>
    <row r="44" spans="1:18" ht="9.75" customHeight="1" x14ac:dyDescent="0.2">
      <c r="A44" s="413"/>
      <c r="B44" s="414"/>
      <c r="C44" s="414"/>
      <c r="D44" s="414"/>
      <c r="E44" s="414"/>
      <c r="F44" s="414"/>
      <c r="G44" s="414"/>
      <c r="H44" s="414"/>
      <c r="I44" s="414"/>
      <c r="J44" s="414"/>
      <c r="K44" s="414"/>
      <c r="L44" s="414"/>
      <c r="M44" s="414"/>
      <c r="N44" s="414"/>
      <c r="O44" s="414"/>
      <c r="P44" s="414"/>
      <c r="Q44" s="77"/>
    </row>
    <row r="45" spans="1:18" ht="21.75" customHeight="1" x14ac:dyDescent="0.2">
      <c r="A45" s="387" t="s">
        <v>123</v>
      </c>
      <c r="B45" s="387"/>
      <c r="C45" s="387"/>
      <c r="D45" s="462" t="s">
        <v>124</v>
      </c>
      <c r="E45" s="463" t="s">
        <v>125</v>
      </c>
      <c r="F45" s="464" t="s">
        <v>126</v>
      </c>
      <c r="G45" s="463" t="s">
        <v>127</v>
      </c>
      <c r="H45" s="465" t="s">
        <v>128</v>
      </c>
      <c r="I45" s="463" t="s">
        <v>129</v>
      </c>
      <c r="N45" s="458" t="s">
        <v>150</v>
      </c>
      <c r="O45" s="459"/>
      <c r="P45" s="406"/>
      <c r="Q45" s="92"/>
    </row>
    <row r="46" spans="1:18" ht="23.25" customHeight="1" x14ac:dyDescent="0.2">
      <c r="A46" s="387"/>
      <c r="B46" s="387"/>
      <c r="C46" s="387"/>
      <c r="D46" s="462"/>
      <c r="E46" s="463"/>
      <c r="F46" s="464"/>
      <c r="G46" s="463"/>
      <c r="H46" s="465"/>
      <c r="I46" s="463"/>
      <c r="N46" s="460"/>
      <c r="O46" s="461"/>
      <c r="P46" s="406"/>
      <c r="Q46" s="92"/>
    </row>
    <row r="47" spans="1:18" ht="9.9499999999999993" customHeight="1" x14ac:dyDescent="0.2"/>
    <row r="48" spans="1:18" x14ac:dyDescent="0.2">
      <c r="A48" s="337" t="s">
        <v>165</v>
      </c>
      <c r="B48" s="338"/>
      <c r="C48" s="338"/>
      <c r="D48" s="338"/>
      <c r="E48" s="338"/>
      <c r="F48" s="338"/>
      <c r="G48" s="338"/>
      <c r="H48" s="338"/>
      <c r="I48" s="338"/>
      <c r="J48" s="338"/>
      <c r="K48" s="338"/>
      <c r="L48" s="338"/>
      <c r="M48" s="338"/>
      <c r="N48" s="338"/>
      <c r="O48" s="338"/>
      <c r="P48" s="338"/>
      <c r="Q48" s="78"/>
    </row>
    <row r="49" spans="1:17" x14ac:dyDescent="0.2">
      <c r="A49" s="466" t="s">
        <v>208</v>
      </c>
      <c r="B49" s="467" t="s">
        <v>166</v>
      </c>
      <c r="C49" s="469" t="s">
        <v>132</v>
      </c>
      <c r="D49" s="470"/>
      <c r="E49" s="470"/>
      <c r="F49" s="471"/>
      <c r="G49" s="412" t="s">
        <v>133</v>
      </c>
      <c r="H49" s="412"/>
      <c r="I49" s="412"/>
      <c r="J49" s="412" t="s">
        <v>134</v>
      </c>
      <c r="K49" s="412"/>
      <c r="L49" s="412"/>
      <c r="M49" s="412" t="s">
        <v>135</v>
      </c>
      <c r="N49" s="412"/>
      <c r="O49" s="412"/>
      <c r="P49" s="409" t="s">
        <v>136</v>
      </c>
      <c r="Q49" s="106"/>
    </row>
    <row r="50" spans="1:17" x14ac:dyDescent="0.2">
      <c r="A50" s="466"/>
      <c r="B50" s="468"/>
      <c r="C50" s="469" t="s">
        <v>137</v>
      </c>
      <c r="D50" s="471"/>
      <c r="E50" s="79" t="s">
        <v>138</v>
      </c>
      <c r="F50" s="79" t="s">
        <v>139</v>
      </c>
      <c r="G50" s="79" t="s">
        <v>140</v>
      </c>
      <c r="H50" s="79" t="s">
        <v>141</v>
      </c>
      <c r="I50" s="79" t="s">
        <v>142</v>
      </c>
      <c r="J50" s="79" t="s">
        <v>143</v>
      </c>
      <c r="K50" s="79" t="s">
        <v>144</v>
      </c>
      <c r="L50" s="79" t="s">
        <v>145</v>
      </c>
      <c r="M50" s="79" t="s">
        <v>146</v>
      </c>
      <c r="N50" s="79" t="s">
        <v>147</v>
      </c>
      <c r="O50" s="79" t="s">
        <v>148</v>
      </c>
      <c r="P50" s="409"/>
      <c r="Q50" s="106"/>
    </row>
    <row r="51" spans="1:17" ht="35.1" customHeight="1" x14ac:dyDescent="0.2">
      <c r="A51" s="473" t="s">
        <v>838</v>
      </c>
      <c r="B51" s="475" t="s">
        <v>361</v>
      </c>
      <c r="C51" s="108" t="s">
        <v>167</v>
      </c>
      <c r="D51" s="133"/>
      <c r="E51" s="133"/>
      <c r="F51" s="133">
        <v>3</v>
      </c>
      <c r="G51" s="134"/>
      <c r="H51" s="134"/>
      <c r="I51" s="134">
        <v>3</v>
      </c>
      <c r="J51" s="133"/>
      <c r="K51" s="133"/>
      <c r="L51" s="133">
        <v>3</v>
      </c>
      <c r="M51" s="135"/>
      <c r="N51" s="135"/>
      <c r="O51" s="135">
        <v>3</v>
      </c>
      <c r="P51" s="136">
        <f>SUM(D51:O51)</f>
        <v>12</v>
      </c>
    </row>
    <row r="52" spans="1:17" ht="35.1" customHeight="1" x14ac:dyDescent="0.2">
      <c r="A52" s="474"/>
      <c r="B52" s="405"/>
      <c r="C52" s="108" t="s">
        <v>168</v>
      </c>
      <c r="D52" s="133"/>
      <c r="E52" s="133"/>
      <c r="F52" s="133">
        <v>3</v>
      </c>
      <c r="G52" s="134"/>
      <c r="H52" s="134"/>
      <c r="I52" s="134"/>
      <c r="J52" s="133"/>
      <c r="K52" s="133"/>
      <c r="L52" s="133"/>
      <c r="M52" s="135"/>
      <c r="N52" s="135"/>
      <c r="O52" s="135"/>
      <c r="P52" s="136"/>
    </row>
    <row r="54" spans="1:17" ht="18" customHeight="1" x14ac:dyDescent="0.2">
      <c r="A54" s="472" t="s">
        <v>169</v>
      </c>
      <c r="B54" s="472"/>
      <c r="C54" s="472"/>
      <c r="D54" s="472"/>
      <c r="E54" s="472"/>
      <c r="F54" s="399"/>
      <c r="G54" s="399"/>
      <c r="H54" s="399"/>
      <c r="I54" s="399"/>
      <c r="J54" s="399"/>
      <c r="K54" s="399"/>
      <c r="L54" s="399"/>
      <c r="M54" s="399"/>
      <c r="N54" s="399"/>
      <c r="O54" s="399"/>
      <c r="P54" s="399"/>
      <c r="Q54" s="109"/>
    </row>
    <row r="55" spans="1:17" x14ac:dyDescent="0.2">
      <c r="A55" s="472"/>
      <c r="B55" s="472"/>
      <c r="C55" s="472"/>
      <c r="D55" s="472"/>
      <c r="E55" s="472"/>
      <c r="F55" s="399"/>
      <c r="G55" s="399"/>
      <c r="H55" s="399"/>
      <c r="I55" s="399"/>
      <c r="J55" s="399"/>
      <c r="K55" s="399"/>
      <c r="L55" s="399"/>
      <c r="M55" s="399"/>
      <c r="N55" s="399"/>
      <c r="O55" s="399"/>
      <c r="P55" s="399"/>
      <c r="Q55" s="109"/>
    </row>
    <row r="57" spans="1:17" x14ac:dyDescent="0.2">
      <c r="L57" s="62"/>
    </row>
    <row r="58" spans="1:17" ht="18.75" x14ac:dyDescent="0.2">
      <c r="A58" s="411"/>
      <c r="B58" s="411"/>
      <c r="C58" s="411"/>
      <c r="D58" s="411"/>
      <c r="E58" s="411"/>
      <c r="F58" s="411"/>
      <c r="G58" s="411"/>
      <c r="H58" s="411"/>
      <c r="I58" s="411"/>
      <c r="J58" s="411"/>
      <c r="K58" s="411"/>
      <c r="L58" s="411"/>
      <c r="M58" s="411"/>
      <c r="N58" s="411"/>
      <c r="O58" s="411"/>
    </row>
    <row r="59" spans="1:17" x14ac:dyDescent="0.2">
      <c r="L59" s="62"/>
    </row>
    <row r="60" spans="1:17" x14ac:dyDescent="0.2">
      <c r="L60" s="62"/>
    </row>
    <row r="61" spans="1:17" x14ac:dyDescent="0.2">
      <c r="L61" s="62"/>
    </row>
  </sheetData>
  <mergeCells count="128">
    <mergeCell ref="A54:E55"/>
    <mergeCell ref="F54:P55"/>
    <mergeCell ref="A58:O58"/>
    <mergeCell ref="A51:A52"/>
    <mergeCell ref="B51:B52"/>
    <mergeCell ref="I45:I46"/>
    <mergeCell ref="N45:O46"/>
    <mergeCell ref="P45:P46"/>
    <mergeCell ref="A48:P48"/>
    <mergeCell ref="A49:A50"/>
    <mergeCell ref="B49:B50"/>
    <mergeCell ref="C49:F49"/>
    <mergeCell ref="G49:I49"/>
    <mergeCell ref="J49:L49"/>
    <mergeCell ref="M49:O49"/>
    <mergeCell ref="A44:P44"/>
    <mergeCell ref="A45:C46"/>
    <mergeCell ref="D45:D46"/>
    <mergeCell ref="E45:E46"/>
    <mergeCell ref="F45:F46"/>
    <mergeCell ref="G45:G46"/>
    <mergeCell ref="H45:H46"/>
    <mergeCell ref="P49:P50"/>
    <mergeCell ref="C50:D50"/>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A823DC8A-324C-4437-91AE-9BBECBB525DC}"/>
    <dataValidation allowBlank="1" showInputMessage="1" showErrorMessage="1" prompt="2" sqref="Q17" xr:uid="{1E1A9B79-6871-4C1B-A821-67674C001DFE}"/>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C02288FC-2A03-4EC9-93C4-EF97C29CF77F}"/>
    <dataValidation allowBlank="1" showInputMessage="1" showErrorMessage="1" promptTitle="Monitoreable" prompt="Los indicadores deben poder sujetarse a una comprobación independiente._x000a_Marcar con una &quot;X&quot; en caso de que cumpla con esta característica._x000a_" sqref="K27:L27" xr:uid="{D88AB4C4-53A8-420E-96D9-E38B743F0E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F5A5C01F-B819-4023-A3AF-A0E73D52DBDA}"/>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6A5ED0B4-BF34-4723-8475-D667407B53B1}"/>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49392FD-4451-44D8-8CEB-6A9C43245A73}"/>
    <dataValidation allowBlank="1" showInputMessage="1" showErrorMessage="1" promptTitle="Claro" prompt="Los indicadores deben ser tan directos e inequívocos como sea posible; es decir, entendibles._x000a_" sqref="D26" xr:uid="{D83FB7D0-4E94-4F4F-82FA-999BCBF15DCF}"/>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86B107A7-2B9F-46AB-BAA2-B80ABC51B5FE}"/>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2F7E9272-1732-42D8-914A-A443BC613FC9}"/>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A7D0D294-AD36-4CD1-82E3-D694A0A7DEA6}"/>
    <dataValidation allowBlank="1" showInputMessage="1" showErrorMessage="1" prompt="Fuente de información para la consulta de la variable 2" sqref="Q22" xr:uid="{E5891291-44B3-4841-84C2-D74C6B4F67E4}"/>
    <dataValidation allowBlank="1" showInputMessage="1" showErrorMessage="1" prompt="Fuente de información para la consulta de la variable 1" sqref="Q21" xr:uid="{8E588156-98F6-4D30-AE98-330A3ECFCC3E}"/>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58:O60" xr:uid="{7EBA3068-CCB8-4E27-BCB5-153CC5EFF45A}"/>
    <dataValidation allowBlank="1" showInputMessage="1" showErrorMessage="1" promptTitle="Descripción:" prompt="Anotar la justificación del incumplimiento de la meta programada." sqref="F54:Q55" xr:uid="{A2462D46-B09E-48CD-9B5F-84B468599D15}"/>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D01E9034-2C08-4C61-B2B2-E5E2BD54FE05}"/>
    <dataValidation type="list" allowBlank="1" showInputMessage="1" showErrorMessage="1" promptTitle="Descripción:" prompt="Es el periodo de tiempo en el cual se calcula la variable del indicador, es decir, cada cuánto tiempo se generan resultados del indicador." sqref="J31:Q31" xr:uid="{5C92609F-E10B-4E71-AC1F-088588409874}">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A3C50EE6-BF42-46D5-A668-DA16162611D5}"/>
    <dataValidation type="list" allowBlank="1" showInputMessage="1" showErrorMessage="1" prompt="Ver punto 1._x000a_" sqref="Q15" xr:uid="{A6E9A261-AF07-4FDC-B9F4-6B2E7B426B2E}">
      <formula1>"Estratégicos,Gestión, "</formula1>
    </dataValidation>
    <dataValidation type="list" allowBlank="1" showInputMessage="1" showErrorMessage="1" prompt="2_x000a_" sqref="Q16" xr:uid="{69285361-D485-4AF9-B21D-B9E4EA6D9CE7}">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D827A6EC-E5E4-4C13-83B2-B8D2E9E530E1}"/>
    <dataValidation allowBlank="1" showInputMessage="1" showErrorMessage="1" promptTitle="Económico" prompt="Todos los indicadores tienen costos e implicaciones para su construcción y medición; se deben elegir_x000a_aquellos que estén disponibles a un costo razonable._x000a_" sqref="I26:J26" xr:uid="{A9A2BEDB-97D6-4F54-BF07-AE36DB671592}"/>
    <dataValidation allowBlank="1" showInputMessage="1" showErrorMessage="1" promptTitle="Monitoreable" prompt="Los indicadores deben poder sujetarse a una comprobación independiente._x000a_" sqref="K26:L26" xr:uid="{CBB4F8BF-2027-427C-B4F5-4541CC2188CE}"/>
    <dataValidation allowBlank="1" showInputMessage="1" showErrorMessage="1" prompt="Ver punto 3_x000a__x000a_Conceptos por capturar:_x000a_Año de la Línea Base: Se deberá anotar el año que se toma como referencia para comparar los avances del Pp." sqref="F32:G32" xr:uid="{8177C285-D367-40C0-9AC0-22910FA4C168}"/>
    <dataValidation allowBlank="1" showInputMessage="1" showErrorMessage="1" prompt="Ver punto 3_x000a__x000a_Conceptos por capturar:_x000a_Valor de la Línea Base: Valor inicial del indicador." sqref="D32:E32" xr:uid="{E03AC8DD-1388-469B-B62E-3EE68240F689}"/>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C30258E-B0EC-4287-8BF7-B1B95E915A8A}"/>
    <dataValidation allowBlank="1" showInputMessage="1" showErrorMessage="1" promptTitle="Descripción:" prompt="Resulta de la aplicación de las variables de la fórmula del indicador. " sqref="Q41:Q44 P41:P42 P51:Q52" xr:uid="{508322C2-92A3-428B-A5AF-A2DD0A14BFE3}"/>
    <dataValidation allowBlank="1" showInputMessage="1" showErrorMessage="1" prompt="Este dato es el resultado del cálculo  en términos porcentuales condicionado por el sentido del indicador, entre la meta realiza y la meta programada." sqref="P45:Q46" xr:uid="{936147E3-7DEF-41E4-AEA6-E4E232211366}"/>
    <dataValidation type="list" allowBlank="1" showInputMessage="1" showErrorMessage="1" promptTitle="Descripción:" prompt="Hace referencia a la dirección del desempeño del indicador." sqref="O32:Q32" xr:uid="{6AAFAF05-D897-4769-95F4-14E06D5C3ECF}">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86EFE96-D4CE-4EBB-83FC-5A05884E2062}">
      <formula1>" Descendente, Ascendente"</formula1>
    </dataValidation>
    <dataValidation allowBlank="1" showInputMessage="1" showErrorMessage="1" promptTitle="Sintaxis:" prompt="Las variables empleadas deberán de guardar una estrecha relación  con el método de cálculo. " sqref="D21:D22" xr:uid="{6243306B-F8BA-4D32-8D68-10612A95090E}"/>
    <dataValidation type="list" allowBlank="1" showInputMessage="1" showErrorMessage="1" promptTitle="Dimensión del indicador" prompt="Ver descripción (2)" sqref="M16:P16" xr:uid="{24B5189F-A0F7-40B7-8A70-58F019A38799}">
      <formula1>"Eficacia, Eficiencia, Economía, Calidad"</formula1>
    </dataValidation>
    <dataValidation type="list" allowBlank="1" showInputMessage="1" showErrorMessage="1" promptTitle="Tipor de Indicador" prompt="Ver descripción (1)_x000a_" sqref="M15:P15" xr:uid="{F0B6E378-4A13-400C-A36D-8DAA54B8A149}">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6528F40A-E059-4618-B4D6-26767BC90DED}"/>
    <dataValidation allowBlank="1" showInputMessage="1" showErrorMessage="1" promptTitle="Sintaxis:" prompt="Sustantivo derivado de un verbo + cuantificación + complemento." sqref="A51:A52" xr:uid="{B87A4CD7-7364-431A-A373-B13ED1FBC4DF}"/>
    <dataValidation allowBlank="1" showInputMessage="1" showErrorMessage="1" promptTitle="Sintaxis:" prompt="Es la expresión que identifica al indicador y que manifiesta lo que se desea medir con él." sqref="B51:B52" xr:uid="{285EE70A-0A89-41CE-BFBE-6A3F8E7CB6FD}"/>
  </dataValidations>
  <printOptions horizontalCentered="1"/>
  <pageMargins left="0.25" right="0.25" top="0.75" bottom="0.75" header="0.3" footer="0.3"/>
  <pageSetup scale="58" fitToHeight="0" orientation="landscape" r:id="rId1"/>
  <rowBreaks count="1" manualBreakCount="1">
    <brk id="28"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25BDCC85-2542-4A4B-8019-97FA33468F0C}">
          <x14:formula1>
            <xm:f>'C:\Users\david.hernandez\Desktop\Formato Ficha Técnica del Pp\[FICHA TÉCNICA DEL PROGRAMA PRESUPUESTARIO_AEED_2024.xlsx]Hoja5'!#REF!</xm:f>
          </x14:formula1>
          <xm:sqref>N1:O1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67170-C4B7-47C7-9745-C44F6B6CD546}">
  <sheetPr>
    <pageSetUpPr fitToPage="1"/>
  </sheetPr>
  <dimension ref="A1:R71"/>
  <sheetViews>
    <sheetView showGridLines="0" view="pageBreakPreview" topLeftCell="A52" zoomScale="85" zoomScaleNormal="100" zoomScaleSheetLayoutView="85" workbookViewId="0">
      <selection activeCell="A14" sqref="A14:AN38"/>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423" t="s">
        <v>82</v>
      </c>
      <c r="M1" s="424"/>
      <c r="N1" s="417" t="s">
        <v>83</v>
      </c>
      <c r="O1" s="417"/>
    </row>
    <row r="2" spans="1:18" ht="1.5" customHeight="1" x14ac:dyDescent="0.2">
      <c r="L2" s="62"/>
    </row>
    <row r="3" spans="1:18" ht="9.75" customHeight="1" x14ac:dyDescent="0.2">
      <c r="L3" s="62"/>
    </row>
    <row r="4" spans="1:18" ht="26.25" customHeight="1" x14ac:dyDescent="0.2">
      <c r="A4" s="351" t="s">
        <v>153</v>
      </c>
      <c r="B4" s="351"/>
      <c r="C4" s="351"/>
      <c r="D4" s="351"/>
      <c r="E4" s="351"/>
      <c r="F4" s="351"/>
      <c r="G4" s="351"/>
      <c r="H4" s="351"/>
      <c r="I4" s="351"/>
      <c r="J4" s="351"/>
      <c r="K4" s="351"/>
      <c r="L4" s="351"/>
      <c r="M4" s="351"/>
      <c r="N4" s="351"/>
      <c r="O4" s="351"/>
    </row>
    <row r="5" spans="1:18" ht="31.5" customHeight="1" x14ac:dyDescent="0.2">
      <c r="L5" s="62"/>
    </row>
    <row r="6" spans="1:18" ht="31.5" customHeight="1" x14ac:dyDescent="0.2">
      <c r="A6" s="476" t="s">
        <v>849</v>
      </c>
      <c r="B6" s="476"/>
      <c r="C6" s="476"/>
      <c r="D6" s="476"/>
      <c r="E6" s="476"/>
      <c r="F6" s="476"/>
      <c r="G6" s="476"/>
      <c r="H6" s="476"/>
      <c r="I6" s="476"/>
      <c r="J6" s="476"/>
      <c r="K6" s="476"/>
      <c r="L6" s="476"/>
      <c r="M6" s="476"/>
      <c r="N6" s="476"/>
      <c r="O6" s="476"/>
      <c r="P6" s="110"/>
    </row>
    <row r="7" spans="1:18" ht="28.5" customHeight="1" x14ac:dyDescent="0.2">
      <c r="A7" s="353" t="s">
        <v>155</v>
      </c>
      <c r="B7" s="354"/>
      <c r="C7" s="354"/>
      <c r="D7" s="354"/>
      <c r="E7" s="354"/>
      <c r="F7" s="354"/>
      <c r="G7" s="354"/>
      <c r="H7" s="354"/>
      <c r="I7" s="354"/>
      <c r="J7" s="354"/>
      <c r="K7" s="354"/>
      <c r="L7" s="354"/>
      <c r="M7" s="354"/>
      <c r="N7" s="354"/>
      <c r="O7" s="354"/>
      <c r="P7" s="354"/>
      <c r="Q7" s="84"/>
    </row>
    <row r="8" spans="1:18" ht="40.5" customHeight="1" x14ac:dyDescent="0.2">
      <c r="A8" s="387" t="s">
        <v>2</v>
      </c>
      <c r="B8" s="387"/>
      <c r="C8" s="387"/>
      <c r="D8" s="355" t="s">
        <v>213</v>
      </c>
      <c r="E8" s="355"/>
      <c r="F8" s="355"/>
      <c r="G8" s="355"/>
      <c r="H8" s="355"/>
      <c r="I8" s="355"/>
      <c r="J8" s="355"/>
      <c r="K8" s="355"/>
      <c r="L8" s="355"/>
      <c r="M8" s="355"/>
      <c r="N8" s="355"/>
      <c r="O8" s="355"/>
      <c r="P8" s="355"/>
      <c r="Q8" s="85"/>
    </row>
    <row r="9" spans="1:18" ht="40.5" customHeight="1" x14ac:dyDescent="0.2">
      <c r="A9" s="419" t="s">
        <v>85</v>
      </c>
      <c r="B9" s="420"/>
      <c r="C9" s="421"/>
      <c r="D9" s="355" t="s">
        <v>352</v>
      </c>
      <c r="E9" s="355"/>
      <c r="F9" s="355"/>
      <c r="G9" s="355"/>
      <c r="H9" s="355"/>
      <c r="I9" s="355"/>
      <c r="J9" s="355"/>
      <c r="K9" s="355"/>
      <c r="L9" s="355"/>
      <c r="M9" s="355"/>
      <c r="N9" s="355"/>
      <c r="O9" s="355"/>
      <c r="P9" s="355"/>
      <c r="Q9" s="85"/>
    </row>
    <row r="10" spans="1:18" s="65" customFormat="1" x14ac:dyDescent="0.35">
      <c r="A10" s="365" t="s">
        <v>86</v>
      </c>
      <c r="B10" s="415"/>
      <c r="C10" s="415"/>
      <c r="D10" s="415"/>
      <c r="E10" s="415"/>
      <c r="F10" s="415"/>
      <c r="G10" s="415"/>
      <c r="H10" s="415"/>
      <c r="I10" s="415"/>
      <c r="J10" s="415"/>
      <c r="K10" s="415"/>
      <c r="L10" s="415"/>
      <c r="M10" s="415"/>
      <c r="N10" s="415"/>
      <c r="O10" s="415"/>
      <c r="P10" s="367"/>
      <c r="Q10" s="78"/>
      <c r="R10" s="64"/>
    </row>
    <row r="11" spans="1:18" x14ac:dyDescent="0.2">
      <c r="A11" s="343" t="s">
        <v>87</v>
      </c>
      <c r="B11" s="422"/>
      <c r="C11" s="344"/>
      <c r="D11" s="368" t="s">
        <v>237</v>
      </c>
      <c r="E11" s="368"/>
      <c r="F11" s="368"/>
      <c r="G11" s="368"/>
      <c r="H11" s="368"/>
      <c r="I11" s="368"/>
      <c r="J11" s="368"/>
      <c r="K11" s="368"/>
      <c r="L11" s="368"/>
      <c r="M11" s="368"/>
      <c r="N11" s="368"/>
      <c r="O11" s="368"/>
      <c r="P11" s="368"/>
      <c r="Q11" s="86"/>
    </row>
    <row r="12" spans="1:18" ht="37.5" customHeight="1" x14ac:dyDescent="0.2">
      <c r="A12" s="343" t="s">
        <v>156</v>
      </c>
      <c r="B12" s="422"/>
      <c r="C12" s="344"/>
      <c r="D12" s="369" t="s">
        <v>238</v>
      </c>
      <c r="E12" s="369"/>
      <c r="F12" s="369"/>
      <c r="G12" s="369"/>
      <c r="H12" s="369"/>
      <c r="I12" s="369"/>
      <c r="J12" s="369"/>
      <c r="K12" s="369"/>
      <c r="L12" s="369"/>
      <c r="M12" s="369"/>
      <c r="N12" s="369"/>
      <c r="O12" s="369"/>
      <c r="P12" s="369"/>
      <c r="Q12" s="87"/>
    </row>
    <row r="13" spans="1:18" ht="9.9499999999999993" customHeight="1" x14ac:dyDescent="0.2"/>
    <row r="14" spans="1:18" s="65" customFormat="1" x14ac:dyDescent="0.35">
      <c r="A14" s="123" t="s">
        <v>88</v>
      </c>
      <c r="B14" s="124"/>
      <c r="C14" s="124"/>
      <c r="D14" s="124"/>
      <c r="E14" s="124"/>
      <c r="F14" s="124"/>
      <c r="G14" s="124"/>
      <c r="H14" s="124"/>
      <c r="I14" s="124"/>
      <c r="J14" s="124"/>
      <c r="K14" s="124"/>
      <c r="L14" s="124"/>
      <c r="M14" s="124"/>
      <c r="N14" s="124"/>
      <c r="O14" s="124"/>
      <c r="P14" s="88"/>
      <c r="Q14" s="78"/>
      <c r="R14" s="64"/>
    </row>
    <row r="15" spans="1:18" ht="25.5" customHeight="1" x14ac:dyDescent="0.2">
      <c r="A15" s="387" t="s">
        <v>89</v>
      </c>
      <c r="B15" s="387"/>
      <c r="C15" s="387"/>
      <c r="D15" s="375" t="s">
        <v>852</v>
      </c>
      <c r="E15" s="375"/>
      <c r="F15" s="375"/>
      <c r="G15" s="375"/>
      <c r="H15" s="375"/>
      <c r="I15" s="375"/>
      <c r="J15" s="375"/>
      <c r="K15" s="356" t="s">
        <v>157</v>
      </c>
      <c r="L15" s="356"/>
      <c r="M15" s="373" t="s">
        <v>548</v>
      </c>
      <c r="N15" s="373"/>
      <c r="O15" s="373"/>
      <c r="P15" s="373"/>
      <c r="Q15" s="90"/>
      <c r="R15" s="374" t="s">
        <v>91</v>
      </c>
    </row>
    <row r="16" spans="1:18" ht="25.5" customHeight="1" x14ac:dyDescent="0.2">
      <c r="A16" s="387" t="s">
        <v>92</v>
      </c>
      <c r="B16" s="387"/>
      <c r="C16" s="387"/>
      <c r="D16" s="375" t="s">
        <v>858</v>
      </c>
      <c r="E16" s="375"/>
      <c r="F16" s="375"/>
      <c r="G16" s="375"/>
      <c r="H16" s="375"/>
      <c r="I16" s="375"/>
      <c r="J16" s="375"/>
      <c r="K16" s="356" t="s">
        <v>158</v>
      </c>
      <c r="L16" s="356"/>
      <c r="M16" s="373" t="s">
        <v>516</v>
      </c>
      <c r="N16" s="373"/>
      <c r="O16" s="373"/>
      <c r="P16" s="373"/>
      <c r="Q16" s="90"/>
      <c r="R16" s="374"/>
    </row>
    <row r="17" spans="1:18" ht="27" customHeight="1" x14ac:dyDescent="0.2">
      <c r="A17" s="387" t="s">
        <v>159</v>
      </c>
      <c r="B17" s="387"/>
      <c r="C17" s="387"/>
      <c r="D17" s="375" t="s">
        <v>853</v>
      </c>
      <c r="E17" s="375"/>
      <c r="F17" s="375"/>
      <c r="G17" s="375"/>
      <c r="H17" s="375"/>
      <c r="I17" s="375"/>
      <c r="J17" s="375"/>
      <c r="K17" s="356" t="s">
        <v>797</v>
      </c>
      <c r="L17" s="356"/>
      <c r="M17" s="373" t="s">
        <v>857</v>
      </c>
      <c r="N17" s="373"/>
      <c r="O17" s="373"/>
      <c r="P17" s="373"/>
      <c r="Q17" s="90"/>
      <c r="R17" s="374"/>
    </row>
    <row r="18" spans="1:18" ht="30" customHeight="1" x14ac:dyDescent="0.2">
      <c r="A18" s="442" t="s">
        <v>96</v>
      </c>
      <c r="B18" s="436"/>
      <c r="C18" s="443"/>
      <c r="D18" s="406" t="s">
        <v>854</v>
      </c>
      <c r="E18" s="406"/>
      <c r="F18" s="406"/>
      <c r="G18" s="406"/>
      <c r="H18" s="406"/>
      <c r="I18" s="386" t="s">
        <v>97</v>
      </c>
      <c r="J18" s="91" t="s">
        <v>98</v>
      </c>
      <c r="K18" s="345" t="s">
        <v>855</v>
      </c>
      <c r="L18" s="345"/>
      <c r="M18" s="345"/>
      <c r="N18" s="345"/>
      <c r="O18" s="345"/>
      <c r="P18" s="345"/>
      <c r="Q18" s="92"/>
      <c r="R18" s="374"/>
    </row>
    <row r="19" spans="1:18" ht="30" customHeight="1" x14ac:dyDescent="0.2">
      <c r="A19" s="444"/>
      <c r="B19" s="445"/>
      <c r="C19" s="446"/>
      <c r="D19" s="406"/>
      <c r="E19" s="406"/>
      <c r="F19" s="406"/>
      <c r="G19" s="406"/>
      <c r="H19" s="406"/>
      <c r="I19" s="386"/>
      <c r="J19" s="91" t="s">
        <v>99</v>
      </c>
      <c r="K19" s="345" t="s">
        <v>856</v>
      </c>
      <c r="L19" s="345"/>
      <c r="M19" s="345"/>
      <c r="N19" s="345"/>
      <c r="O19" s="345"/>
      <c r="P19" s="345"/>
      <c r="Q19" s="92"/>
      <c r="R19" s="374"/>
    </row>
    <row r="20" spans="1:18" ht="18" customHeight="1" x14ac:dyDescent="0.2">
      <c r="A20" s="435"/>
      <c r="B20" s="436"/>
      <c r="C20" s="437"/>
      <c r="D20" s="438" t="s">
        <v>161</v>
      </c>
      <c r="E20" s="336"/>
      <c r="F20" s="336"/>
      <c r="G20" s="336"/>
      <c r="H20" s="336"/>
      <c r="I20" s="336"/>
      <c r="J20" s="336"/>
      <c r="K20" s="336"/>
      <c r="L20" s="336"/>
      <c r="M20" s="336"/>
      <c r="N20" s="336"/>
      <c r="O20" s="336"/>
      <c r="P20" s="336"/>
      <c r="Q20" s="93"/>
      <c r="R20" s="374"/>
    </row>
    <row r="21" spans="1:18" x14ac:dyDescent="0.2">
      <c r="A21" s="387" t="s">
        <v>101</v>
      </c>
      <c r="B21" s="387"/>
      <c r="C21" s="387"/>
      <c r="D21" s="376" t="s">
        <v>354</v>
      </c>
      <c r="E21" s="377"/>
      <c r="F21" s="377"/>
      <c r="G21" s="377"/>
      <c r="H21" s="377"/>
      <c r="I21" s="377"/>
      <c r="J21" s="377"/>
      <c r="K21" s="377"/>
      <c r="L21" s="377"/>
      <c r="M21" s="377"/>
      <c r="N21" s="377"/>
      <c r="O21" s="377"/>
      <c r="P21" s="378"/>
      <c r="Q21" s="94"/>
      <c r="R21" s="374"/>
    </row>
    <row r="22" spans="1:18" x14ac:dyDescent="0.2">
      <c r="A22" s="387" t="s">
        <v>162</v>
      </c>
      <c r="B22" s="387"/>
      <c r="C22" s="387"/>
      <c r="D22" s="376" t="s">
        <v>354</v>
      </c>
      <c r="E22" s="377"/>
      <c r="F22" s="377"/>
      <c r="G22" s="377"/>
      <c r="H22" s="377"/>
      <c r="I22" s="377"/>
      <c r="J22" s="377"/>
      <c r="K22" s="377"/>
      <c r="L22" s="377"/>
      <c r="M22" s="377"/>
      <c r="N22" s="377"/>
      <c r="O22" s="377"/>
      <c r="P22" s="378"/>
      <c r="Q22" s="95"/>
      <c r="R22" s="374"/>
    </row>
    <row r="23" spans="1:18" ht="18" hidden="1" customHeight="1" x14ac:dyDescent="0.2">
      <c r="A23" s="96"/>
      <c r="B23" s="97"/>
      <c r="C23" s="98"/>
      <c r="D23" s="447"/>
      <c r="E23" s="448"/>
      <c r="F23" s="448"/>
      <c r="G23" s="448"/>
      <c r="H23" s="447" t="s">
        <v>163</v>
      </c>
      <c r="I23" s="448"/>
      <c r="J23" s="448"/>
      <c r="K23" s="448"/>
      <c r="L23" s="448"/>
      <c r="R23" s="374"/>
    </row>
    <row r="24" spans="1:18" ht="18" hidden="1" customHeight="1" x14ac:dyDescent="0.2">
      <c r="A24" s="112"/>
      <c r="B24" s="97"/>
      <c r="C24" s="98"/>
      <c r="D24" s="449"/>
      <c r="E24" s="450"/>
      <c r="F24" s="450"/>
      <c r="G24" s="450"/>
      <c r="H24" s="449"/>
      <c r="I24" s="450"/>
      <c r="J24" s="450"/>
      <c r="K24" s="450"/>
      <c r="L24" s="450"/>
      <c r="R24" s="374"/>
    </row>
    <row r="25" spans="1:18" ht="9.9499999999999993" customHeight="1" x14ac:dyDescent="0.2">
      <c r="R25" s="374"/>
    </row>
    <row r="26" spans="1:18" ht="27" customHeight="1" x14ac:dyDescent="0.2">
      <c r="A26" s="426" t="s">
        <v>103</v>
      </c>
      <c r="B26" s="427"/>
      <c r="C26" s="428"/>
      <c r="D26" s="432" t="s">
        <v>104</v>
      </c>
      <c r="E26" s="433"/>
      <c r="F26" s="434"/>
      <c r="G26" s="434" t="s">
        <v>105</v>
      </c>
      <c r="H26" s="384"/>
      <c r="I26" s="432" t="s">
        <v>106</v>
      </c>
      <c r="J26" s="434"/>
      <c r="K26" s="384" t="s">
        <v>107</v>
      </c>
      <c r="L26" s="384"/>
      <c r="M26" s="384" t="s">
        <v>108</v>
      </c>
      <c r="N26" s="384"/>
      <c r="O26" s="379" t="s">
        <v>109</v>
      </c>
      <c r="P26" s="379"/>
      <c r="Q26" s="93"/>
      <c r="R26" s="374"/>
    </row>
    <row r="27" spans="1:18" ht="18.75" customHeight="1" x14ac:dyDescent="0.2">
      <c r="A27" s="477"/>
      <c r="B27" s="478"/>
      <c r="C27" s="479"/>
      <c r="D27" s="439" t="s">
        <v>216</v>
      </c>
      <c r="E27" s="440"/>
      <c r="F27" s="441"/>
      <c r="G27" s="441" t="s">
        <v>216</v>
      </c>
      <c r="H27" s="348"/>
      <c r="I27" s="348" t="s">
        <v>216</v>
      </c>
      <c r="J27" s="348"/>
      <c r="K27" s="348" t="s">
        <v>216</v>
      </c>
      <c r="L27" s="348"/>
      <c r="M27" s="348" t="s">
        <v>216</v>
      </c>
      <c r="N27" s="348"/>
      <c r="O27" s="380" t="s">
        <v>216</v>
      </c>
      <c r="P27" s="380"/>
      <c r="Q27" s="100"/>
      <c r="R27" s="374"/>
    </row>
    <row r="28" spans="1:18" ht="231" customHeight="1" x14ac:dyDescent="0.35">
      <c r="A28" s="419" t="s">
        <v>110</v>
      </c>
      <c r="B28" s="420"/>
      <c r="C28" s="421"/>
      <c r="D28" s="381" t="s">
        <v>859</v>
      </c>
      <c r="E28" s="382"/>
      <c r="F28" s="383"/>
      <c r="G28" s="381" t="s">
        <v>860</v>
      </c>
      <c r="H28" s="383"/>
      <c r="I28" s="381" t="s">
        <v>523</v>
      </c>
      <c r="J28" s="383"/>
      <c r="K28" s="381" t="s">
        <v>861</v>
      </c>
      <c r="L28" s="383"/>
      <c r="M28" s="381" t="s">
        <v>862</v>
      </c>
      <c r="N28" s="383"/>
      <c r="O28" s="381" t="s">
        <v>863</v>
      </c>
      <c r="P28" s="383"/>
      <c r="Q28" s="101"/>
      <c r="R28" s="64"/>
    </row>
    <row r="29" spans="1:18" ht="15" customHeight="1" x14ac:dyDescent="0.2">
      <c r="R29" s="374" t="s">
        <v>116</v>
      </c>
    </row>
    <row r="30" spans="1:18" s="65" customFormat="1" x14ac:dyDescent="0.35">
      <c r="A30" s="337" t="s">
        <v>111</v>
      </c>
      <c r="B30" s="338"/>
      <c r="C30" s="338"/>
      <c r="D30" s="338"/>
      <c r="E30" s="338"/>
      <c r="F30" s="338"/>
      <c r="G30" s="338"/>
      <c r="H30" s="338"/>
      <c r="I30" s="338"/>
      <c r="J30" s="338"/>
      <c r="K30" s="338"/>
      <c r="L30" s="338"/>
      <c r="M30" s="338"/>
      <c r="N30" s="338"/>
      <c r="O30" s="338"/>
      <c r="P30" s="78"/>
      <c r="Q30" s="78"/>
      <c r="R30" s="388"/>
    </row>
    <row r="31" spans="1:18" ht="24" customHeight="1" x14ac:dyDescent="0.2">
      <c r="A31" s="451" t="s">
        <v>112</v>
      </c>
      <c r="B31" s="452"/>
      <c r="C31" s="453"/>
      <c r="D31" s="341" t="s">
        <v>113</v>
      </c>
      <c r="E31" s="342"/>
      <c r="F31" s="341" t="s">
        <v>114</v>
      </c>
      <c r="G31" s="342"/>
      <c r="H31" s="343" t="s">
        <v>115</v>
      </c>
      <c r="I31" s="344"/>
      <c r="J31" s="345" t="s">
        <v>558</v>
      </c>
      <c r="K31" s="345"/>
      <c r="L31" s="345"/>
      <c r="M31" s="345"/>
      <c r="N31" s="345"/>
      <c r="O31" s="345"/>
      <c r="P31" s="345"/>
      <c r="Q31" s="102"/>
    </row>
    <row r="32" spans="1:18" ht="47.25" customHeight="1" x14ac:dyDescent="0.2">
      <c r="A32" s="454"/>
      <c r="B32" s="480"/>
      <c r="C32" s="481"/>
      <c r="D32" s="376">
        <v>700</v>
      </c>
      <c r="E32" s="378"/>
      <c r="F32" s="376">
        <v>2024</v>
      </c>
      <c r="G32" s="378"/>
      <c r="H32" s="343" t="s">
        <v>117</v>
      </c>
      <c r="I32" s="344"/>
      <c r="J32" s="391" t="s">
        <v>544</v>
      </c>
      <c r="K32" s="455"/>
      <c r="L32" s="455"/>
      <c r="M32" s="419" t="s">
        <v>118</v>
      </c>
      <c r="N32" s="421"/>
      <c r="O32" s="393" t="s">
        <v>533</v>
      </c>
      <c r="P32" s="393"/>
      <c r="Q32" s="103"/>
    </row>
    <row r="33" spans="1:18" x14ac:dyDescent="0.2">
      <c r="A33" s="365" t="s">
        <v>119</v>
      </c>
      <c r="B33" s="415"/>
      <c r="C33" s="415"/>
      <c r="D33" s="415"/>
      <c r="E33" s="415"/>
      <c r="F33" s="415"/>
      <c r="G33" s="415"/>
      <c r="H33" s="415"/>
      <c r="I33" s="415"/>
      <c r="J33" s="415"/>
      <c r="K33" s="415"/>
      <c r="L33" s="415"/>
      <c r="M33" s="415"/>
      <c r="N33" s="415"/>
      <c r="O33" s="415"/>
      <c r="P33" s="367"/>
      <c r="Q33" s="78"/>
      <c r="R33" s="374" t="s">
        <v>122</v>
      </c>
    </row>
    <row r="34" spans="1:18" ht="38.25" customHeight="1" x14ac:dyDescent="0.2">
      <c r="A34" s="387" t="s">
        <v>3</v>
      </c>
      <c r="B34" s="387"/>
      <c r="C34" s="387"/>
      <c r="D34" s="342">
        <v>2022</v>
      </c>
      <c r="E34" s="385"/>
      <c r="F34" s="385">
        <v>2023</v>
      </c>
      <c r="G34" s="385"/>
      <c r="H34" s="385">
        <v>2024</v>
      </c>
      <c r="I34" s="385"/>
      <c r="J34" s="385" t="s">
        <v>120</v>
      </c>
      <c r="K34" s="385"/>
      <c r="L34" s="385"/>
      <c r="M34" s="387" t="s">
        <v>121</v>
      </c>
      <c r="N34" s="387"/>
      <c r="O34" s="387"/>
      <c r="P34" s="387"/>
      <c r="Q34" s="105"/>
      <c r="R34" s="374"/>
    </row>
    <row r="35" spans="1:18" ht="15" customHeight="1" x14ac:dyDescent="0.2">
      <c r="A35" s="387" t="s">
        <v>209</v>
      </c>
      <c r="B35" s="387"/>
      <c r="C35" s="387"/>
      <c r="D35" s="399">
        <v>921</v>
      </c>
      <c r="E35" s="399"/>
      <c r="F35" s="402">
        <v>581</v>
      </c>
      <c r="G35" s="403"/>
      <c r="H35" s="404">
        <v>700</v>
      </c>
      <c r="I35" s="482"/>
      <c r="J35" s="405">
        <f>SUM(D35:I35)</f>
        <v>2202</v>
      </c>
      <c r="K35" s="405"/>
      <c r="L35" s="405"/>
      <c r="M35" s="456"/>
      <c r="N35" s="456"/>
      <c r="O35" s="456"/>
      <c r="P35" s="456"/>
      <c r="Q35" s="111"/>
      <c r="R35" s="374"/>
    </row>
    <row r="36" spans="1:18" x14ac:dyDescent="0.2">
      <c r="A36" s="387" t="s">
        <v>210</v>
      </c>
      <c r="B36" s="387"/>
      <c r="C36" s="387"/>
      <c r="D36" s="399">
        <v>921</v>
      </c>
      <c r="E36" s="399"/>
      <c r="F36" s="402">
        <v>581</v>
      </c>
      <c r="G36" s="403"/>
      <c r="H36" s="398"/>
      <c r="I36" s="397"/>
      <c r="J36" s="405">
        <f>SUM(D36:I36)</f>
        <v>1502</v>
      </c>
      <c r="K36" s="405"/>
      <c r="L36" s="405"/>
      <c r="M36" s="406"/>
      <c r="N36" s="406"/>
      <c r="O36" s="406"/>
      <c r="P36" s="406"/>
      <c r="Q36" s="111"/>
      <c r="R36" s="374"/>
    </row>
    <row r="37" spans="1:18" ht="16.5" customHeight="1" x14ac:dyDescent="0.2">
      <c r="A37" s="76"/>
      <c r="B37" s="76"/>
      <c r="C37" s="76"/>
      <c r="D37" s="77"/>
      <c r="E37" s="77"/>
      <c r="F37" s="77"/>
      <c r="G37" s="77"/>
      <c r="H37" s="77"/>
      <c r="I37" s="77"/>
      <c r="J37" s="77"/>
      <c r="K37" s="77"/>
      <c r="L37" s="77"/>
      <c r="R37" s="374"/>
    </row>
    <row r="38" spans="1:18" ht="22.5" customHeight="1" x14ac:dyDescent="0.2">
      <c r="A38" s="407" t="s">
        <v>130</v>
      </c>
      <c r="B38" s="408"/>
      <c r="C38" s="408"/>
      <c r="D38" s="408"/>
      <c r="E38" s="408"/>
      <c r="F38" s="408"/>
      <c r="G38" s="408"/>
      <c r="H38" s="408"/>
      <c r="I38" s="408"/>
      <c r="J38" s="408"/>
      <c r="K38" s="408"/>
      <c r="L38" s="408"/>
      <c r="M38" s="408"/>
      <c r="N38" s="408"/>
      <c r="O38" s="408"/>
      <c r="P38" s="408"/>
      <c r="Q38" s="78"/>
      <c r="R38" s="374"/>
    </row>
    <row r="39" spans="1:18" ht="36" customHeight="1" x14ac:dyDescent="0.2">
      <c r="A39" s="412" t="s">
        <v>131</v>
      </c>
      <c r="B39" s="412"/>
      <c r="C39" s="412"/>
      <c r="D39" s="412" t="s">
        <v>132</v>
      </c>
      <c r="E39" s="412"/>
      <c r="F39" s="412"/>
      <c r="G39" s="412" t="s">
        <v>133</v>
      </c>
      <c r="H39" s="412"/>
      <c r="I39" s="412"/>
      <c r="J39" s="412" t="s">
        <v>134</v>
      </c>
      <c r="K39" s="412"/>
      <c r="L39" s="412"/>
      <c r="M39" s="412" t="s">
        <v>135</v>
      </c>
      <c r="N39" s="412"/>
      <c r="O39" s="412"/>
      <c r="P39" s="409" t="s">
        <v>136</v>
      </c>
      <c r="Q39" s="106"/>
    </row>
    <row r="40" spans="1:18" ht="22.5" customHeight="1" x14ac:dyDescent="0.2">
      <c r="A40" s="412"/>
      <c r="B40" s="412"/>
      <c r="C40" s="412"/>
      <c r="D40" s="79" t="s">
        <v>137</v>
      </c>
      <c r="E40" s="79" t="s">
        <v>138</v>
      </c>
      <c r="F40" s="79" t="s">
        <v>139</v>
      </c>
      <c r="G40" s="79" t="s">
        <v>140</v>
      </c>
      <c r="H40" s="79" t="s">
        <v>141</v>
      </c>
      <c r="I40" s="79" t="s">
        <v>142</v>
      </c>
      <c r="J40" s="79" t="s">
        <v>143</v>
      </c>
      <c r="K40" s="79" t="s">
        <v>144</v>
      </c>
      <c r="L40" s="79" t="s">
        <v>145</v>
      </c>
      <c r="M40" s="79" t="s">
        <v>146</v>
      </c>
      <c r="N40" s="79" t="s">
        <v>147</v>
      </c>
      <c r="O40" s="79" t="s">
        <v>148</v>
      </c>
      <c r="P40" s="409"/>
      <c r="Q40" s="106"/>
    </row>
    <row r="41" spans="1:18" ht="22.5" customHeight="1" x14ac:dyDescent="0.2">
      <c r="A41" s="387" t="s">
        <v>209</v>
      </c>
      <c r="B41" s="387"/>
      <c r="C41" s="387"/>
      <c r="D41" s="146"/>
      <c r="E41" s="146"/>
      <c r="F41" s="146"/>
      <c r="G41" s="146"/>
      <c r="H41" s="146"/>
      <c r="I41" s="146">
        <v>350</v>
      </c>
      <c r="J41" s="146"/>
      <c r="K41" s="146"/>
      <c r="L41" s="146"/>
      <c r="M41" s="146"/>
      <c r="N41" s="146"/>
      <c r="O41" s="146">
        <v>350</v>
      </c>
      <c r="P41" s="147">
        <f>SUM(D41:O41)</f>
        <v>700</v>
      </c>
      <c r="Q41" s="107"/>
    </row>
    <row r="42" spans="1:18" ht="22.5" customHeight="1" x14ac:dyDescent="0.2">
      <c r="A42" s="387" t="s">
        <v>210</v>
      </c>
      <c r="B42" s="387"/>
      <c r="C42" s="387"/>
      <c r="D42" s="147"/>
      <c r="E42" s="147"/>
      <c r="F42" s="147"/>
      <c r="G42" s="147"/>
      <c r="H42" s="147"/>
      <c r="I42" s="147"/>
      <c r="J42" s="147"/>
      <c r="K42" s="147"/>
      <c r="L42" s="147"/>
      <c r="M42" s="147"/>
      <c r="N42" s="147"/>
      <c r="O42" s="147"/>
      <c r="P42" s="147">
        <f>SUM(D42:O42)</f>
        <v>0</v>
      </c>
      <c r="Q42" s="107"/>
    </row>
    <row r="43" spans="1:18" ht="27" customHeight="1" x14ac:dyDescent="0.2">
      <c r="A43" s="387" t="s">
        <v>164</v>
      </c>
      <c r="B43" s="387"/>
      <c r="C43" s="387"/>
      <c r="D43" s="142"/>
      <c r="E43" s="142"/>
      <c r="F43" s="142"/>
      <c r="G43" s="142"/>
      <c r="H43" s="142"/>
      <c r="I43" s="142"/>
      <c r="J43" s="142"/>
      <c r="K43" s="142"/>
      <c r="L43" s="142"/>
      <c r="M43" s="142"/>
      <c r="N43" s="142"/>
      <c r="O43" s="142"/>
      <c r="P43" s="142"/>
      <c r="Q43" s="77"/>
    </row>
    <row r="44" spans="1:18" ht="9.75" customHeight="1" x14ac:dyDescent="0.2">
      <c r="A44" s="413"/>
      <c r="B44" s="414"/>
      <c r="C44" s="414"/>
      <c r="D44" s="414"/>
      <c r="E44" s="414"/>
      <c r="F44" s="414"/>
      <c r="G44" s="414"/>
      <c r="H44" s="414"/>
      <c r="I44" s="414"/>
      <c r="J44" s="414"/>
      <c r="K44" s="414"/>
      <c r="L44" s="414"/>
      <c r="M44" s="414"/>
      <c r="N44" s="414"/>
      <c r="O44" s="414"/>
      <c r="P44" s="414"/>
      <c r="Q44" s="77"/>
    </row>
    <row r="45" spans="1:18" ht="21.75" customHeight="1" x14ac:dyDescent="0.2">
      <c r="A45" s="387" t="s">
        <v>123</v>
      </c>
      <c r="B45" s="387"/>
      <c r="C45" s="387"/>
      <c r="D45" s="462" t="s">
        <v>124</v>
      </c>
      <c r="E45" s="463" t="s">
        <v>125</v>
      </c>
      <c r="F45" s="464" t="s">
        <v>126</v>
      </c>
      <c r="G45" s="463" t="s">
        <v>127</v>
      </c>
      <c r="H45" s="465" t="s">
        <v>128</v>
      </c>
      <c r="I45" s="463" t="s">
        <v>129</v>
      </c>
      <c r="N45" s="458" t="s">
        <v>150</v>
      </c>
      <c r="O45" s="459"/>
      <c r="P45" s="406"/>
      <c r="Q45" s="92"/>
    </row>
    <row r="46" spans="1:18" ht="23.25" customHeight="1" x14ac:dyDescent="0.2">
      <c r="A46" s="387"/>
      <c r="B46" s="387"/>
      <c r="C46" s="387"/>
      <c r="D46" s="462"/>
      <c r="E46" s="463"/>
      <c r="F46" s="464"/>
      <c r="G46" s="463"/>
      <c r="H46" s="465"/>
      <c r="I46" s="463"/>
      <c r="N46" s="460"/>
      <c r="O46" s="483"/>
      <c r="P46" s="406"/>
      <c r="Q46" s="92"/>
    </row>
    <row r="47" spans="1:18" ht="9.9499999999999993" customHeight="1" x14ac:dyDescent="0.2"/>
    <row r="48" spans="1:18" x14ac:dyDescent="0.2">
      <c r="A48" s="337" t="s">
        <v>165</v>
      </c>
      <c r="B48" s="338"/>
      <c r="C48" s="338"/>
      <c r="D48" s="338"/>
      <c r="E48" s="338"/>
      <c r="F48" s="338"/>
      <c r="G48" s="338"/>
      <c r="H48" s="338"/>
      <c r="I48" s="338"/>
      <c r="J48" s="338"/>
      <c r="K48" s="338"/>
      <c r="L48" s="338"/>
      <c r="M48" s="338"/>
      <c r="N48" s="338"/>
      <c r="O48" s="338"/>
      <c r="P48" s="338"/>
      <c r="Q48" s="78"/>
    </row>
    <row r="49" spans="1:17" x14ac:dyDescent="0.2">
      <c r="A49" s="466" t="s">
        <v>208</v>
      </c>
      <c r="B49" s="467" t="s">
        <v>166</v>
      </c>
      <c r="C49" s="469" t="s">
        <v>132</v>
      </c>
      <c r="D49" s="470"/>
      <c r="E49" s="470"/>
      <c r="F49" s="471"/>
      <c r="G49" s="412" t="s">
        <v>133</v>
      </c>
      <c r="H49" s="412"/>
      <c r="I49" s="412"/>
      <c r="J49" s="412" t="s">
        <v>134</v>
      </c>
      <c r="K49" s="412"/>
      <c r="L49" s="412"/>
      <c r="M49" s="412" t="s">
        <v>135</v>
      </c>
      <c r="N49" s="412"/>
      <c r="O49" s="412"/>
      <c r="P49" s="409" t="s">
        <v>136</v>
      </c>
      <c r="Q49" s="106"/>
    </row>
    <row r="50" spans="1:17" x14ac:dyDescent="0.2">
      <c r="A50" s="466"/>
      <c r="B50" s="468"/>
      <c r="C50" s="469" t="s">
        <v>137</v>
      </c>
      <c r="D50" s="471"/>
      <c r="E50" s="79" t="s">
        <v>138</v>
      </c>
      <c r="F50" s="79" t="s">
        <v>139</v>
      </c>
      <c r="G50" s="79" t="s">
        <v>140</v>
      </c>
      <c r="H50" s="79" t="s">
        <v>141</v>
      </c>
      <c r="I50" s="79" t="s">
        <v>142</v>
      </c>
      <c r="J50" s="79" t="s">
        <v>143</v>
      </c>
      <c r="K50" s="79" t="s">
        <v>144</v>
      </c>
      <c r="L50" s="79" t="s">
        <v>145</v>
      </c>
      <c r="M50" s="79" t="s">
        <v>146</v>
      </c>
      <c r="N50" s="79" t="s">
        <v>147</v>
      </c>
      <c r="O50" s="79" t="s">
        <v>148</v>
      </c>
      <c r="P50" s="409"/>
      <c r="Q50" s="106"/>
    </row>
    <row r="51" spans="1:17" ht="35.1" customHeight="1" x14ac:dyDescent="0.2">
      <c r="A51" s="473" t="s">
        <v>864</v>
      </c>
      <c r="B51" s="475" t="s">
        <v>744</v>
      </c>
      <c r="C51" s="108" t="s">
        <v>167</v>
      </c>
      <c r="D51" s="148"/>
      <c r="E51" s="148"/>
      <c r="F51" s="148">
        <v>150</v>
      </c>
      <c r="G51" s="149"/>
      <c r="H51" s="149"/>
      <c r="I51" s="149">
        <v>150</v>
      </c>
      <c r="J51" s="148"/>
      <c r="K51" s="148"/>
      <c r="L51" s="148">
        <v>200</v>
      </c>
      <c r="M51" s="150"/>
      <c r="N51" s="150"/>
      <c r="O51" s="150">
        <v>200</v>
      </c>
      <c r="P51" s="151">
        <f>SUM(D51:O51)</f>
        <v>700</v>
      </c>
    </row>
    <row r="52" spans="1:17" ht="35.1" customHeight="1" x14ac:dyDescent="0.2">
      <c r="A52" s="474"/>
      <c r="B52" s="405"/>
      <c r="C52" s="108" t="s">
        <v>168</v>
      </c>
      <c r="D52" s="148"/>
      <c r="E52" s="148"/>
      <c r="F52" s="148">
        <v>174</v>
      </c>
      <c r="G52" s="149"/>
      <c r="H52" s="149"/>
      <c r="I52" s="149"/>
      <c r="J52" s="148"/>
      <c r="K52" s="148"/>
      <c r="L52" s="148"/>
      <c r="M52" s="150"/>
      <c r="N52" s="150"/>
      <c r="O52" s="150"/>
      <c r="P52" s="151">
        <f t="shared" ref="P52:P62" si="0">SUM(D52:O52)</f>
        <v>174</v>
      </c>
    </row>
    <row r="53" spans="1:17" ht="35.1" customHeight="1" x14ac:dyDescent="0.2">
      <c r="A53" s="473" t="s">
        <v>865</v>
      </c>
      <c r="B53" s="475" t="s">
        <v>744</v>
      </c>
      <c r="C53" s="108" t="s">
        <v>167</v>
      </c>
      <c r="D53" s="148"/>
      <c r="E53" s="148"/>
      <c r="F53" s="148">
        <v>1</v>
      </c>
      <c r="G53" s="149"/>
      <c r="H53" s="149"/>
      <c r="I53" s="149">
        <v>1</v>
      </c>
      <c r="J53" s="148"/>
      <c r="K53" s="148"/>
      <c r="L53" s="148">
        <v>1</v>
      </c>
      <c r="M53" s="150"/>
      <c r="N53" s="150"/>
      <c r="O53" s="150">
        <v>2</v>
      </c>
      <c r="P53" s="151">
        <f t="shared" si="0"/>
        <v>5</v>
      </c>
    </row>
    <row r="54" spans="1:17" ht="35.1" customHeight="1" x14ac:dyDescent="0.2">
      <c r="A54" s="474"/>
      <c r="B54" s="405"/>
      <c r="C54" s="108" t="s">
        <v>168</v>
      </c>
      <c r="D54" s="148"/>
      <c r="E54" s="148"/>
      <c r="F54" s="148">
        <v>0</v>
      </c>
      <c r="G54" s="149"/>
      <c r="H54" s="149"/>
      <c r="I54" s="149"/>
      <c r="J54" s="148"/>
      <c r="K54" s="148"/>
      <c r="L54" s="148"/>
      <c r="M54" s="150"/>
      <c r="N54" s="150"/>
      <c r="O54" s="150"/>
      <c r="P54" s="151">
        <f t="shared" si="0"/>
        <v>0</v>
      </c>
    </row>
    <row r="55" spans="1:17" ht="35.1" customHeight="1" x14ac:dyDescent="0.2">
      <c r="A55" s="473" t="s">
        <v>866</v>
      </c>
      <c r="B55" s="475" t="s">
        <v>744</v>
      </c>
      <c r="C55" s="108" t="s">
        <v>167</v>
      </c>
      <c r="D55" s="148"/>
      <c r="E55" s="148"/>
      <c r="F55" s="148"/>
      <c r="G55" s="149"/>
      <c r="H55" s="149"/>
      <c r="I55" s="149"/>
      <c r="J55" s="148"/>
      <c r="K55" s="148"/>
      <c r="L55" s="148"/>
      <c r="M55" s="150"/>
      <c r="N55" s="150"/>
      <c r="O55" s="150">
        <v>1</v>
      </c>
      <c r="P55" s="151">
        <f t="shared" si="0"/>
        <v>1</v>
      </c>
    </row>
    <row r="56" spans="1:17" ht="35.1" customHeight="1" x14ac:dyDescent="0.2">
      <c r="A56" s="474"/>
      <c r="B56" s="405"/>
      <c r="C56" s="108" t="s">
        <v>168</v>
      </c>
      <c r="D56" s="148"/>
      <c r="E56" s="148"/>
      <c r="F56" s="148"/>
      <c r="G56" s="149"/>
      <c r="H56" s="149"/>
      <c r="I56" s="149"/>
      <c r="J56" s="148"/>
      <c r="K56" s="148"/>
      <c r="L56" s="148"/>
      <c r="M56" s="150"/>
      <c r="N56" s="150"/>
      <c r="O56" s="150"/>
      <c r="P56" s="151">
        <f t="shared" si="0"/>
        <v>0</v>
      </c>
    </row>
    <row r="57" spans="1:17" ht="39.950000000000003" customHeight="1" x14ac:dyDescent="0.2">
      <c r="A57" s="473" t="s">
        <v>867</v>
      </c>
      <c r="B57" s="475" t="s">
        <v>744</v>
      </c>
      <c r="C57" s="108" t="s">
        <v>167</v>
      </c>
      <c r="D57" s="148"/>
      <c r="E57" s="148"/>
      <c r="F57" s="148">
        <v>10</v>
      </c>
      <c r="G57" s="149"/>
      <c r="H57" s="149"/>
      <c r="I57" s="149"/>
      <c r="J57" s="148"/>
      <c r="K57" s="148"/>
      <c r="L57" s="148"/>
      <c r="M57" s="150"/>
      <c r="N57" s="150"/>
      <c r="O57" s="150"/>
      <c r="P57" s="151">
        <f t="shared" si="0"/>
        <v>10</v>
      </c>
    </row>
    <row r="58" spans="1:17" ht="39.950000000000003" customHeight="1" x14ac:dyDescent="0.2">
      <c r="A58" s="474"/>
      <c r="B58" s="405"/>
      <c r="C58" s="108" t="s">
        <v>168</v>
      </c>
      <c r="D58" s="148"/>
      <c r="E58" s="148"/>
      <c r="F58" s="148">
        <v>5</v>
      </c>
      <c r="G58" s="149"/>
      <c r="H58" s="149"/>
      <c r="I58" s="149"/>
      <c r="J58" s="148"/>
      <c r="K58" s="148"/>
      <c r="L58" s="148"/>
      <c r="M58" s="150"/>
      <c r="N58" s="150"/>
      <c r="O58" s="150"/>
      <c r="P58" s="151">
        <f t="shared" si="0"/>
        <v>5</v>
      </c>
    </row>
    <row r="59" spans="1:17" ht="35.1" customHeight="1" x14ac:dyDescent="0.2">
      <c r="A59" s="473" t="s">
        <v>868</v>
      </c>
      <c r="B59" s="475" t="s">
        <v>744</v>
      </c>
      <c r="C59" s="108" t="s">
        <v>167</v>
      </c>
      <c r="D59" s="148"/>
      <c r="E59" s="148"/>
      <c r="F59" s="148"/>
      <c r="G59" s="149"/>
      <c r="H59" s="149"/>
      <c r="I59" s="149"/>
      <c r="J59" s="148"/>
      <c r="K59" s="148"/>
      <c r="L59" s="148"/>
      <c r="M59" s="150"/>
      <c r="N59" s="150"/>
      <c r="O59" s="150">
        <v>10</v>
      </c>
      <c r="P59" s="151">
        <f t="shared" si="0"/>
        <v>10</v>
      </c>
    </row>
    <row r="60" spans="1:17" ht="35.1" customHeight="1" x14ac:dyDescent="0.2">
      <c r="A60" s="474"/>
      <c r="B60" s="405"/>
      <c r="C60" s="108" t="s">
        <v>168</v>
      </c>
      <c r="D60" s="148"/>
      <c r="E60" s="148"/>
      <c r="F60" s="148"/>
      <c r="G60" s="149"/>
      <c r="H60" s="149"/>
      <c r="I60" s="149"/>
      <c r="J60" s="148"/>
      <c r="K60" s="148"/>
      <c r="L60" s="148"/>
      <c r="M60" s="150"/>
      <c r="N60" s="150"/>
      <c r="O60" s="150"/>
      <c r="P60" s="151">
        <f t="shared" si="0"/>
        <v>0</v>
      </c>
    </row>
    <row r="61" spans="1:17" ht="35.1" customHeight="1" x14ac:dyDescent="0.2">
      <c r="A61" s="473" t="s">
        <v>869</v>
      </c>
      <c r="B61" s="475" t="s">
        <v>744</v>
      </c>
      <c r="C61" s="108" t="s">
        <v>167</v>
      </c>
      <c r="D61" s="148"/>
      <c r="E61" s="148"/>
      <c r="F61" s="148"/>
      <c r="G61" s="149"/>
      <c r="H61" s="149"/>
      <c r="I61" s="149"/>
      <c r="J61" s="148"/>
      <c r="K61" s="148"/>
      <c r="L61" s="148">
        <v>1</v>
      </c>
      <c r="M61" s="150"/>
      <c r="N61" s="150"/>
      <c r="O61" s="150"/>
      <c r="P61" s="151">
        <f t="shared" si="0"/>
        <v>1</v>
      </c>
    </row>
    <row r="62" spans="1:17" ht="35.1" customHeight="1" x14ac:dyDescent="0.2">
      <c r="A62" s="474"/>
      <c r="B62" s="405"/>
      <c r="C62" s="108" t="s">
        <v>168</v>
      </c>
      <c r="D62" s="148"/>
      <c r="E62" s="148"/>
      <c r="F62" s="148"/>
      <c r="G62" s="149"/>
      <c r="H62" s="149"/>
      <c r="I62" s="149"/>
      <c r="J62" s="148"/>
      <c r="K62" s="148"/>
      <c r="L62" s="148"/>
      <c r="M62" s="150"/>
      <c r="N62" s="150"/>
      <c r="O62" s="150"/>
      <c r="P62" s="151">
        <f t="shared" si="0"/>
        <v>0</v>
      </c>
    </row>
    <row r="64" spans="1:17" ht="18" customHeight="1" x14ac:dyDescent="0.2">
      <c r="A64" s="472" t="s">
        <v>169</v>
      </c>
      <c r="B64" s="472"/>
      <c r="C64" s="472"/>
      <c r="D64" s="472"/>
      <c r="E64" s="472"/>
      <c r="F64" s="399"/>
      <c r="G64" s="399"/>
      <c r="H64" s="399"/>
      <c r="I64" s="399"/>
      <c r="J64" s="399"/>
      <c r="K64" s="399"/>
      <c r="L64" s="399"/>
      <c r="M64" s="399"/>
      <c r="N64" s="399"/>
      <c r="O64" s="399"/>
      <c r="P64" s="399"/>
      <c r="Q64" s="109"/>
    </row>
    <row r="65" spans="1:17" x14ac:dyDescent="0.2">
      <c r="A65" s="472"/>
      <c r="B65" s="472"/>
      <c r="C65" s="472"/>
      <c r="D65" s="472"/>
      <c r="E65" s="472"/>
      <c r="F65" s="399"/>
      <c r="G65" s="399"/>
      <c r="H65" s="399"/>
      <c r="I65" s="399"/>
      <c r="J65" s="399"/>
      <c r="K65" s="399"/>
      <c r="L65" s="399"/>
      <c r="M65" s="399"/>
      <c r="N65" s="399"/>
      <c r="O65" s="399"/>
      <c r="P65" s="399"/>
      <c r="Q65" s="109"/>
    </row>
    <row r="67" spans="1:17" x14ac:dyDescent="0.2">
      <c r="L67" s="62"/>
    </row>
    <row r="68" spans="1:17" ht="18.75" x14ac:dyDescent="0.2">
      <c r="A68" s="411"/>
      <c r="B68" s="411"/>
      <c r="C68" s="411"/>
      <c r="D68" s="411"/>
      <c r="E68" s="411"/>
      <c r="F68" s="411"/>
      <c r="G68" s="411"/>
      <c r="H68" s="411"/>
      <c r="I68" s="411"/>
      <c r="J68" s="411"/>
      <c r="K68" s="411"/>
      <c r="L68" s="411"/>
      <c r="M68" s="411"/>
      <c r="N68" s="411"/>
      <c r="O68" s="411"/>
    </row>
    <row r="69" spans="1:17" x14ac:dyDescent="0.2">
      <c r="L69" s="62"/>
    </row>
    <row r="70" spans="1:17" x14ac:dyDescent="0.2">
      <c r="L70" s="62"/>
    </row>
    <row r="71" spans="1:17" x14ac:dyDescent="0.2">
      <c r="L71" s="62"/>
    </row>
  </sheetData>
  <mergeCells count="138">
    <mergeCell ref="A64:E65"/>
    <mergeCell ref="F64:P65"/>
    <mergeCell ref="A68:O68"/>
    <mergeCell ref="A51:A52"/>
    <mergeCell ref="B51:B52"/>
    <mergeCell ref="A61:A62"/>
    <mergeCell ref="B61:B62"/>
    <mergeCell ref="I45:I46"/>
    <mergeCell ref="N45:O46"/>
    <mergeCell ref="P45:P46"/>
    <mergeCell ref="A48:P48"/>
    <mergeCell ref="A49:A50"/>
    <mergeCell ref="B49:B50"/>
    <mergeCell ref="C49:F49"/>
    <mergeCell ref="G49:I49"/>
    <mergeCell ref="J49:L49"/>
    <mergeCell ref="M49:O49"/>
    <mergeCell ref="A53:A54"/>
    <mergeCell ref="B53:B54"/>
    <mergeCell ref="A55:A56"/>
    <mergeCell ref="B55:B56"/>
    <mergeCell ref="A57:A58"/>
    <mergeCell ref="B57:B58"/>
    <mergeCell ref="A59:A60"/>
    <mergeCell ref="B59:B60"/>
    <mergeCell ref="A44:P44"/>
    <mergeCell ref="A45:C46"/>
    <mergeCell ref="D45:D46"/>
    <mergeCell ref="E45:E46"/>
    <mergeCell ref="F45:F46"/>
    <mergeCell ref="G45:G46"/>
    <mergeCell ref="H45:H46"/>
    <mergeCell ref="P49:P50"/>
    <mergeCell ref="C50:D50"/>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C591C4B6-00F5-43F6-AC3E-004E0EA533E5}"/>
    <dataValidation allowBlank="1" showInputMessage="1" showErrorMessage="1" promptTitle="Sintaxis:" prompt="Las variables empleadas deberán de guardar una estrecha relación  con el método de cálculo. " sqref="D21:D22" xr:uid="{2C7262D0-C388-418A-A74D-7E6A1AD198A3}"/>
    <dataValidation type="list" allowBlank="1" showInputMessage="1" showErrorMessage="1" promptTitle="Descripción:" prompt="Hace referencia al sentido que debe tener el comportamiento del indicador para medir su avance. " sqref="J32" xr:uid="{BF6C0E95-A5DB-4FAB-B28D-A7FDB98E42CE}">
      <formula1>" Descendente, Ascendente"</formula1>
    </dataValidation>
    <dataValidation type="list" allowBlank="1" showInputMessage="1" showErrorMessage="1" promptTitle="Descripción:" prompt="Hace referencia a la dirección del desempeño del indicador." sqref="O32:Q32" xr:uid="{98101F1F-BAF8-4C8E-8AF0-076486B932E7}">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FF685ABC-BA16-4FF2-80F9-0ABB5CB1FABF}"/>
    <dataValidation allowBlank="1" showInputMessage="1" showErrorMessage="1" promptTitle="Descripción:" prompt="Resulta de la aplicación de las variables de la fórmula del indicador. " sqref="P41:P42 Q41:Q44 P51:Q62" xr:uid="{8D12F81C-9A50-42B4-AF82-D6EB76296BD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A8124021-4508-45C1-8B5A-C3818880DA30}"/>
    <dataValidation allowBlank="1" showInputMessage="1" showErrorMessage="1" prompt="Ver punto 3_x000a__x000a_Conceptos por capturar:_x000a_Valor de la Línea Base: Valor inicial del indicador." sqref="D32:E32" xr:uid="{E0D36B00-57D4-4AB6-A762-A29150570902}"/>
    <dataValidation allowBlank="1" showInputMessage="1" showErrorMessage="1" prompt="Ver punto 3_x000a__x000a_Conceptos por capturar:_x000a_Año de la Línea Base: Se deberá anotar el año que se toma como referencia para comparar los avances del Pp." sqref="F32:G32" xr:uid="{12A93504-77F5-4EF1-B409-B638758AABED}"/>
    <dataValidation allowBlank="1" showInputMessage="1" showErrorMessage="1" promptTitle="Monitoreable" prompt="Los indicadores deben poder sujetarse a una comprobación independiente._x000a_" sqref="K26:L26" xr:uid="{3E3BAFAD-A16C-436D-97D5-693FB144677C}"/>
    <dataValidation allowBlank="1" showInputMessage="1" showErrorMessage="1" promptTitle="Económico" prompt="Todos los indicadores tienen costos e implicaciones para su construcción y medición; se deben elegir_x000a_aquellos que estén disponibles a un costo razonable._x000a_" sqref="I26:J26" xr:uid="{FCE1A866-AC56-4AD2-A871-DB603731AE95}"/>
    <dataValidation allowBlank="1" showInputMessage="1" showErrorMessage="1" promptTitle="Relevante" prompt="Debe proveer información sobre la esencia del objetivo que se quiere medir; deben estar definidos_x000a_sobre lo importante, con sentido práctico." sqref="G26:H26" xr:uid="{525B3B11-8012-49B7-B3B6-EBA92765A3F5}"/>
    <dataValidation type="list" allowBlank="1" showInputMessage="1" showErrorMessage="1" prompt="2_x000a_" sqref="Q16" xr:uid="{7E11DA8A-9D8E-45F4-ABDF-EDE3C2688CBA}">
      <formula1>"Eficacia, Eficiencia, Economía, Calidad"</formula1>
    </dataValidation>
    <dataValidation type="list" allowBlank="1" showInputMessage="1" showErrorMessage="1" prompt="Ver punto 1._x000a_" sqref="Q15" xr:uid="{3CE5E63F-DE5C-40D5-9296-3E67F6F12F2A}">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9154DE8F-CA99-4938-8279-8E8CC0367A90}"/>
    <dataValidation type="list" allowBlank="1" showInputMessage="1" showErrorMessage="1" promptTitle="Descripción:" prompt="Es el periodo de tiempo en el cual se calcula la variable del indicador, es decir, cada cuánto tiempo se generan resultados del indicador." sqref="J31:Q31" xr:uid="{5C3A3004-3A6F-4189-94F8-F655A9F57FB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D2773236-E4AE-4954-9E05-895A8869F9E2}"/>
    <dataValidation allowBlank="1" showInputMessage="1" showErrorMessage="1" promptTitle="Descripción:" prompt="Anotar la justificación del incumplimiento de la meta programada." sqref="F64:Q65" xr:uid="{723FFD47-06FF-4ECA-95C0-E7C5F7BCCADF}"/>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8:O70" xr:uid="{E14A74C0-8DD8-44CE-83FA-84F2E401E2C5}"/>
    <dataValidation allowBlank="1" showInputMessage="1" showErrorMessage="1" prompt="Fuente de información para la consulta de la variable 1" sqref="Q21" xr:uid="{70C37A51-9327-44C5-AD57-A2255C46063E}"/>
    <dataValidation allowBlank="1" showInputMessage="1" showErrorMessage="1" prompt="Fuente de información para la consulta de la variable 2" sqref="Q22" xr:uid="{79E0500B-26F3-4654-B874-259898951F99}"/>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D60092FA-03CE-43F8-B078-C81B6CF2C1C9}"/>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33CA49AB-1F95-446D-A8FC-DB0DC2431385}"/>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899416A7-931A-4BF8-863D-46C56478703A}"/>
    <dataValidation allowBlank="1" showInputMessage="1" showErrorMessage="1" promptTitle="Claro" prompt="Los indicadores deben ser tan directos e inequívocos como sea posible; es decir, entendibles._x000a_" sqref="D26" xr:uid="{11E80AF4-52DD-45E2-905D-E16B81A228FC}"/>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2F791E09-D23A-4EF2-9568-0C3A4B12FCD6}"/>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7CE326E9-925E-4B5A-AB96-AFEC3DFBE3D9}"/>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765196E0-44F6-437C-8B86-8BAD585F31D4}"/>
    <dataValidation allowBlank="1" showInputMessage="1" showErrorMessage="1" promptTitle="Monitoreable" prompt="Los indicadores deben poder sujetarse a una comprobación independiente._x000a_Marcar con una &quot;X&quot; en caso de que cumpla con esta característica._x000a_" sqref="K27:L27" xr:uid="{5143504A-1778-467E-8CCB-A69A407F6104}"/>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7AECEB16-F177-4357-B2BD-83DDCD0AEA85}"/>
    <dataValidation allowBlank="1" showInputMessage="1" showErrorMessage="1" prompt="2" sqref="Q17" xr:uid="{654291FE-2FC0-4BA3-ABAB-61094523972B}"/>
    <dataValidation type="list" allowBlank="1" showInputMessage="1" showErrorMessage="1" promptTitle="Dimensión del indicador" prompt="Ver descripción (2)" sqref="M16:P16" xr:uid="{55F6A915-4404-4D02-8928-15E10EEF5558}">
      <formula1>"Eficacia, Eficiencia, Economía, Calidad"</formula1>
    </dataValidation>
    <dataValidation type="list" allowBlank="1" showInputMessage="1" showErrorMessage="1" promptTitle="Tipor de Indicador" prompt="Ver descripción (1)_x000a_" sqref="M15:P15" xr:uid="{AA81D5E6-8DFF-4EC9-8875-D18522485696}">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F1968EF3-53AD-4958-992E-41052260A105}"/>
    <dataValidation allowBlank="1" showInputMessage="1" showErrorMessage="1" promptTitle="Sintaxis:" prompt="Es la expresión que identifica al indicador y que manifiesta lo que se desea medir con él." sqref="B51:B62" xr:uid="{782D0C0F-0240-4F70-868C-80E5B68CF2C4}"/>
    <dataValidation allowBlank="1" showInputMessage="1" showErrorMessage="1" promptTitle="Sintaxis:" prompt="Sustantivo derivado de un verbo + cuantificación + complemento." sqref="A51:A62" xr:uid="{BDEFDB8C-1B0F-4211-9F22-AADE5AFA1860}"/>
  </dataValidations>
  <printOptions horizontalCentered="1"/>
  <pageMargins left="0.25" right="0.25" top="0.75" bottom="0.75" header="0.3" footer="0.3"/>
  <pageSetup scale="58" fitToHeight="0" orientation="landscape" r:id="rId1"/>
  <rowBreaks count="2" manualBreakCount="2">
    <brk id="28" max="15" man="1"/>
    <brk id="60"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5B80DEE7-DF05-4E49-85E3-06271D3771B6}">
          <x14:formula1>
            <xm:f>'C:\Users\david.hernandez\Desktop\Formato Ficha Técnica del Pp\[FICHA TÉCNICA DEL PROGRAMA PRESUPUESTARIO_AEED_2024.xlsx]Hoja5'!#REF!</xm:f>
          </x14:formula1>
          <xm:sqref>N1:O1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CAD78-CDDC-4C8F-A0E2-0577A3890F68}">
  <sheetPr>
    <tabColor rgb="FFC0C0C0"/>
    <pageSetUpPr fitToPage="1"/>
  </sheetPr>
  <dimension ref="A1:R61"/>
  <sheetViews>
    <sheetView showGridLines="0" tabSelected="1" view="pageBreakPreview" topLeftCell="A34" zoomScale="85" zoomScaleNormal="100" zoomScaleSheetLayoutView="85" workbookViewId="0">
      <selection activeCell="A14" sqref="A14:AN38"/>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423" t="s">
        <v>82</v>
      </c>
      <c r="M1" s="424"/>
      <c r="N1" s="417" t="s">
        <v>83</v>
      </c>
      <c r="O1" s="417"/>
    </row>
    <row r="2" spans="1:18" ht="1.5" customHeight="1" x14ac:dyDescent="0.2">
      <c r="L2" s="62"/>
    </row>
    <row r="3" spans="1:18" ht="9.75" customHeight="1" x14ac:dyDescent="0.2">
      <c r="L3" s="62"/>
    </row>
    <row r="4" spans="1:18" ht="26.25" customHeight="1" x14ac:dyDescent="0.2">
      <c r="A4" s="351" t="s">
        <v>153</v>
      </c>
      <c r="B4" s="351"/>
      <c r="C4" s="351"/>
      <c r="D4" s="351"/>
      <c r="E4" s="351"/>
      <c r="F4" s="351"/>
      <c r="G4" s="351"/>
      <c r="H4" s="351"/>
      <c r="I4" s="351"/>
      <c r="J4" s="351"/>
      <c r="K4" s="351"/>
      <c r="L4" s="351"/>
      <c r="M4" s="351"/>
      <c r="N4" s="351"/>
      <c r="O4" s="351"/>
    </row>
    <row r="5" spans="1:18" ht="31.5" customHeight="1" x14ac:dyDescent="0.2">
      <c r="L5" s="62"/>
    </row>
    <row r="6" spans="1:18" ht="31.5" customHeight="1" x14ac:dyDescent="0.2">
      <c r="A6" s="476" t="s">
        <v>850</v>
      </c>
      <c r="B6" s="476"/>
      <c r="C6" s="476"/>
      <c r="D6" s="476"/>
      <c r="E6" s="476"/>
      <c r="F6" s="476"/>
      <c r="G6" s="476"/>
      <c r="H6" s="476"/>
      <c r="I6" s="476"/>
      <c r="J6" s="476"/>
      <c r="K6" s="476"/>
      <c r="L6" s="476"/>
      <c r="M6" s="476"/>
      <c r="N6" s="476"/>
      <c r="O6" s="476"/>
      <c r="P6" s="110"/>
    </row>
    <row r="7" spans="1:18" ht="28.5" customHeight="1" x14ac:dyDescent="0.2">
      <c r="A7" s="353" t="s">
        <v>155</v>
      </c>
      <c r="B7" s="354"/>
      <c r="C7" s="354"/>
      <c r="D7" s="354"/>
      <c r="E7" s="354"/>
      <c r="F7" s="354"/>
      <c r="G7" s="354"/>
      <c r="H7" s="354"/>
      <c r="I7" s="354"/>
      <c r="J7" s="354"/>
      <c r="K7" s="354"/>
      <c r="L7" s="354"/>
      <c r="M7" s="354"/>
      <c r="N7" s="354"/>
      <c r="O7" s="354"/>
      <c r="P7" s="354"/>
      <c r="Q7" s="84"/>
    </row>
    <row r="8" spans="1:18" ht="40.5" customHeight="1" x14ac:dyDescent="0.2">
      <c r="A8" s="387" t="s">
        <v>2</v>
      </c>
      <c r="B8" s="387"/>
      <c r="C8" s="387"/>
      <c r="D8" s="355" t="s">
        <v>213</v>
      </c>
      <c r="E8" s="355"/>
      <c r="F8" s="355"/>
      <c r="G8" s="355"/>
      <c r="H8" s="355"/>
      <c r="I8" s="355"/>
      <c r="J8" s="355"/>
      <c r="K8" s="355"/>
      <c r="L8" s="355"/>
      <c r="M8" s="355"/>
      <c r="N8" s="355"/>
      <c r="O8" s="355"/>
      <c r="P8" s="355"/>
      <c r="Q8" s="85"/>
    </row>
    <row r="9" spans="1:18" ht="40.5" customHeight="1" x14ac:dyDescent="0.2">
      <c r="A9" s="419" t="s">
        <v>85</v>
      </c>
      <c r="B9" s="420"/>
      <c r="C9" s="421"/>
      <c r="D9" s="355" t="s">
        <v>356</v>
      </c>
      <c r="E9" s="355"/>
      <c r="F9" s="355"/>
      <c r="G9" s="355"/>
      <c r="H9" s="355"/>
      <c r="I9" s="355"/>
      <c r="J9" s="355"/>
      <c r="K9" s="355"/>
      <c r="L9" s="355"/>
      <c r="M9" s="355"/>
      <c r="N9" s="355"/>
      <c r="O9" s="355"/>
      <c r="P9" s="355"/>
      <c r="Q9" s="85"/>
    </row>
    <row r="10" spans="1:18" s="65" customFormat="1" x14ac:dyDescent="0.35">
      <c r="A10" s="365" t="s">
        <v>86</v>
      </c>
      <c r="B10" s="415"/>
      <c r="C10" s="415"/>
      <c r="D10" s="415"/>
      <c r="E10" s="415"/>
      <c r="F10" s="415"/>
      <c r="G10" s="415"/>
      <c r="H10" s="415"/>
      <c r="I10" s="415"/>
      <c r="J10" s="415"/>
      <c r="K10" s="415"/>
      <c r="L10" s="415"/>
      <c r="M10" s="415"/>
      <c r="N10" s="415"/>
      <c r="O10" s="415"/>
      <c r="P10" s="367"/>
      <c r="Q10" s="78"/>
      <c r="R10" s="64"/>
    </row>
    <row r="11" spans="1:18" x14ac:dyDescent="0.2">
      <c r="A11" s="343" t="s">
        <v>87</v>
      </c>
      <c r="B11" s="422"/>
      <c r="C11" s="344"/>
      <c r="D11" s="368" t="s">
        <v>237</v>
      </c>
      <c r="E11" s="368"/>
      <c r="F11" s="368"/>
      <c r="G11" s="368"/>
      <c r="H11" s="368"/>
      <c r="I11" s="368"/>
      <c r="J11" s="368"/>
      <c r="K11" s="368"/>
      <c r="L11" s="368"/>
      <c r="M11" s="368"/>
      <c r="N11" s="368"/>
      <c r="O11" s="368"/>
      <c r="P11" s="368"/>
      <c r="Q11" s="86"/>
    </row>
    <row r="12" spans="1:18" ht="33" customHeight="1" x14ac:dyDescent="0.2">
      <c r="A12" s="343" t="s">
        <v>156</v>
      </c>
      <c r="B12" s="422"/>
      <c r="C12" s="344"/>
      <c r="D12" s="369" t="s">
        <v>238</v>
      </c>
      <c r="E12" s="369"/>
      <c r="F12" s="369"/>
      <c r="G12" s="369"/>
      <c r="H12" s="369"/>
      <c r="I12" s="369"/>
      <c r="J12" s="369"/>
      <c r="K12" s="369"/>
      <c r="L12" s="369"/>
      <c r="M12" s="369"/>
      <c r="N12" s="369"/>
      <c r="O12" s="369"/>
      <c r="P12" s="369"/>
      <c r="Q12" s="87"/>
    </row>
    <row r="13" spans="1:18" ht="9.9499999999999993" customHeight="1" x14ac:dyDescent="0.2"/>
    <row r="14" spans="1:18" s="65" customFormat="1" x14ac:dyDescent="0.35">
      <c r="A14" s="123" t="s">
        <v>88</v>
      </c>
      <c r="B14" s="124"/>
      <c r="C14" s="124"/>
      <c r="D14" s="124"/>
      <c r="E14" s="124"/>
      <c r="F14" s="124"/>
      <c r="G14" s="124"/>
      <c r="H14" s="124"/>
      <c r="I14" s="124"/>
      <c r="J14" s="124"/>
      <c r="K14" s="124"/>
      <c r="L14" s="124"/>
      <c r="M14" s="124"/>
      <c r="N14" s="124"/>
      <c r="O14" s="124"/>
      <c r="P14" s="88"/>
      <c r="Q14" s="78"/>
      <c r="R14" s="64"/>
    </row>
    <row r="15" spans="1:18" ht="25.5" customHeight="1" x14ac:dyDescent="0.2">
      <c r="A15" s="387" t="s">
        <v>89</v>
      </c>
      <c r="B15" s="387"/>
      <c r="C15" s="387"/>
      <c r="D15" s="375" t="s">
        <v>870</v>
      </c>
      <c r="E15" s="375"/>
      <c r="F15" s="375"/>
      <c r="G15" s="375"/>
      <c r="H15" s="375"/>
      <c r="I15" s="375"/>
      <c r="J15" s="375"/>
      <c r="K15" s="356" t="s">
        <v>157</v>
      </c>
      <c r="L15" s="356"/>
      <c r="M15" s="373" t="s">
        <v>548</v>
      </c>
      <c r="N15" s="373"/>
      <c r="O15" s="373"/>
      <c r="P15" s="373"/>
      <c r="Q15" s="89"/>
      <c r="R15" s="374" t="s">
        <v>91</v>
      </c>
    </row>
    <row r="16" spans="1:18" ht="25.5" customHeight="1" x14ac:dyDescent="0.2">
      <c r="A16" s="387" t="s">
        <v>92</v>
      </c>
      <c r="B16" s="387"/>
      <c r="C16" s="387"/>
      <c r="D16" s="375" t="s">
        <v>876</v>
      </c>
      <c r="E16" s="375"/>
      <c r="F16" s="375"/>
      <c r="G16" s="375"/>
      <c r="H16" s="375"/>
      <c r="I16" s="375"/>
      <c r="J16" s="375"/>
      <c r="K16" s="356" t="s">
        <v>158</v>
      </c>
      <c r="L16" s="356"/>
      <c r="M16" s="373" t="s">
        <v>516</v>
      </c>
      <c r="N16" s="373"/>
      <c r="O16" s="373"/>
      <c r="P16" s="373"/>
      <c r="Q16" s="90"/>
      <c r="R16" s="374"/>
    </row>
    <row r="17" spans="1:18" ht="27" customHeight="1" x14ac:dyDescent="0.2">
      <c r="A17" s="387" t="s">
        <v>159</v>
      </c>
      <c r="B17" s="387"/>
      <c r="C17" s="387"/>
      <c r="D17" s="375" t="s">
        <v>872</v>
      </c>
      <c r="E17" s="375"/>
      <c r="F17" s="375"/>
      <c r="G17" s="375"/>
      <c r="H17" s="375"/>
      <c r="I17" s="375"/>
      <c r="J17" s="375"/>
      <c r="K17" s="356" t="s">
        <v>798</v>
      </c>
      <c r="L17" s="356"/>
      <c r="M17" s="373" t="s">
        <v>875</v>
      </c>
      <c r="N17" s="373"/>
      <c r="O17" s="373"/>
      <c r="P17" s="373"/>
      <c r="Q17" s="90"/>
      <c r="R17" s="374"/>
    </row>
    <row r="18" spans="1:18" ht="30" customHeight="1" x14ac:dyDescent="0.2">
      <c r="A18" s="442" t="s">
        <v>96</v>
      </c>
      <c r="B18" s="436"/>
      <c r="C18" s="443"/>
      <c r="D18" s="406" t="s">
        <v>871</v>
      </c>
      <c r="E18" s="406"/>
      <c r="F18" s="406"/>
      <c r="G18" s="406"/>
      <c r="H18" s="406"/>
      <c r="I18" s="386" t="s">
        <v>97</v>
      </c>
      <c r="J18" s="91" t="s">
        <v>98</v>
      </c>
      <c r="K18" s="345" t="s">
        <v>873</v>
      </c>
      <c r="L18" s="345"/>
      <c r="M18" s="345"/>
      <c r="N18" s="345"/>
      <c r="O18" s="345"/>
      <c r="P18" s="345"/>
      <c r="Q18" s="92"/>
      <c r="R18" s="374"/>
    </row>
    <row r="19" spans="1:18" ht="30" customHeight="1" x14ac:dyDescent="0.2">
      <c r="A19" s="444"/>
      <c r="B19" s="480"/>
      <c r="C19" s="481"/>
      <c r="D19" s="406"/>
      <c r="E19" s="406"/>
      <c r="F19" s="406"/>
      <c r="G19" s="406"/>
      <c r="H19" s="406"/>
      <c r="I19" s="386"/>
      <c r="J19" s="91" t="s">
        <v>99</v>
      </c>
      <c r="K19" s="345" t="s">
        <v>874</v>
      </c>
      <c r="L19" s="345"/>
      <c r="M19" s="345"/>
      <c r="N19" s="345"/>
      <c r="O19" s="345"/>
      <c r="P19" s="345"/>
      <c r="Q19" s="92"/>
      <c r="R19" s="374"/>
    </row>
    <row r="20" spans="1:18" ht="18" customHeight="1" x14ac:dyDescent="0.2">
      <c r="A20" s="435"/>
      <c r="B20" s="436"/>
      <c r="C20" s="437"/>
      <c r="D20" s="438" t="s">
        <v>161</v>
      </c>
      <c r="E20" s="336"/>
      <c r="F20" s="336"/>
      <c r="G20" s="336"/>
      <c r="H20" s="336"/>
      <c r="I20" s="336"/>
      <c r="J20" s="336"/>
      <c r="K20" s="336"/>
      <c r="L20" s="336"/>
      <c r="M20" s="336"/>
      <c r="N20" s="336"/>
      <c r="O20" s="336"/>
      <c r="P20" s="336"/>
      <c r="Q20" s="93"/>
      <c r="R20" s="374"/>
    </row>
    <row r="21" spans="1:18" x14ac:dyDescent="0.2">
      <c r="A21" s="387" t="s">
        <v>101</v>
      </c>
      <c r="B21" s="387"/>
      <c r="C21" s="387"/>
      <c r="D21" s="376" t="s">
        <v>358</v>
      </c>
      <c r="E21" s="377"/>
      <c r="F21" s="377"/>
      <c r="G21" s="377"/>
      <c r="H21" s="377"/>
      <c r="I21" s="377"/>
      <c r="J21" s="377"/>
      <c r="K21" s="377"/>
      <c r="L21" s="377"/>
      <c r="M21" s="377"/>
      <c r="N21" s="377"/>
      <c r="O21" s="377"/>
      <c r="P21" s="378"/>
      <c r="Q21" s="94"/>
      <c r="R21" s="374"/>
    </row>
    <row r="22" spans="1:18" x14ac:dyDescent="0.2">
      <c r="A22" s="387" t="s">
        <v>162</v>
      </c>
      <c r="B22" s="387"/>
      <c r="C22" s="387"/>
      <c r="D22" s="376" t="s">
        <v>358</v>
      </c>
      <c r="E22" s="377"/>
      <c r="F22" s="377"/>
      <c r="G22" s="377"/>
      <c r="H22" s="377"/>
      <c r="I22" s="377"/>
      <c r="J22" s="377"/>
      <c r="K22" s="377"/>
      <c r="L22" s="377"/>
      <c r="M22" s="377"/>
      <c r="N22" s="377"/>
      <c r="O22" s="377"/>
      <c r="P22" s="378"/>
      <c r="Q22" s="95"/>
      <c r="R22" s="374"/>
    </row>
    <row r="23" spans="1:18" ht="18" hidden="1" customHeight="1" x14ac:dyDescent="0.2">
      <c r="A23" s="96"/>
      <c r="B23" s="97"/>
      <c r="C23" s="98"/>
      <c r="D23" s="447"/>
      <c r="E23" s="448"/>
      <c r="F23" s="448"/>
      <c r="G23" s="448"/>
      <c r="H23" s="447" t="s">
        <v>163</v>
      </c>
      <c r="I23" s="448"/>
      <c r="J23" s="448"/>
      <c r="K23" s="448"/>
      <c r="L23" s="448"/>
      <c r="R23" s="374"/>
    </row>
    <row r="24" spans="1:18" ht="18" hidden="1" customHeight="1" x14ac:dyDescent="0.2">
      <c r="A24" s="112"/>
      <c r="B24" s="97"/>
      <c r="C24" s="98"/>
      <c r="D24" s="449"/>
      <c r="E24" s="450"/>
      <c r="F24" s="450"/>
      <c r="G24" s="450"/>
      <c r="H24" s="449"/>
      <c r="I24" s="450"/>
      <c r="J24" s="450"/>
      <c r="K24" s="450"/>
      <c r="L24" s="450"/>
      <c r="R24" s="374"/>
    </row>
    <row r="25" spans="1:18" ht="9.9499999999999993" customHeight="1" x14ac:dyDescent="0.2">
      <c r="R25" s="374"/>
    </row>
    <row r="26" spans="1:18" ht="27" customHeight="1" x14ac:dyDescent="0.2">
      <c r="A26" s="426" t="s">
        <v>103</v>
      </c>
      <c r="B26" s="427"/>
      <c r="C26" s="428"/>
      <c r="D26" s="432" t="s">
        <v>104</v>
      </c>
      <c r="E26" s="433"/>
      <c r="F26" s="434"/>
      <c r="G26" s="434" t="s">
        <v>105</v>
      </c>
      <c r="H26" s="384"/>
      <c r="I26" s="432" t="s">
        <v>106</v>
      </c>
      <c r="J26" s="434"/>
      <c r="K26" s="384" t="s">
        <v>107</v>
      </c>
      <c r="L26" s="384"/>
      <c r="M26" s="384" t="s">
        <v>108</v>
      </c>
      <c r="N26" s="384"/>
      <c r="O26" s="379" t="s">
        <v>109</v>
      </c>
      <c r="P26" s="379"/>
      <c r="Q26" s="93"/>
      <c r="R26" s="374"/>
    </row>
    <row r="27" spans="1:18" ht="18.75" customHeight="1" x14ac:dyDescent="0.2">
      <c r="A27" s="477"/>
      <c r="B27" s="478"/>
      <c r="C27" s="479"/>
      <c r="D27" s="439" t="s">
        <v>216</v>
      </c>
      <c r="E27" s="440"/>
      <c r="F27" s="441"/>
      <c r="G27" s="441" t="s">
        <v>216</v>
      </c>
      <c r="H27" s="348"/>
      <c r="I27" s="348" t="s">
        <v>216</v>
      </c>
      <c r="J27" s="348"/>
      <c r="K27" s="348" t="s">
        <v>216</v>
      </c>
      <c r="L27" s="348"/>
      <c r="M27" s="348" t="s">
        <v>216</v>
      </c>
      <c r="N27" s="348"/>
      <c r="O27" s="380" t="s">
        <v>216</v>
      </c>
      <c r="P27" s="380"/>
      <c r="Q27" s="100"/>
      <c r="R27" s="374"/>
    </row>
    <row r="28" spans="1:18" ht="106.5" customHeight="1" x14ac:dyDescent="0.35">
      <c r="A28" s="419" t="s">
        <v>110</v>
      </c>
      <c r="B28" s="420"/>
      <c r="C28" s="421"/>
      <c r="D28" s="381" t="s">
        <v>877</v>
      </c>
      <c r="E28" s="382"/>
      <c r="F28" s="383"/>
      <c r="G28" s="381" t="s">
        <v>878</v>
      </c>
      <c r="H28" s="383"/>
      <c r="I28" s="381" t="s">
        <v>523</v>
      </c>
      <c r="J28" s="383"/>
      <c r="K28" s="381" t="s">
        <v>879</v>
      </c>
      <c r="L28" s="383"/>
      <c r="M28" s="381" t="s">
        <v>880</v>
      </c>
      <c r="N28" s="383"/>
      <c r="O28" s="381" t="s">
        <v>881</v>
      </c>
      <c r="P28" s="383"/>
      <c r="Q28" s="101"/>
      <c r="R28" s="64"/>
    </row>
    <row r="29" spans="1:18" ht="15" customHeight="1" x14ac:dyDescent="0.2">
      <c r="R29" s="374" t="s">
        <v>116</v>
      </c>
    </row>
    <row r="30" spans="1:18" s="65" customFormat="1" x14ac:dyDescent="0.35">
      <c r="A30" s="337" t="s">
        <v>111</v>
      </c>
      <c r="B30" s="338"/>
      <c r="C30" s="338"/>
      <c r="D30" s="338"/>
      <c r="E30" s="338"/>
      <c r="F30" s="338"/>
      <c r="G30" s="338"/>
      <c r="H30" s="338"/>
      <c r="I30" s="338"/>
      <c r="J30" s="338"/>
      <c r="K30" s="338"/>
      <c r="L30" s="338"/>
      <c r="M30" s="338"/>
      <c r="N30" s="338"/>
      <c r="O30" s="338"/>
      <c r="P30" s="78"/>
      <c r="Q30" s="78"/>
      <c r="R30" s="388"/>
    </row>
    <row r="31" spans="1:18" ht="24" customHeight="1" x14ac:dyDescent="0.2">
      <c r="A31" s="451" t="s">
        <v>112</v>
      </c>
      <c r="B31" s="452"/>
      <c r="C31" s="453"/>
      <c r="D31" s="341" t="s">
        <v>113</v>
      </c>
      <c r="E31" s="342"/>
      <c r="F31" s="341" t="s">
        <v>114</v>
      </c>
      <c r="G31" s="342"/>
      <c r="H31" s="343" t="s">
        <v>115</v>
      </c>
      <c r="I31" s="344"/>
      <c r="J31" s="345" t="s">
        <v>558</v>
      </c>
      <c r="K31" s="345"/>
      <c r="L31" s="345"/>
      <c r="M31" s="345"/>
      <c r="N31" s="345"/>
      <c r="O31" s="345"/>
      <c r="P31" s="345"/>
      <c r="Q31" s="102"/>
    </row>
    <row r="32" spans="1:18" ht="47.25" customHeight="1" x14ac:dyDescent="0.2">
      <c r="A32" s="454"/>
      <c r="B32" s="480"/>
      <c r="C32" s="481"/>
      <c r="D32" s="376">
        <v>12</v>
      </c>
      <c r="E32" s="378"/>
      <c r="F32" s="376">
        <v>2024</v>
      </c>
      <c r="G32" s="378"/>
      <c r="H32" s="343" t="s">
        <v>117</v>
      </c>
      <c r="I32" s="344"/>
      <c r="J32" s="391" t="s">
        <v>544</v>
      </c>
      <c r="K32" s="455"/>
      <c r="L32" s="455"/>
      <c r="M32" s="419" t="s">
        <v>118</v>
      </c>
      <c r="N32" s="421"/>
      <c r="O32" s="393" t="s">
        <v>533</v>
      </c>
      <c r="P32" s="393"/>
      <c r="Q32" s="103"/>
    </row>
    <row r="33" spans="1:18" x14ac:dyDescent="0.2">
      <c r="A33" s="365" t="s">
        <v>119</v>
      </c>
      <c r="B33" s="415"/>
      <c r="C33" s="415"/>
      <c r="D33" s="415"/>
      <c r="E33" s="415"/>
      <c r="F33" s="415"/>
      <c r="G33" s="415"/>
      <c r="H33" s="415"/>
      <c r="I33" s="415"/>
      <c r="J33" s="415"/>
      <c r="K33" s="415"/>
      <c r="L33" s="415"/>
      <c r="M33" s="415"/>
      <c r="N33" s="415"/>
      <c r="O33" s="415"/>
      <c r="P33" s="367"/>
      <c r="Q33" s="113"/>
      <c r="R33" s="374" t="s">
        <v>122</v>
      </c>
    </row>
    <row r="34" spans="1:18" ht="38.25" customHeight="1" x14ac:dyDescent="0.2">
      <c r="A34" s="387" t="s">
        <v>3</v>
      </c>
      <c r="B34" s="387"/>
      <c r="C34" s="387"/>
      <c r="D34" s="342">
        <v>2022</v>
      </c>
      <c r="E34" s="385"/>
      <c r="F34" s="385">
        <v>2023</v>
      </c>
      <c r="G34" s="385"/>
      <c r="H34" s="385">
        <v>2024</v>
      </c>
      <c r="I34" s="385"/>
      <c r="J34" s="385" t="s">
        <v>120</v>
      </c>
      <c r="K34" s="385"/>
      <c r="L34" s="385"/>
      <c r="M34" s="387" t="s">
        <v>121</v>
      </c>
      <c r="N34" s="387"/>
      <c r="O34" s="387"/>
      <c r="P34" s="387"/>
      <c r="Q34" s="105"/>
      <c r="R34" s="374"/>
    </row>
    <row r="35" spans="1:18" ht="15" customHeight="1" x14ac:dyDescent="0.2">
      <c r="A35" s="387" t="s">
        <v>209</v>
      </c>
      <c r="B35" s="387"/>
      <c r="C35" s="387"/>
      <c r="D35" s="399">
        <v>12</v>
      </c>
      <c r="E35" s="399"/>
      <c r="F35" s="399">
        <v>12</v>
      </c>
      <c r="G35" s="399"/>
      <c r="H35" s="404">
        <v>12</v>
      </c>
      <c r="I35" s="482"/>
      <c r="J35" s="405">
        <f>SUM(H35,F35,D35)</f>
        <v>36</v>
      </c>
      <c r="K35" s="405"/>
      <c r="L35" s="405"/>
      <c r="M35" s="456"/>
      <c r="N35" s="456"/>
      <c r="O35" s="456"/>
      <c r="P35" s="456"/>
      <c r="Q35" s="92"/>
      <c r="R35" s="374"/>
    </row>
    <row r="36" spans="1:18" x14ac:dyDescent="0.2">
      <c r="A36" s="387" t="s">
        <v>210</v>
      </c>
      <c r="B36" s="387"/>
      <c r="C36" s="387"/>
      <c r="D36" s="399">
        <v>12</v>
      </c>
      <c r="E36" s="399"/>
      <c r="F36" s="399">
        <v>12</v>
      </c>
      <c r="G36" s="399"/>
      <c r="H36" s="398"/>
      <c r="I36" s="397"/>
      <c r="J36" s="405">
        <f>SUM(H36,F36,D36)</f>
        <v>24</v>
      </c>
      <c r="K36" s="405"/>
      <c r="L36" s="405"/>
      <c r="M36" s="406"/>
      <c r="N36" s="406"/>
      <c r="O36" s="406"/>
      <c r="P36" s="406"/>
      <c r="Q36" s="92"/>
      <c r="R36" s="374"/>
    </row>
    <row r="37" spans="1:18" ht="16.5" customHeight="1" x14ac:dyDescent="0.2">
      <c r="A37" s="76"/>
      <c r="B37" s="76"/>
      <c r="C37" s="76"/>
      <c r="D37" s="77"/>
      <c r="E37" s="77"/>
      <c r="F37" s="77"/>
      <c r="G37" s="77"/>
      <c r="H37" s="77"/>
      <c r="I37" s="77"/>
      <c r="J37" s="77"/>
      <c r="K37" s="77"/>
      <c r="L37" s="77"/>
      <c r="R37" s="374"/>
    </row>
    <row r="38" spans="1:18" ht="22.5" customHeight="1" x14ac:dyDescent="0.2">
      <c r="A38" s="407" t="s">
        <v>130</v>
      </c>
      <c r="B38" s="408"/>
      <c r="C38" s="408"/>
      <c r="D38" s="408"/>
      <c r="E38" s="408"/>
      <c r="F38" s="408"/>
      <c r="G38" s="408"/>
      <c r="H38" s="408"/>
      <c r="I38" s="408"/>
      <c r="J38" s="408"/>
      <c r="K38" s="408"/>
      <c r="L38" s="408"/>
      <c r="M38" s="408"/>
      <c r="N38" s="408"/>
      <c r="O38" s="408"/>
      <c r="P38" s="408"/>
      <c r="Q38" s="78"/>
      <c r="R38" s="374"/>
    </row>
    <row r="39" spans="1:18" ht="36" customHeight="1" x14ac:dyDescent="0.2">
      <c r="A39" s="412" t="s">
        <v>131</v>
      </c>
      <c r="B39" s="412"/>
      <c r="C39" s="412"/>
      <c r="D39" s="412" t="s">
        <v>132</v>
      </c>
      <c r="E39" s="412"/>
      <c r="F39" s="412"/>
      <c r="G39" s="412" t="s">
        <v>133</v>
      </c>
      <c r="H39" s="412"/>
      <c r="I39" s="412"/>
      <c r="J39" s="412" t="s">
        <v>134</v>
      </c>
      <c r="K39" s="412"/>
      <c r="L39" s="412"/>
      <c r="M39" s="412" t="s">
        <v>135</v>
      </c>
      <c r="N39" s="412"/>
      <c r="O39" s="412"/>
      <c r="P39" s="409" t="s">
        <v>136</v>
      </c>
      <c r="Q39" s="114"/>
    </row>
    <row r="40" spans="1:18" ht="22.5" customHeight="1" x14ac:dyDescent="0.2">
      <c r="A40" s="412"/>
      <c r="B40" s="412"/>
      <c r="C40" s="412"/>
      <c r="D40" s="79" t="s">
        <v>137</v>
      </c>
      <c r="E40" s="79" t="s">
        <v>138</v>
      </c>
      <c r="F40" s="79" t="s">
        <v>139</v>
      </c>
      <c r="G40" s="79" t="s">
        <v>140</v>
      </c>
      <c r="H40" s="79" t="s">
        <v>141</v>
      </c>
      <c r="I40" s="79" t="s">
        <v>142</v>
      </c>
      <c r="J40" s="79" t="s">
        <v>143</v>
      </c>
      <c r="K40" s="79" t="s">
        <v>144</v>
      </c>
      <c r="L40" s="79" t="s">
        <v>145</v>
      </c>
      <c r="M40" s="79" t="s">
        <v>146</v>
      </c>
      <c r="N40" s="79" t="s">
        <v>147</v>
      </c>
      <c r="O40" s="79" t="s">
        <v>148</v>
      </c>
      <c r="P40" s="409"/>
      <c r="Q40" s="106"/>
    </row>
    <row r="41" spans="1:18" ht="22.5" customHeight="1" x14ac:dyDescent="0.2">
      <c r="A41" s="387" t="s">
        <v>209</v>
      </c>
      <c r="B41" s="387"/>
      <c r="C41" s="387"/>
      <c r="D41" s="146"/>
      <c r="E41" s="146"/>
      <c r="F41" s="146"/>
      <c r="G41" s="146"/>
      <c r="H41" s="146"/>
      <c r="I41" s="146">
        <v>6</v>
      </c>
      <c r="J41" s="146"/>
      <c r="K41" s="146"/>
      <c r="L41" s="146"/>
      <c r="M41" s="146"/>
      <c r="N41" s="146"/>
      <c r="O41" s="146">
        <v>6</v>
      </c>
      <c r="P41" s="147">
        <f>SUM(D41:O41)</f>
        <v>12</v>
      </c>
      <c r="Q41" s="107"/>
    </row>
    <row r="42" spans="1:18" ht="22.5" customHeight="1" x14ac:dyDescent="0.2">
      <c r="A42" s="387" t="s">
        <v>210</v>
      </c>
      <c r="B42" s="387"/>
      <c r="C42" s="387"/>
      <c r="D42" s="147"/>
      <c r="E42" s="147"/>
      <c r="F42" s="147"/>
      <c r="G42" s="147"/>
      <c r="H42" s="147"/>
      <c r="I42" s="147"/>
      <c r="J42" s="147"/>
      <c r="K42" s="147"/>
      <c r="L42" s="147"/>
      <c r="M42" s="147"/>
      <c r="N42" s="147"/>
      <c r="O42" s="147"/>
      <c r="P42" s="147">
        <f>SUM(D42:O42)</f>
        <v>0</v>
      </c>
      <c r="Q42" s="107"/>
    </row>
    <row r="43" spans="1:18" ht="27" customHeight="1" x14ac:dyDescent="0.2">
      <c r="A43" s="387" t="s">
        <v>164</v>
      </c>
      <c r="B43" s="387"/>
      <c r="C43" s="387"/>
      <c r="D43" s="142"/>
      <c r="E43" s="142"/>
      <c r="F43" s="142"/>
      <c r="G43" s="142"/>
      <c r="H43" s="142"/>
      <c r="I43" s="142"/>
      <c r="J43" s="142"/>
      <c r="K43" s="142"/>
      <c r="L43" s="142"/>
      <c r="M43" s="142"/>
      <c r="N43" s="142"/>
      <c r="O43" s="142"/>
      <c r="P43" s="142"/>
      <c r="Q43" s="77"/>
    </row>
    <row r="44" spans="1:18" ht="9.75" customHeight="1" x14ac:dyDescent="0.2">
      <c r="A44" s="413"/>
      <c r="B44" s="414"/>
      <c r="C44" s="414"/>
      <c r="D44" s="414"/>
      <c r="E44" s="414"/>
      <c r="F44" s="414"/>
      <c r="G44" s="414"/>
      <c r="H44" s="414"/>
      <c r="I44" s="414"/>
      <c r="J44" s="414"/>
      <c r="K44" s="414"/>
      <c r="L44" s="414"/>
      <c r="M44" s="414"/>
      <c r="N44" s="414"/>
      <c r="O44" s="414"/>
      <c r="P44" s="414"/>
      <c r="Q44" s="77"/>
    </row>
    <row r="45" spans="1:18" ht="21.75" customHeight="1" x14ac:dyDescent="0.2">
      <c r="A45" s="387" t="s">
        <v>123</v>
      </c>
      <c r="B45" s="387"/>
      <c r="C45" s="387"/>
      <c r="D45" s="462" t="s">
        <v>124</v>
      </c>
      <c r="E45" s="463" t="s">
        <v>125</v>
      </c>
      <c r="F45" s="464" t="s">
        <v>126</v>
      </c>
      <c r="G45" s="463" t="s">
        <v>127</v>
      </c>
      <c r="H45" s="465" t="s">
        <v>128</v>
      </c>
      <c r="I45" s="463" t="s">
        <v>129</v>
      </c>
      <c r="N45" s="458" t="s">
        <v>150</v>
      </c>
      <c r="O45" s="459"/>
      <c r="P45" s="406"/>
      <c r="Q45" s="92"/>
    </row>
    <row r="46" spans="1:18" ht="23.25" customHeight="1" x14ac:dyDescent="0.2">
      <c r="A46" s="387"/>
      <c r="B46" s="387"/>
      <c r="C46" s="387"/>
      <c r="D46" s="462"/>
      <c r="E46" s="463"/>
      <c r="F46" s="464"/>
      <c r="G46" s="463"/>
      <c r="H46" s="465"/>
      <c r="I46" s="463"/>
      <c r="N46" s="460"/>
      <c r="O46" s="483"/>
      <c r="P46" s="406"/>
      <c r="Q46" s="92"/>
    </row>
    <row r="47" spans="1:18" ht="9.9499999999999993" customHeight="1" x14ac:dyDescent="0.2"/>
    <row r="48" spans="1:18" x14ac:dyDescent="0.2">
      <c r="A48" s="337" t="s">
        <v>165</v>
      </c>
      <c r="B48" s="338"/>
      <c r="C48" s="338"/>
      <c r="D48" s="338"/>
      <c r="E48" s="338"/>
      <c r="F48" s="338"/>
      <c r="G48" s="338"/>
      <c r="H48" s="338"/>
      <c r="I48" s="338"/>
      <c r="J48" s="338"/>
      <c r="K48" s="338"/>
      <c r="L48" s="338"/>
      <c r="M48" s="338"/>
      <c r="N48" s="338"/>
      <c r="O48" s="338"/>
      <c r="P48" s="338"/>
      <c r="Q48" s="78"/>
    </row>
    <row r="49" spans="1:17" x14ac:dyDescent="0.2">
      <c r="A49" s="466" t="s">
        <v>208</v>
      </c>
      <c r="B49" s="467" t="s">
        <v>166</v>
      </c>
      <c r="C49" s="469" t="s">
        <v>132</v>
      </c>
      <c r="D49" s="470"/>
      <c r="E49" s="470"/>
      <c r="F49" s="471"/>
      <c r="G49" s="412" t="s">
        <v>133</v>
      </c>
      <c r="H49" s="412"/>
      <c r="I49" s="412"/>
      <c r="J49" s="412" t="s">
        <v>134</v>
      </c>
      <c r="K49" s="412"/>
      <c r="L49" s="412"/>
      <c r="M49" s="412" t="s">
        <v>135</v>
      </c>
      <c r="N49" s="412"/>
      <c r="O49" s="412"/>
      <c r="P49" s="409" t="s">
        <v>136</v>
      </c>
      <c r="Q49" s="106"/>
    </row>
    <row r="50" spans="1:17" x14ac:dyDescent="0.2">
      <c r="A50" s="466"/>
      <c r="B50" s="468"/>
      <c r="C50" s="469" t="s">
        <v>137</v>
      </c>
      <c r="D50" s="471"/>
      <c r="E50" s="79" t="s">
        <v>138</v>
      </c>
      <c r="F50" s="79" t="s">
        <v>139</v>
      </c>
      <c r="G50" s="79" t="s">
        <v>140</v>
      </c>
      <c r="H50" s="79" t="s">
        <v>141</v>
      </c>
      <c r="I50" s="79" t="s">
        <v>142</v>
      </c>
      <c r="J50" s="79" t="s">
        <v>143</v>
      </c>
      <c r="K50" s="79" t="s">
        <v>144</v>
      </c>
      <c r="L50" s="79" t="s">
        <v>145</v>
      </c>
      <c r="M50" s="79" t="s">
        <v>146</v>
      </c>
      <c r="N50" s="79" t="s">
        <v>147</v>
      </c>
      <c r="O50" s="79" t="s">
        <v>148</v>
      </c>
      <c r="P50" s="409"/>
      <c r="Q50" s="106"/>
    </row>
    <row r="51" spans="1:17" ht="39.950000000000003" customHeight="1" x14ac:dyDescent="0.2">
      <c r="A51" s="473" t="s">
        <v>882</v>
      </c>
      <c r="B51" s="475" t="s">
        <v>744</v>
      </c>
      <c r="C51" s="108" t="s">
        <v>167</v>
      </c>
      <c r="D51" s="133"/>
      <c r="E51" s="133"/>
      <c r="F51" s="133">
        <v>3</v>
      </c>
      <c r="G51" s="134"/>
      <c r="H51" s="134"/>
      <c r="I51" s="134">
        <v>3</v>
      </c>
      <c r="J51" s="133"/>
      <c r="K51" s="133"/>
      <c r="L51" s="133">
        <v>3</v>
      </c>
      <c r="M51" s="135"/>
      <c r="N51" s="135"/>
      <c r="O51" s="135">
        <v>3</v>
      </c>
      <c r="P51" s="136">
        <f>SUM(D51:O51)</f>
        <v>12</v>
      </c>
    </row>
    <row r="52" spans="1:17" ht="39.950000000000003" customHeight="1" x14ac:dyDescent="0.2">
      <c r="A52" s="474"/>
      <c r="B52" s="405"/>
      <c r="C52" s="108" t="s">
        <v>168</v>
      </c>
      <c r="D52" s="133"/>
      <c r="E52" s="133"/>
      <c r="F52" s="133">
        <v>3</v>
      </c>
      <c r="G52" s="134"/>
      <c r="H52" s="134"/>
      <c r="I52" s="134"/>
      <c r="J52" s="133"/>
      <c r="K52" s="133"/>
      <c r="L52" s="133"/>
      <c r="M52" s="135"/>
      <c r="N52" s="135"/>
      <c r="O52" s="135"/>
      <c r="P52" s="136">
        <f>SUM(D52:O52)</f>
        <v>3</v>
      </c>
    </row>
    <row r="54" spans="1:17" ht="18" customHeight="1" x14ac:dyDescent="0.2">
      <c r="A54" s="472" t="s">
        <v>169</v>
      </c>
      <c r="B54" s="472"/>
      <c r="C54" s="472"/>
      <c r="D54" s="472"/>
      <c r="E54" s="472"/>
      <c r="F54" s="399"/>
      <c r="G54" s="399"/>
      <c r="H54" s="399"/>
      <c r="I54" s="399"/>
      <c r="J54" s="399"/>
      <c r="K54" s="399"/>
      <c r="L54" s="399"/>
      <c r="M54" s="399"/>
      <c r="N54" s="399"/>
      <c r="O54" s="399"/>
      <c r="P54" s="399"/>
      <c r="Q54" s="109"/>
    </row>
    <row r="55" spans="1:17" x14ac:dyDescent="0.2">
      <c r="A55" s="472"/>
      <c r="B55" s="472"/>
      <c r="C55" s="472"/>
      <c r="D55" s="472"/>
      <c r="E55" s="472"/>
      <c r="F55" s="399"/>
      <c r="G55" s="399"/>
      <c r="H55" s="399"/>
      <c r="I55" s="399"/>
      <c r="J55" s="399"/>
      <c r="K55" s="399"/>
      <c r="L55" s="399"/>
      <c r="M55" s="399"/>
      <c r="N55" s="399"/>
      <c r="O55" s="399"/>
      <c r="P55" s="399"/>
      <c r="Q55" s="109"/>
    </row>
    <row r="57" spans="1:17" x14ac:dyDescent="0.2">
      <c r="L57" s="62"/>
    </row>
    <row r="58" spans="1:17" ht="18.75" x14ac:dyDescent="0.2">
      <c r="A58" s="411"/>
      <c r="B58" s="411"/>
      <c r="C58" s="411"/>
      <c r="D58" s="411"/>
      <c r="E58" s="411"/>
      <c r="F58" s="411"/>
      <c r="G58" s="411"/>
      <c r="H58" s="411"/>
      <c r="I58" s="411"/>
      <c r="J58" s="411"/>
      <c r="K58" s="411"/>
      <c r="L58" s="411"/>
      <c r="M58" s="411"/>
      <c r="N58" s="411"/>
      <c r="O58" s="411"/>
    </row>
    <row r="59" spans="1:17" x14ac:dyDescent="0.2">
      <c r="L59" s="62"/>
    </row>
    <row r="60" spans="1:17" x14ac:dyDescent="0.2">
      <c r="L60" s="62"/>
    </row>
    <row r="61" spans="1:17" x14ac:dyDescent="0.2">
      <c r="L61" s="62"/>
    </row>
  </sheetData>
  <mergeCells count="128">
    <mergeCell ref="A54:E55"/>
    <mergeCell ref="F54:P55"/>
    <mergeCell ref="A58:O58"/>
    <mergeCell ref="A51:A52"/>
    <mergeCell ref="B51:B52"/>
    <mergeCell ref="I45:I46"/>
    <mergeCell ref="N45:O46"/>
    <mergeCell ref="P45:P46"/>
    <mergeCell ref="A48:P48"/>
    <mergeCell ref="A49:A50"/>
    <mergeCell ref="B49:B50"/>
    <mergeCell ref="C49:F49"/>
    <mergeCell ref="G49:I49"/>
    <mergeCell ref="J49:L49"/>
    <mergeCell ref="M49:O49"/>
    <mergeCell ref="A44:P44"/>
    <mergeCell ref="A45:C46"/>
    <mergeCell ref="D45:D46"/>
    <mergeCell ref="E45:E46"/>
    <mergeCell ref="F45:F46"/>
    <mergeCell ref="G45:G46"/>
    <mergeCell ref="H45:H46"/>
    <mergeCell ref="P49:P50"/>
    <mergeCell ref="C50:D50"/>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9B97B53B-2524-4CE4-AF16-4CA77DCE444F}"/>
    <dataValidation allowBlank="1" showInputMessage="1" showErrorMessage="1" prompt="2" sqref="Q17" xr:uid="{BBB7B7D1-94E2-400F-A98E-31B02DB515AD}"/>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8D505A9A-7B4C-4387-AEBF-97ECC512B0F5}"/>
    <dataValidation allowBlank="1" showInputMessage="1" showErrorMessage="1" promptTitle="Monitoreable" prompt="Los indicadores deben poder sujetarse a una comprobación independiente._x000a_Marcar con una &quot;X&quot; en caso de que cumpla con esta característica._x000a_" sqref="K27:L27" xr:uid="{130619BB-0F99-48C9-879C-D82F0E9CD5AC}"/>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6F803177-91A6-4BE3-85B6-9DA7A313E5CE}"/>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7417EE2E-B959-4B0E-B4B4-19702AC71C25}"/>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2D8DC3D6-A54A-4A31-A627-969BD9100172}"/>
    <dataValidation allowBlank="1" showInputMessage="1" showErrorMessage="1" promptTitle="Claro" prompt="Los indicadores deben ser tan directos e inequívocos como sea posible; es decir, entendibles._x000a_" sqref="D26" xr:uid="{B762F9D7-4CA7-45E5-BBE6-ADF8E0A4581A}"/>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B0831B18-D61F-41A1-A9FA-A872F3F0C12B}"/>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E62FD114-3AD6-415F-A294-97CD0B9D445A}"/>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31757AE7-7D78-4AC7-9ED0-3C0AE420811B}"/>
    <dataValidation allowBlank="1" showInputMessage="1" showErrorMessage="1" prompt="Fuente de información para la consulta de la variable 2" sqref="Q22" xr:uid="{7ECC181F-02C2-42C5-9F80-8ED78C2921EC}"/>
    <dataValidation allowBlank="1" showInputMessage="1" showErrorMessage="1" prompt="Fuente de información para la consulta de la variable 1" sqref="Q21" xr:uid="{3CA50340-9649-4A3B-8BF3-BD072573E18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58:O60" xr:uid="{D1E8D63E-28D8-4840-B567-D687501EF6BB}"/>
    <dataValidation allowBlank="1" showInputMessage="1" showErrorMessage="1" promptTitle="Descripción:" prompt="Anotar la justificación del incumplimiento de la meta programada." sqref="F54:Q55" xr:uid="{2B296028-592A-4282-A50A-61236934DA09}"/>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873CEBA-DFC6-472C-9BDB-0803EAD36271}"/>
    <dataValidation type="list" allowBlank="1" showInputMessage="1" showErrorMessage="1" promptTitle="Descripción:" prompt="Es el periodo de tiempo en el cual se calcula la variable del indicador, es decir, cada cuánto tiempo se generan resultados del indicador." sqref="J31:Q31" xr:uid="{96908346-6566-4EDA-A157-C01EE62E9CF9}">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AF0D0FF3-A0B9-4DE8-9448-EB246919505C}"/>
    <dataValidation type="list" allowBlank="1" showInputMessage="1" showErrorMessage="1" prompt="Ver punto 1._x000a_" sqref="Q15" xr:uid="{158477D9-DAD7-4A38-9E26-624DBF6312FC}">
      <formula1>"Estratégicos,Gestión, "</formula1>
    </dataValidation>
    <dataValidation type="list" allowBlank="1" showInputMessage="1" showErrorMessage="1" prompt="2_x000a_" sqref="Q16" xr:uid="{3FDF9331-1932-42C5-8D32-0B0106B920E8}">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D69D0CD8-B6C9-424D-A067-68028D185737}"/>
    <dataValidation allowBlank="1" showInputMessage="1" showErrorMessage="1" promptTitle="Económico" prompt="Todos los indicadores tienen costos e implicaciones para su construcción y medición; se deben elegir_x000a_aquellos que estén disponibles a un costo razonable._x000a_" sqref="I26:J26" xr:uid="{62E00A4F-3B45-4230-BA6D-7F5D64C8309E}"/>
    <dataValidation allowBlank="1" showInputMessage="1" showErrorMessage="1" promptTitle="Monitoreable" prompt="Los indicadores deben poder sujetarse a una comprobación independiente._x000a_" sqref="K26:L26" xr:uid="{6594C16E-C156-4F2E-8670-A6C7083D032C}"/>
    <dataValidation allowBlank="1" showInputMessage="1" showErrorMessage="1" prompt="Ver punto 3_x000a__x000a_Conceptos por capturar:_x000a_Año de la Línea Base: Se deberá anotar el año que se toma como referencia para comparar los avances del Pp." sqref="F32:G32" xr:uid="{0559AF07-449E-4EB2-BAC5-330632E4C552}"/>
    <dataValidation allowBlank="1" showInputMessage="1" showErrorMessage="1" prompt="Ver punto 3_x000a__x000a_Conceptos por capturar:_x000a_Valor de la Línea Base: Valor inicial del indicador." sqref="D32:E32" xr:uid="{4F1B02DC-AFE6-4A92-9DCD-D416C95E2217}"/>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27AEFC41-D1E3-4C83-8DFE-E8B42AEB7145}"/>
    <dataValidation allowBlank="1" showInputMessage="1" showErrorMessage="1" promptTitle="Descripción:" prompt="Resulta de la aplicación de las variables de la fórmula del indicador. " sqref="Q41:Q44 P41:P42 P51:Q52" xr:uid="{505C185C-33A0-4943-9852-8AE5769DE390}"/>
    <dataValidation allowBlank="1" showInputMessage="1" showErrorMessage="1" prompt="Este dato es el resultado del cálculo  en términos porcentuales condicionado por el sentido del indicador, entre la meta realiza y la meta programada." sqref="P45:Q46" xr:uid="{1936081D-2A0D-42CC-9C38-BF992CCD67C6}"/>
    <dataValidation type="list" allowBlank="1" showInputMessage="1" showErrorMessage="1" promptTitle="Descripción:" prompt="Hace referencia a la dirección del desempeño del indicador." sqref="O32:Q32" xr:uid="{F378CED0-0228-4781-AB6B-5E280449113E}">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27C7809-6669-4F27-824B-3E06DD6846E8}">
      <formula1>" Descendente, Ascendente"</formula1>
    </dataValidation>
    <dataValidation allowBlank="1" showInputMessage="1" showErrorMessage="1" promptTitle="Sintaxis:" prompt="Las variables empleadas deberán de guardar una estrecha relación  con el método de cálculo. " sqref="D21:D22" xr:uid="{C6CCAFFB-CD37-4F37-B70B-9A6926DF6979}"/>
    <dataValidation type="list" allowBlank="1" showInputMessage="1" showErrorMessage="1" promptTitle="Dimensión del indicador" prompt="Ver descripción (2)" sqref="M16:P16" xr:uid="{4600A47F-CC28-465A-ADC2-AADD3B870B90}">
      <formula1>"Eficacia, Eficiencia, Economía, Calidad"</formula1>
    </dataValidation>
    <dataValidation type="list" allowBlank="1" showInputMessage="1" showErrorMessage="1" promptTitle="Tipor de Indicador" prompt="Ver descripción (1)_x000a_" sqref="M15:P15" xr:uid="{38F37944-098C-4464-B128-3B71FB5D84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13101F-0023-4B31-A518-26D089704C59}"/>
    <dataValidation allowBlank="1" showInputMessage="1" showErrorMessage="1" promptTitle="Sintaxis:" prompt="Sustantivo derivado de un verbo + cuantificación + complemento." sqref="A51:A52" xr:uid="{39C55F8D-9551-41F1-BF5B-1C26BDA52FEF}"/>
    <dataValidation allowBlank="1" showInputMessage="1" showErrorMessage="1" promptTitle="Sintaxis:" prompt="Es la expresión que identifica al indicador y que manifiesta lo que se desea medir con él." sqref="B51:B52" xr:uid="{D234CD44-F9D9-4DF6-8EFF-7C11E3E8D48E}"/>
  </dataValidations>
  <printOptions horizontalCentered="1"/>
  <pageMargins left="0.25" right="0.25" top="0.75" bottom="0.75" header="0.3" footer="0.3"/>
  <pageSetup scale="58" fitToHeight="0" orientation="landscape" r:id="rId1"/>
  <rowBreaks count="1" manualBreakCount="1">
    <brk id="28"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D32C2945-1220-4D76-8AD1-96ACD2F265BC}">
          <x14:formula1>
            <xm:f>'C:\Users\david.hernandez\Desktop\Formato Ficha Técnica del Pp\[FICHA TÉCNICA DEL PROGRAMA PRESUPUESTARIO_AEED_2024.xlsx]Hoja5'!#REF!</xm:f>
          </x14:formula1>
          <xm:sqref>N1:O1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0E4A1-24F5-4571-B278-0D2B48A07F98}">
  <sheetPr>
    <tabColor rgb="FFC0C0C0"/>
    <pageSetUpPr fitToPage="1"/>
  </sheetPr>
  <dimension ref="A1:R69"/>
  <sheetViews>
    <sheetView showGridLines="0" tabSelected="1" view="pageBreakPreview" topLeftCell="A49" zoomScale="85" zoomScaleNormal="100" zoomScaleSheetLayoutView="85" workbookViewId="0">
      <selection activeCell="A14" sqref="A14:AN38"/>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423" t="s">
        <v>82</v>
      </c>
      <c r="M1" s="424"/>
      <c r="N1" s="417" t="s">
        <v>83</v>
      </c>
      <c r="O1" s="417"/>
    </row>
    <row r="2" spans="1:18" ht="1.5" customHeight="1" x14ac:dyDescent="0.2">
      <c r="L2" s="62"/>
    </row>
    <row r="3" spans="1:18" ht="9.75" customHeight="1" x14ac:dyDescent="0.2">
      <c r="L3" s="62"/>
    </row>
    <row r="4" spans="1:18" ht="26.25" customHeight="1" x14ac:dyDescent="0.2">
      <c r="A4" s="351" t="s">
        <v>153</v>
      </c>
      <c r="B4" s="351"/>
      <c r="C4" s="351"/>
      <c r="D4" s="351"/>
      <c r="E4" s="351"/>
      <c r="F4" s="351"/>
      <c r="G4" s="351"/>
      <c r="H4" s="351"/>
      <c r="I4" s="351"/>
      <c r="J4" s="351"/>
      <c r="K4" s="351"/>
      <c r="L4" s="351"/>
      <c r="M4" s="351"/>
      <c r="N4" s="351"/>
      <c r="O4" s="351"/>
    </row>
    <row r="5" spans="1:18" ht="31.5" customHeight="1" x14ac:dyDescent="0.2">
      <c r="L5" s="62"/>
    </row>
    <row r="6" spans="1:18" ht="31.5" customHeight="1" x14ac:dyDescent="0.2">
      <c r="A6" s="476" t="s">
        <v>851</v>
      </c>
      <c r="B6" s="476"/>
      <c r="C6" s="476"/>
      <c r="D6" s="476"/>
      <c r="E6" s="476"/>
      <c r="F6" s="476"/>
      <c r="G6" s="476"/>
      <c r="H6" s="476"/>
      <c r="I6" s="476"/>
      <c r="J6" s="476"/>
      <c r="K6" s="476"/>
      <c r="L6" s="476"/>
      <c r="M6" s="476"/>
      <c r="N6" s="476"/>
      <c r="O6" s="476"/>
      <c r="P6" s="110"/>
    </row>
    <row r="7" spans="1:18" ht="28.5" customHeight="1" x14ac:dyDescent="0.2">
      <c r="A7" s="353" t="s">
        <v>155</v>
      </c>
      <c r="B7" s="354"/>
      <c r="C7" s="354"/>
      <c r="D7" s="354"/>
      <c r="E7" s="354"/>
      <c r="F7" s="354"/>
      <c r="G7" s="354"/>
      <c r="H7" s="354"/>
      <c r="I7" s="354"/>
      <c r="J7" s="354"/>
      <c r="K7" s="354"/>
      <c r="L7" s="354"/>
      <c r="M7" s="354"/>
      <c r="N7" s="354"/>
      <c r="O7" s="354"/>
      <c r="P7" s="354"/>
      <c r="Q7" s="84"/>
    </row>
    <row r="8" spans="1:18" ht="40.5" customHeight="1" x14ac:dyDescent="0.2">
      <c r="A8" s="387" t="s">
        <v>2</v>
      </c>
      <c r="B8" s="387"/>
      <c r="C8" s="387"/>
      <c r="D8" s="355" t="s">
        <v>213</v>
      </c>
      <c r="E8" s="355"/>
      <c r="F8" s="355"/>
      <c r="G8" s="355"/>
      <c r="H8" s="355"/>
      <c r="I8" s="355"/>
      <c r="J8" s="355"/>
      <c r="K8" s="355"/>
      <c r="L8" s="355"/>
      <c r="M8" s="355"/>
      <c r="N8" s="355"/>
      <c r="O8" s="355"/>
      <c r="P8" s="355"/>
      <c r="Q8" s="85"/>
    </row>
    <row r="9" spans="1:18" ht="40.5" customHeight="1" x14ac:dyDescent="0.2">
      <c r="A9" s="419" t="s">
        <v>85</v>
      </c>
      <c r="B9" s="420"/>
      <c r="C9" s="421"/>
      <c r="D9" s="355" t="s">
        <v>280</v>
      </c>
      <c r="E9" s="355"/>
      <c r="F9" s="355"/>
      <c r="G9" s="355"/>
      <c r="H9" s="355"/>
      <c r="I9" s="355"/>
      <c r="J9" s="355"/>
      <c r="K9" s="355"/>
      <c r="L9" s="355"/>
      <c r="M9" s="355"/>
      <c r="N9" s="355"/>
      <c r="O9" s="355"/>
      <c r="P9" s="355"/>
      <c r="Q9" s="85"/>
    </row>
    <row r="10" spans="1:18" s="65" customFormat="1" x14ac:dyDescent="0.35">
      <c r="A10" s="365" t="s">
        <v>86</v>
      </c>
      <c r="B10" s="415"/>
      <c r="C10" s="415"/>
      <c r="D10" s="415"/>
      <c r="E10" s="415"/>
      <c r="F10" s="415"/>
      <c r="G10" s="415"/>
      <c r="H10" s="415"/>
      <c r="I10" s="415"/>
      <c r="J10" s="415"/>
      <c r="K10" s="415"/>
      <c r="L10" s="415"/>
      <c r="M10" s="415"/>
      <c r="N10" s="415"/>
      <c r="O10" s="415"/>
      <c r="P10" s="367"/>
      <c r="Q10" s="78"/>
      <c r="R10" s="64"/>
    </row>
    <row r="11" spans="1:18" x14ac:dyDescent="0.2">
      <c r="A11" s="343" t="s">
        <v>87</v>
      </c>
      <c r="B11" s="422"/>
      <c r="C11" s="344"/>
      <c r="D11" s="368" t="s">
        <v>237</v>
      </c>
      <c r="E11" s="368"/>
      <c r="F11" s="368"/>
      <c r="G11" s="368"/>
      <c r="H11" s="368"/>
      <c r="I11" s="368"/>
      <c r="J11" s="368"/>
      <c r="K11" s="368"/>
      <c r="L11" s="368"/>
      <c r="M11" s="368"/>
      <c r="N11" s="368"/>
      <c r="O11" s="368"/>
      <c r="P11" s="368"/>
      <c r="Q11" s="86"/>
    </row>
    <row r="12" spans="1:18" ht="36.75" customHeight="1" x14ac:dyDescent="0.2">
      <c r="A12" s="343" t="s">
        <v>156</v>
      </c>
      <c r="B12" s="422"/>
      <c r="C12" s="344"/>
      <c r="D12" s="369" t="s">
        <v>238</v>
      </c>
      <c r="E12" s="369"/>
      <c r="F12" s="369"/>
      <c r="G12" s="369"/>
      <c r="H12" s="369"/>
      <c r="I12" s="369"/>
      <c r="J12" s="369"/>
      <c r="K12" s="369"/>
      <c r="L12" s="369"/>
      <c r="M12" s="369"/>
      <c r="N12" s="369"/>
      <c r="O12" s="369"/>
      <c r="P12" s="369"/>
      <c r="Q12" s="87"/>
    </row>
    <row r="13" spans="1:18" ht="9.9499999999999993" customHeight="1" x14ac:dyDescent="0.2"/>
    <row r="14" spans="1:18" s="65" customFormat="1" x14ac:dyDescent="0.35">
      <c r="A14" s="123" t="s">
        <v>88</v>
      </c>
      <c r="B14" s="124"/>
      <c r="C14" s="124"/>
      <c r="D14" s="124"/>
      <c r="E14" s="124"/>
      <c r="F14" s="124"/>
      <c r="G14" s="124"/>
      <c r="H14" s="124"/>
      <c r="I14" s="124"/>
      <c r="J14" s="124"/>
      <c r="K14" s="124"/>
      <c r="L14" s="124"/>
      <c r="M14" s="124"/>
      <c r="N14" s="124"/>
      <c r="O14" s="124"/>
      <c r="P14" s="88"/>
      <c r="Q14" s="78"/>
      <c r="R14" s="64"/>
    </row>
    <row r="15" spans="1:18" ht="25.5" customHeight="1" x14ac:dyDescent="0.2">
      <c r="A15" s="387" t="s">
        <v>89</v>
      </c>
      <c r="B15" s="387"/>
      <c r="C15" s="387"/>
      <c r="D15" s="375" t="s">
        <v>574</v>
      </c>
      <c r="E15" s="375"/>
      <c r="F15" s="375"/>
      <c r="G15" s="375"/>
      <c r="H15" s="375"/>
      <c r="I15" s="375"/>
      <c r="J15" s="375"/>
      <c r="K15" s="356" t="s">
        <v>157</v>
      </c>
      <c r="L15" s="356"/>
      <c r="M15" s="373" t="s">
        <v>548</v>
      </c>
      <c r="N15" s="373"/>
      <c r="O15" s="373"/>
      <c r="P15" s="373"/>
      <c r="Q15" s="89"/>
      <c r="R15" s="374" t="s">
        <v>91</v>
      </c>
    </row>
    <row r="16" spans="1:18" ht="25.5" customHeight="1" x14ac:dyDescent="0.2">
      <c r="A16" s="387" t="s">
        <v>92</v>
      </c>
      <c r="B16" s="387"/>
      <c r="C16" s="387"/>
      <c r="D16" s="375" t="s">
        <v>577</v>
      </c>
      <c r="E16" s="375"/>
      <c r="F16" s="375"/>
      <c r="G16" s="375"/>
      <c r="H16" s="375"/>
      <c r="I16" s="375"/>
      <c r="J16" s="375"/>
      <c r="K16" s="356" t="s">
        <v>158</v>
      </c>
      <c r="L16" s="356"/>
      <c r="M16" s="373" t="s">
        <v>516</v>
      </c>
      <c r="N16" s="373"/>
      <c r="O16" s="373"/>
      <c r="P16" s="373"/>
      <c r="Q16" s="90"/>
      <c r="R16" s="374"/>
    </row>
    <row r="17" spans="1:18" ht="27" customHeight="1" x14ac:dyDescent="0.2">
      <c r="A17" s="387" t="s">
        <v>159</v>
      </c>
      <c r="B17" s="387"/>
      <c r="C17" s="387"/>
      <c r="D17" s="375" t="s">
        <v>563</v>
      </c>
      <c r="E17" s="375"/>
      <c r="F17" s="375"/>
      <c r="G17" s="375"/>
      <c r="H17" s="375"/>
      <c r="I17" s="375"/>
      <c r="J17" s="375"/>
      <c r="K17" s="356" t="s">
        <v>799</v>
      </c>
      <c r="L17" s="356"/>
      <c r="M17" s="373" t="s">
        <v>562</v>
      </c>
      <c r="N17" s="373"/>
      <c r="O17" s="373"/>
      <c r="P17" s="373"/>
      <c r="Q17" s="90"/>
      <c r="R17" s="374"/>
    </row>
    <row r="18" spans="1:18" ht="30" customHeight="1" x14ac:dyDescent="0.2">
      <c r="A18" s="442" t="s">
        <v>96</v>
      </c>
      <c r="B18" s="436"/>
      <c r="C18" s="443"/>
      <c r="D18" s="406" t="s">
        <v>575</v>
      </c>
      <c r="E18" s="406"/>
      <c r="F18" s="406"/>
      <c r="G18" s="406"/>
      <c r="H18" s="406"/>
      <c r="I18" s="386" t="s">
        <v>97</v>
      </c>
      <c r="J18" s="91" t="s">
        <v>98</v>
      </c>
      <c r="K18" s="345" t="s">
        <v>576</v>
      </c>
      <c r="L18" s="345"/>
      <c r="M18" s="345"/>
      <c r="N18" s="345"/>
      <c r="O18" s="345"/>
      <c r="P18" s="345"/>
      <c r="Q18" s="92"/>
      <c r="R18" s="374"/>
    </row>
    <row r="19" spans="1:18" ht="30" customHeight="1" x14ac:dyDescent="0.2">
      <c r="A19" s="444"/>
      <c r="B19" s="480"/>
      <c r="C19" s="481"/>
      <c r="D19" s="406"/>
      <c r="E19" s="406"/>
      <c r="F19" s="406"/>
      <c r="G19" s="406"/>
      <c r="H19" s="406"/>
      <c r="I19" s="386"/>
      <c r="J19" s="91" t="s">
        <v>99</v>
      </c>
      <c r="K19" s="345" t="s">
        <v>203</v>
      </c>
      <c r="L19" s="345"/>
      <c r="M19" s="345"/>
      <c r="N19" s="345"/>
      <c r="O19" s="345"/>
      <c r="P19" s="345"/>
      <c r="Q19" s="92"/>
      <c r="R19" s="374"/>
    </row>
    <row r="20" spans="1:18" ht="18" customHeight="1" x14ac:dyDescent="0.2">
      <c r="A20" s="435"/>
      <c r="B20" s="436"/>
      <c r="C20" s="437"/>
      <c r="D20" s="438" t="s">
        <v>161</v>
      </c>
      <c r="E20" s="336"/>
      <c r="F20" s="336"/>
      <c r="G20" s="336"/>
      <c r="H20" s="336"/>
      <c r="I20" s="336"/>
      <c r="J20" s="336"/>
      <c r="K20" s="336"/>
      <c r="L20" s="336"/>
      <c r="M20" s="336"/>
      <c r="N20" s="336"/>
      <c r="O20" s="336"/>
      <c r="P20" s="336"/>
      <c r="Q20" s="93"/>
      <c r="R20" s="374"/>
    </row>
    <row r="21" spans="1:18" x14ac:dyDescent="0.2">
      <c r="A21" s="387" t="s">
        <v>101</v>
      </c>
      <c r="B21" s="387"/>
      <c r="C21" s="387"/>
      <c r="D21" s="376" t="s">
        <v>282</v>
      </c>
      <c r="E21" s="377"/>
      <c r="F21" s="377"/>
      <c r="G21" s="377"/>
      <c r="H21" s="377"/>
      <c r="I21" s="377"/>
      <c r="J21" s="377"/>
      <c r="K21" s="377"/>
      <c r="L21" s="377"/>
      <c r="M21" s="377"/>
      <c r="N21" s="377"/>
      <c r="O21" s="377"/>
      <c r="P21" s="378"/>
      <c r="Q21" s="94"/>
      <c r="R21" s="374"/>
    </row>
    <row r="22" spans="1:18" x14ac:dyDescent="0.2">
      <c r="A22" s="387" t="s">
        <v>162</v>
      </c>
      <c r="B22" s="387"/>
      <c r="C22" s="387"/>
      <c r="D22" s="376" t="s">
        <v>282</v>
      </c>
      <c r="E22" s="377"/>
      <c r="F22" s="377"/>
      <c r="G22" s="377"/>
      <c r="H22" s="377"/>
      <c r="I22" s="377"/>
      <c r="J22" s="377"/>
      <c r="K22" s="377"/>
      <c r="L22" s="377"/>
      <c r="M22" s="377"/>
      <c r="N22" s="377"/>
      <c r="O22" s="377"/>
      <c r="P22" s="378"/>
      <c r="Q22" s="95"/>
      <c r="R22" s="374"/>
    </row>
    <row r="23" spans="1:18" ht="18" hidden="1" customHeight="1" x14ac:dyDescent="0.2">
      <c r="A23" s="96"/>
      <c r="B23" s="97"/>
      <c r="C23" s="98"/>
      <c r="D23" s="447"/>
      <c r="E23" s="448"/>
      <c r="F23" s="448"/>
      <c r="G23" s="448"/>
      <c r="H23" s="447" t="s">
        <v>163</v>
      </c>
      <c r="I23" s="448"/>
      <c r="J23" s="448"/>
      <c r="K23" s="448"/>
      <c r="L23" s="448"/>
      <c r="R23" s="374"/>
    </row>
    <row r="24" spans="1:18" ht="18" hidden="1" customHeight="1" x14ac:dyDescent="0.2">
      <c r="A24" s="112"/>
      <c r="B24" s="97"/>
      <c r="C24" s="98"/>
      <c r="D24" s="449"/>
      <c r="E24" s="450"/>
      <c r="F24" s="450"/>
      <c r="G24" s="450"/>
      <c r="H24" s="449"/>
      <c r="I24" s="450"/>
      <c r="J24" s="450"/>
      <c r="K24" s="450"/>
      <c r="L24" s="450"/>
      <c r="R24" s="374"/>
    </row>
    <row r="25" spans="1:18" ht="9.9499999999999993" customHeight="1" x14ac:dyDescent="0.2">
      <c r="R25" s="374"/>
    </row>
    <row r="26" spans="1:18" ht="27" customHeight="1" x14ac:dyDescent="0.2">
      <c r="A26" s="426" t="s">
        <v>103</v>
      </c>
      <c r="B26" s="427"/>
      <c r="C26" s="428"/>
      <c r="D26" s="432" t="s">
        <v>104</v>
      </c>
      <c r="E26" s="433"/>
      <c r="F26" s="434"/>
      <c r="G26" s="434" t="s">
        <v>105</v>
      </c>
      <c r="H26" s="384"/>
      <c r="I26" s="432" t="s">
        <v>106</v>
      </c>
      <c r="J26" s="434"/>
      <c r="K26" s="384" t="s">
        <v>107</v>
      </c>
      <c r="L26" s="384"/>
      <c r="M26" s="384" t="s">
        <v>108</v>
      </c>
      <c r="N26" s="384"/>
      <c r="O26" s="379" t="s">
        <v>109</v>
      </c>
      <c r="P26" s="379"/>
      <c r="Q26" s="93"/>
      <c r="R26" s="374"/>
    </row>
    <row r="27" spans="1:18" ht="18.75" customHeight="1" x14ac:dyDescent="0.2">
      <c r="A27" s="477"/>
      <c r="B27" s="478"/>
      <c r="C27" s="479"/>
      <c r="D27" s="439" t="s">
        <v>216</v>
      </c>
      <c r="E27" s="440"/>
      <c r="F27" s="441"/>
      <c r="G27" s="441" t="s">
        <v>216</v>
      </c>
      <c r="H27" s="348"/>
      <c r="I27" s="348" t="s">
        <v>216</v>
      </c>
      <c r="J27" s="348"/>
      <c r="K27" s="348" t="s">
        <v>216</v>
      </c>
      <c r="L27" s="348"/>
      <c r="M27" s="348" t="s">
        <v>216</v>
      </c>
      <c r="N27" s="348"/>
      <c r="O27" s="380" t="s">
        <v>216</v>
      </c>
      <c r="P27" s="380"/>
      <c r="Q27" s="100"/>
      <c r="R27" s="374"/>
    </row>
    <row r="28" spans="1:18" ht="192" customHeight="1" x14ac:dyDescent="0.35">
      <c r="A28" s="419" t="s">
        <v>110</v>
      </c>
      <c r="B28" s="420"/>
      <c r="C28" s="421"/>
      <c r="D28" s="381" t="s">
        <v>578</v>
      </c>
      <c r="E28" s="382"/>
      <c r="F28" s="383"/>
      <c r="G28" s="381" t="s">
        <v>579</v>
      </c>
      <c r="H28" s="383"/>
      <c r="I28" s="381" t="s">
        <v>523</v>
      </c>
      <c r="J28" s="383"/>
      <c r="K28" s="381" t="s">
        <v>580</v>
      </c>
      <c r="L28" s="383"/>
      <c r="M28" s="381" t="s">
        <v>581</v>
      </c>
      <c r="N28" s="383"/>
      <c r="O28" s="381" t="s">
        <v>583</v>
      </c>
      <c r="P28" s="383"/>
      <c r="Q28" s="101"/>
      <c r="R28" s="64"/>
    </row>
    <row r="29" spans="1:18" ht="15" customHeight="1" x14ac:dyDescent="0.2">
      <c r="R29" s="374" t="s">
        <v>116</v>
      </c>
    </row>
    <row r="30" spans="1:18" s="65" customFormat="1" x14ac:dyDescent="0.35">
      <c r="A30" s="337" t="s">
        <v>111</v>
      </c>
      <c r="B30" s="338"/>
      <c r="C30" s="338"/>
      <c r="D30" s="338"/>
      <c r="E30" s="338"/>
      <c r="F30" s="338"/>
      <c r="G30" s="338"/>
      <c r="H30" s="338"/>
      <c r="I30" s="338"/>
      <c r="J30" s="338"/>
      <c r="K30" s="338"/>
      <c r="L30" s="338"/>
      <c r="M30" s="338"/>
      <c r="N30" s="338"/>
      <c r="O30" s="338"/>
      <c r="P30" s="78"/>
      <c r="Q30" s="78"/>
      <c r="R30" s="388"/>
    </row>
    <row r="31" spans="1:18" ht="24" customHeight="1" x14ac:dyDescent="0.2">
      <c r="A31" s="451" t="s">
        <v>112</v>
      </c>
      <c r="B31" s="452"/>
      <c r="C31" s="453"/>
      <c r="D31" s="341" t="s">
        <v>113</v>
      </c>
      <c r="E31" s="342"/>
      <c r="F31" s="341" t="s">
        <v>114</v>
      </c>
      <c r="G31" s="342"/>
      <c r="H31" s="343" t="s">
        <v>115</v>
      </c>
      <c r="I31" s="344"/>
      <c r="J31" s="345" t="s">
        <v>558</v>
      </c>
      <c r="K31" s="345"/>
      <c r="L31" s="345"/>
      <c r="M31" s="345"/>
      <c r="N31" s="345"/>
      <c r="O31" s="345"/>
      <c r="P31" s="345"/>
      <c r="Q31" s="102"/>
    </row>
    <row r="32" spans="1:18" ht="47.25" customHeight="1" x14ac:dyDescent="0.2">
      <c r="A32" s="454"/>
      <c r="B32" s="480"/>
      <c r="C32" s="481"/>
      <c r="D32" s="389">
        <v>0.2</v>
      </c>
      <c r="E32" s="390"/>
      <c r="F32" s="376">
        <v>2024</v>
      </c>
      <c r="G32" s="378"/>
      <c r="H32" s="343" t="s">
        <v>117</v>
      </c>
      <c r="I32" s="344"/>
      <c r="J32" s="391" t="s">
        <v>544</v>
      </c>
      <c r="K32" s="455"/>
      <c r="L32" s="455"/>
      <c r="M32" s="419" t="s">
        <v>118</v>
      </c>
      <c r="N32" s="421"/>
      <c r="O32" s="393" t="s">
        <v>533</v>
      </c>
      <c r="P32" s="393"/>
      <c r="Q32" s="103"/>
    </row>
    <row r="33" spans="1:18" x14ac:dyDescent="0.2">
      <c r="A33" s="365" t="s">
        <v>119</v>
      </c>
      <c r="B33" s="415"/>
      <c r="C33" s="415"/>
      <c r="D33" s="415"/>
      <c r="E33" s="415"/>
      <c r="F33" s="415"/>
      <c r="G33" s="415"/>
      <c r="H33" s="415"/>
      <c r="I33" s="415"/>
      <c r="J33" s="415"/>
      <c r="K33" s="415"/>
      <c r="L33" s="415"/>
      <c r="M33" s="415"/>
      <c r="N33" s="415"/>
      <c r="O33" s="415"/>
      <c r="P33" s="367"/>
      <c r="Q33" s="113"/>
      <c r="R33" s="374" t="s">
        <v>122</v>
      </c>
    </row>
    <row r="34" spans="1:18" ht="38.25" customHeight="1" x14ac:dyDescent="0.2">
      <c r="A34" s="387" t="s">
        <v>3</v>
      </c>
      <c r="B34" s="387"/>
      <c r="C34" s="387"/>
      <c r="D34" s="342">
        <v>2022</v>
      </c>
      <c r="E34" s="385"/>
      <c r="F34" s="385">
        <v>2023</v>
      </c>
      <c r="G34" s="385"/>
      <c r="H34" s="385">
        <v>2024</v>
      </c>
      <c r="I34" s="385"/>
      <c r="J34" s="385" t="s">
        <v>120</v>
      </c>
      <c r="K34" s="385"/>
      <c r="L34" s="385"/>
      <c r="M34" s="387" t="s">
        <v>121</v>
      </c>
      <c r="N34" s="387"/>
      <c r="O34" s="387"/>
      <c r="P34" s="387"/>
      <c r="Q34" s="105"/>
      <c r="R34" s="374"/>
    </row>
    <row r="35" spans="1:18" ht="15" customHeight="1" x14ac:dyDescent="0.2">
      <c r="A35" s="387" t="s">
        <v>209</v>
      </c>
      <c r="B35" s="387"/>
      <c r="C35" s="387"/>
      <c r="D35" s="486">
        <v>0.2</v>
      </c>
      <c r="E35" s="399"/>
      <c r="F35" s="486">
        <v>0.2</v>
      </c>
      <c r="G35" s="399"/>
      <c r="H35" s="486">
        <v>0.2</v>
      </c>
      <c r="I35" s="399"/>
      <c r="J35" s="485">
        <v>0.2</v>
      </c>
      <c r="K35" s="405"/>
      <c r="L35" s="405"/>
      <c r="M35" s="456"/>
      <c r="N35" s="456"/>
      <c r="O35" s="456"/>
      <c r="P35" s="456"/>
      <c r="Q35" s="92"/>
      <c r="R35" s="374"/>
    </row>
    <row r="36" spans="1:18" x14ac:dyDescent="0.2">
      <c r="A36" s="387" t="s">
        <v>210</v>
      </c>
      <c r="B36" s="387"/>
      <c r="C36" s="387"/>
      <c r="D36" s="486">
        <v>0.2</v>
      </c>
      <c r="E36" s="399"/>
      <c r="F36" s="486">
        <v>0.2</v>
      </c>
      <c r="G36" s="399"/>
      <c r="H36" s="486"/>
      <c r="I36" s="399"/>
      <c r="J36" s="399"/>
      <c r="K36" s="399"/>
      <c r="L36" s="399"/>
      <c r="M36" s="406"/>
      <c r="N36" s="406"/>
      <c r="O36" s="406"/>
      <c r="P36" s="406"/>
      <c r="Q36" s="92"/>
      <c r="R36" s="374"/>
    </row>
    <row r="37" spans="1:18" ht="16.5" customHeight="1" x14ac:dyDescent="0.2">
      <c r="A37" s="76"/>
      <c r="B37" s="76"/>
      <c r="C37" s="76"/>
      <c r="D37" s="77"/>
      <c r="E37" s="77"/>
      <c r="F37" s="77"/>
      <c r="G37" s="77"/>
      <c r="H37" s="77"/>
      <c r="I37" s="77"/>
      <c r="J37" s="77"/>
      <c r="K37" s="77"/>
      <c r="L37" s="77"/>
      <c r="R37" s="374"/>
    </row>
    <row r="38" spans="1:18" ht="22.5" customHeight="1" x14ac:dyDescent="0.2">
      <c r="A38" s="407" t="s">
        <v>130</v>
      </c>
      <c r="B38" s="408"/>
      <c r="C38" s="408"/>
      <c r="D38" s="408"/>
      <c r="E38" s="408"/>
      <c r="F38" s="408"/>
      <c r="G38" s="408"/>
      <c r="H38" s="408"/>
      <c r="I38" s="408"/>
      <c r="J38" s="408"/>
      <c r="K38" s="408"/>
      <c r="L38" s="408"/>
      <c r="M38" s="408"/>
      <c r="N38" s="408"/>
      <c r="O38" s="408"/>
      <c r="P38" s="408"/>
      <c r="Q38" s="78"/>
      <c r="R38" s="374"/>
    </row>
    <row r="39" spans="1:18" ht="36" customHeight="1" x14ac:dyDescent="0.2">
      <c r="A39" s="412" t="s">
        <v>131</v>
      </c>
      <c r="B39" s="412"/>
      <c r="C39" s="412"/>
      <c r="D39" s="412" t="s">
        <v>132</v>
      </c>
      <c r="E39" s="412"/>
      <c r="F39" s="412"/>
      <c r="G39" s="412" t="s">
        <v>133</v>
      </c>
      <c r="H39" s="412"/>
      <c r="I39" s="412"/>
      <c r="J39" s="412" t="s">
        <v>134</v>
      </c>
      <c r="K39" s="412"/>
      <c r="L39" s="412"/>
      <c r="M39" s="412" t="s">
        <v>135</v>
      </c>
      <c r="N39" s="412"/>
      <c r="O39" s="412"/>
      <c r="P39" s="409" t="s">
        <v>136</v>
      </c>
      <c r="Q39" s="114"/>
    </row>
    <row r="40" spans="1:18" ht="22.5" customHeight="1" x14ac:dyDescent="0.2">
      <c r="A40" s="412"/>
      <c r="B40" s="412"/>
      <c r="C40" s="412"/>
      <c r="D40" s="79" t="s">
        <v>137</v>
      </c>
      <c r="E40" s="79" t="s">
        <v>138</v>
      </c>
      <c r="F40" s="79" t="s">
        <v>139</v>
      </c>
      <c r="G40" s="79" t="s">
        <v>140</v>
      </c>
      <c r="H40" s="79" t="s">
        <v>141</v>
      </c>
      <c r="I40" s="79" t="s">
        <v>142</v>
      </c>
      <c r="J40" s="79" t="s">
        <v>143</v>
      </c>
      <c r="K40" s="79" t="s">
        <v>144</v>
      </c>
      <c r="L40" s="79" t="s">
        <v>145</v>
      </c>
      <c r="M40" s="79" t="s">
        <v>146</v>
      </c>
      <c r="N40" s="79" t="s">
        <v>147</v>
      </c>
      <c r="O40" s="79" t="s">
        <v>148</v>
      </c>
      <c r="P40" s="409"/>
      <c r="Q40" s="106"/>
    </row>
    <row r="41" spans="1:18" ht="22.5" customHeight="1" x14ac:dyDescent="0.2">
      <c r="A41" s="387" t="s">
        <v>209</v>
      </c>
      <c r="B41" s="387"/>
      <c r="C41" s="387"/>
      <c r="D41" s="140"/>
      <c r="E41" s="140"/>
      <c r="F41" s="140"/>
      <c r="G41" s="140"/>
      <c r="H41" s="140"/>
      <c r="I41" s="143">
        <v>0</v>
      </c>
      <c r="J41" s="140"/>
      <c r="K41" s="140"/>
      <c r="L41" s="140"/>
      <c r="M41" s="140"/>
      <c r="N41" s="140"/>
      <c r="O41" s="143">
        <v>0.2</v>
      </c>
      <c r="P41" s="144">
        <f>SUM(D41:O41)</f>
        <v>0.2</v>
      </c>
      <c r="Q41" s="107"/>
    </row>
    <row r="42" spans="1:18" ht="22.5" customHeight="1" x14ac:dyDescent="0.2">
      <c r="A42" s="387" t="s">
        <v>210</v>
      </c>
      <c r="B42" s="387"/>
      <c r="C42" s="387"/>
      <c r="D42" s="141"/>
      <c r="E42" s="141"/>
      <c r="F42" s="141"/>
      <c r="G42" s="141"/>
      <c r="H42" s="141"/>
      <c r="I42" s="141"/>
      <c r="J42" s="141"/>
      <c r="K42" s="141"/>
      <c r="L42" s="141"/>
      <c r="M42" s="141"/>
      <c r="N42" s="141"/>
      <c r="O42" s="141"/>
      <c r="P42" s="144">
        <f>SUM(D42:O42)</f>
        <v>0</v>
      </c>
      <c r="Q42" s="107"/>
    </row>
    <row r="43" spans="1:18" ht="27" customHeight="1" x14ac:dyDescent="0.2">
      <c r="A43" s="387" t="s">
        <v>164</v>
      </c>
      <c r="B43" s="387"/>
      <c r="C43" s="387"/>
      <c r="D43" s="142"/>
      <c r="E43" s="142"/>
      <c r="F43" s="142"/>
      <c r="G43" s="142"/>
      <c r="H43" s="142"/>
      <c r="I43" s="142"/>
      <c r="J43" s="142"/>
      <c r="K43" s="142"/>
      <c r="L43" s="142"/>
      <c r="M43" s="142"/>
      <c r="N43" s="142"/>
      <c r="O43" s="142"/>
      <c r="P43" s="142"/>
      <c r="Q43" s="77"/>
    </row>
    <row r="44" spans="1:18" ht="9.75" customHeight="1" x14ac:dyDescent="0.2">
      <c r="A44" s="413"/>
      <c r="B44" s="414"/>
      <c r="C44" s="414"/>
      <c r="D44" s="414"/>
      <c r="E44" s="414"/>
      <c r="F44" s="414"/>
      <c r="G44" s="414"/>
      <c r="H44" s="414"/>
      <c r="I44" s="414"/>
      <c r="J44" s="414"/>
      <c r="K44" s="414"/>
      <c r="L44" s="414"/>
      <c r="M44" s="414"/>
      <c r="N44" s="414"/>
      <c r="O44" s="414"/>
      <c r="P44" s="414"/>
      <c r="Q44" s="77"/>
    </row>
    <row r="45" spans="1:18" ht="21.75" customHeight="1" x14ac:dyDescent="0.2">
      <c r="A45" s="387" t="s">
        <v>123</v>
      </c>
      <c r="B45" s="387"/>
      <c r="C45" s="387"/>
      <c r="D45" s="462" t="s">
        <v>124</v>
      </c>
      <c r="E45" s="463" t="s">
        <v>125</v>
      </c>
      <c r="F45" s="464" t="s">
        <v>126</v>
      </c>
      <c r="G45" s="463" t="s">
        <v>127</v>
      </c>
      <c r="H45" s="465" t="s">
        <v>128</v>
      </c>
      <c r="I45" s="463" t="s">
        <v>129</v>
      </c>
      <c r="N45" s="458" t="s">
        <v>150</v>
      </c>
      <c r="O45" s="459"/>
      <c r="P45" s="406"/>
      <c r="Q45" s="92"/>
    </row>
    <row r="46" spans="1:18" ht="23.25" customHeight="1" x14ac:dyDescent="0.2">
      <c r="A46" s="387"/>
      <c r="B46" s="387"/>
      <c r="C46" s="387"/>
      <c r="D46" s="462"/>
      <c r="E46" s="463"/>
      <c r="F46" s="464"/>
      <c r="G46" s="463"/>
      <c r="H46" s="465"/>
      <c r="I46" s="463"/>
      <c r="N46" s="460"/>
      <c r="O46" s="483"/>
      <c r="P46" s="406"/>
      <c r="Q46" s="92"/>
    </row>
    <row r="47" spans="1:18" ht="9.9499999999999993" customHeight="1" x14ac:dyDescent="0.2"/>
    <row r="48" spans="1:18" x14ac:dyDescent="0.2">
      <c r="A48" s="337" t="s">
        <v>165</v>
      </c>
      <c r="B48" s="338"/>
      <c r="C48" s="338"/>
      <c r="D48" s="338"/>
      <c r="E48" s="338"/>
      <c r="F48" s="338"/>
      <c r="G48" s="338"/>
      <c r="H48" s="338"/>
      <c r="I48" s="338"/>
      <c r="J48" s="338"/>
      <c r="K48" s="338"/>
      <c r="L48" s="338"/>
      <c r="M48" s="338"/>
      <c r="N48" s="338"/>
      <c r="O48" s="338"/>
      <c r="P48" s="338"/>
      <c r="Q48" s="78"/>
    </row>
    <row r="49" spans="1:17" x14ac:dyDescent="0.2">
      <c r="A49" s="466" t="s">
        <v>208</v>
      </c>
      <c r="B49" s="467" t="s">
        <v>166</v>
      </c>
      <c r="C49" s="469" t="s">
        <v>132</v>
      </c>
      <c r="D49" s="470"/>
      <c r="E49" s="470"/>
      <c r="F49" s="471"/>
      <c r="G49" s="412" t="s">
        <v>133</v>
      </c>
      <c r="H49" s="412"/>
      <c r="I49" s="412"/>
      <c r="J49" s="412" t="s">
        <v>134</v>
      </c>
      <c r="K49" s="412"/>
      <c r="L49" s="412"/>
      <c r="M49" s="412" t="s">
        <v>135</v>
      </c>
      <c r="N49" s="412"/>
      <c r="O49" s="412"/>
      <c r="P49" s="409" t="s">
        <v>136</v>
      </c>
      <c r="Q49" s="106"/>
    </row>
    <row r="50" spans="1:17" x14ac:dyDescent="0.2">
      <c r="A50" s="466"/>
      <c r="B50" s="468"/>
      <c r="C50" s="469" t="s">
        <v>137</v>
      </c>
      <c r="D50" s="471"/>
      <c r="E50" s="79" t="s">
        <v>138</v>
      </c>
      <c r="F50" s="79" t="s">
        <v>139</v>
      </c>
      <c r="G50" s="79" t="s">
        <v>140</v>
      </c>
      <c r="H50" s="79" t="s">
        <v>141</v>
      </c>
      <c r="I50" s="79" t="s">
        <v>142</v>
      </c>
      <c r="J50" s="79" t="s">
        <v>143</v>
      </c>
      <c r="K50" s="79" t="s">
        <v>144</v>
      </c>
      <c r="L50" s="79" t="s">
        <v>145</v>
      </c>
      <c r="M50" s="79" t="s">
        <v>146</v>
      </c>
      <c r="N50" s="79" t="s">
        <v>147</v>
      </c>
      <c r="O50" s="79" t="s">
        <v>148</v>
      </c>
      <c r="P50" s="409"/>
      <c r="Q50" s="106"/>
    </row>
    <row r="51" spans="1:17" ht="35.1" customHeight="1" x14ac:dyDescent="0.2">
      <c r="A51" s="473" t="s">
        <v>584</v>
      </c>
      <c r="B51" s="475" t="s">
        <v>361</v>
      </c>
      <c r="C51" s="108" t="s">
        <v>167</v>
      </c>
      <c r="D51" s="108"/>
      <c r="E51" s="108"/>
      <c r="F51" s="108"/>
      <c r="G51" s="125"/>
      <c r="H51" s="125"/>
      <c r="I51" s="125"/>
      <c r="J51" s="108"/>
      <c r="K51" s="108"/>
      <c r="L51" s="133">
        <v>1</v>
      </c>
      <c r="M51" s="126"/>
      <c r="N51" s="126"/>
      <c r="O51" s="126"/>
      <c r="P51" s="136">
        <f>SUM(D51:O51)</f>
        <v>1</v>
      </c>
    </row>
    <row r="52" spans="1:17" ht="35.1" customHeight="1" x14ac:dyDescent="0.2">
      <c r="A52" s="474"/>
      <c r="B52" s="405"/>
      <c r="C52" s="108" t="s">
        <v>168</v>
      </c>
      <c r="D52" s="108"/>
      <c r="E52" s="108"/>
      <c r="F52" s="108"/>
      <c r="G52" s="125"/>
      <c r="H52" s="125"/>
      <c r="I52" s="125"/>
      <c r="J52" s="108"/>
      <c r="K52" s="108"/>
      <c r="L52" s="133"/>
      <c r="M52" s="126"/>
      <c r="N52" s="126"/>
      <c r="O52" s="126"/>
      <c r="P52" s="136">
        <f t="shared" ref="P52:P60" si="0">SUM(D52:O52)</f>
        <v>0</v>
      </c>
    </row>
    <row r="53" spans="1:17" ht="35.1" customHeight="1" x14ac:dyDescent="0.2">
      <c r="A53" s="473" t="s">
        <v>585</v>
      </c>
      <c r="B53" s="475" t="s">
        <v>361</v>
      </c>
      <c r="C53" s="108" t="s">
        <v>167</v>
      </c>
      <c r="D53" s="108"/>
      <c r="E53" s="108"/>
      <c r="F53" s="108"/>
      <c r="G53" s="125"/>
      <c r="H53" s="125"/>
      <c r="I53" s="125"/>
      <c r="J53" s="108"/>
      <c r="K53" s="108"/>
      <c r="L53" s="133">
        <v>1</v>
      </c>
      <c r="M53" s="126"/>
      <c r="N53" s="126"/>
      <c r="O53" s="126"/>
      <c r="P53" s="136">
        <f t="shared" si="0"/>
        <v>1</v>
      </c>
    </row>
    <row r="54" spans="1:17" ht="35.1" customHeight="1" x14ac:dyDescent="0.2">
      <c r="A54" s="474"/>
      <c r="B54" s="405"/>
      <c r="C54" s="108" t="s">
        <v>168</v>
      </c>
      <c r="D54" s="108"/>
      <c r="E54" s="108"/>
      <c r="F54" s="108"/>
      <c r="G54" s="125"/>
      <c r="H54" s="125"/>
      <c r="I54" s="125"/>
      <c r="J54" s="108"/>
      <c r="K54" s="108"/>
      <c r="L54" s="133"/>
      <c r="M54" s="126"/>
      <c r="N54" s="126"/>
      <c r="O54" s="126"/>
      <c r="P54" s="136">
        <f t="shared" si="0"/>
        <v>0</v>
      </c>
    </row>
    <row r="55" spans="1:17" ht="35.1" customHeight="1" x14ac:dyDescent="0.2">
      <c r="A55" s="473" t="s">
        <v>586</v>
      </c>
      <c r="B55" s="475" t="s">
        <v>361</v>
      </c>
      <c r="C55" s="108" t="s">
        <v>167</v>
      </c>
      <c r="D55" s="108"/>
      <c r="E55" s="108"/>
      <c r="F55" s="108"/>
      <c r="G55" s="125"/>
      <c r="H55" s="125"/>
      <c r="I55" s="125"/>
      <c r="J55" s="108"/>
      <c r="K55" s="108"/>
      <c r="L55" s="133">
        <v>1</v>
      </c>
      <c r="M55" s="126"/>
      <c r="N55" s="126"/>
      <c r="O55" s="126"/>
      <c r="P55" s="136">
        <f t="shared" si="0"/>
        <v>1</v>
      </c>
    </row>
    <row r="56" spans="1:17" ht="35.1" customHeight="1" x14ac:dyDescent="0.2">
      <c r="A56" s="474"/>
      <c r="B56" s="405"/>
      <c r="C56" s="108" t="s">
        <v>168</v>
      </c>
      <c r="D56" s="108"/>
      <c r="E56" s="108"/>
      <c r="F56" s="108"/>
      <c r="G56" s="125"/>
      <c r="H56" s="125"/>
      <c r="I56" s="125"/>
      <c r="J56" s="108"/>
      <c r="K56" s="108"/>
      <c r="L56" s="133"/>
      <c r="M56" s="126"/>
      <c r="N56" s="126"/>
      <c r="O56" s="126"/>
      <c r="P56" s="136">
        <f t="shared" si="0"/>
        <v>0</v>
      </c>
    </row>
    <row r="57" spans="1:17" ht="50.25" customHeight="1" x14ac:dyDescent="0.2">
      <c r="A57" s="473" t="s">
        <v>587</v>
      </c>
      <c r="B57" s="475" t="s">
        <v>361</v>
      </c>
      <c r="C57" s="108" t="s">
        <v>167</v>
      </c>
      <c r="D57" s="108"/>
      <c r="E57" s="108"/>
      <c r="F57" s="108"/>
      <c r="G57" s="125"/>
      <c r="H57" s="125"/>
      <c r="I57" s="125"/>
      <c r="J57" s="108"/>
      <c r="K57" s="108"/>
      <c r="L57" s="133">
        <v>1</v>
      </c>
      <c r="M57" s="126"/>
      <c r="N57" s="126"/>
      <c r="O57" s="126"/>
      <c r="P57" s="136">
        <f t="shared" si="0"/>
        <v>1</v>
      </c>
    </row>
    <row r="58" spans="1:17" ht="50.25" customHeight="1" x14ac:dyDescent="0.2">
      <c r="A58" s="474"/>
      <c r="B58" s="405"/>
      <c r="C58" s="108" t="s">
        <v>168</v>
      </c>
      <c r="D58" s="108"/>
      <c r="E58" s="108"/>
      <c r="F58" s="108"/>
      <c r="G58" s="125"/>
      <c r="H58" s="125"/>
      <c r="I58" s="125"/>
      <c r="J58" s="108"/>
      <c r="K58" s="108"/>
      <c r="L58" s="133"/>
      <c r="M58" s="126"/>
      <c r="N58" s="126"/>
      <c r="O58" s="126"/>
      <c r="P58" s="136">
        <f t="shared" si="0"/>
        <v>0</v>
      </c>
    </row>
    <row r="59" spans="1:17" ht="35.1" customHeight="1" x14ac:dyDescent="0.2">
      <c r="A59" s="473" t="s">
        <v>588</v>
      </c>
      <c r="B59" s="475" t="s">
        <v>361</v>
      </c>
      <c r="C59" s="108" t="s">
        <v>167</v>
      </c>
      <c r="D59" s="108"/>
      <c r="E59" s="108"/>
      <c r="F59" s="108"/>
      <c r="G59" s="125"/>
      <c r="H59" s="125"/>
      <c r="I59" s="125"/>
      <c r="J59" s="108"/>
      <c r="K59" s="108"/>
      <c r="L59" s="133">
        <v>1</v>
      </c>
      <c r="M59" s="126"/>
      <c r="N59" s="126"/>
      <c r="O59" s="126"/>
      <c r="P59" s="136">
        <f t="shared" si="0"/>
        <v>1</v>
      </c>
    </row>
    <row r="60" spans="1:17" ht="35.1" customHeight="1" x14ac:dyDescent="0.2">
      <c r="A60" s="474"/>
      <c r="B60" s="405"/>
      <c r="C60" s="108" t="s">
        <v>168</v>
      </c>
      <c r="D60" s="108"/>
      <c r="E60" s="108"/>
      <c r="F60" s="108"/>
      <c r="G60" s="125"/>
      <c r="H60" s="125"/>
      <c r="I60" s="125"/>
      <c r="J60" s="108"/>
      <c r="K60" s="108"/>
      <c r="L60" s="108"/>
      <c r="M60" s="126"/>
      <c r="N60" s="126"/>
      <c r="O60" s="126"/>
      <c r="P60" s="136">
        <f t="shared" si="0"/>
        <v>0</v>
      </c>
    </row>
    <row r="62" spans="1:17" ht="18" customHeight="1" x14ac:dyDescent="0.2">
      <c r="A62" s="472" t="s">
        <v>169</v>
      </c>
      <c r="B62" s="472"/>
      <c r="C62" s="472"/>
      <c r="D62" s="472"/>
      <c r="E62" s="472"/>
      <c r="F62" s="399"/>
      <c r="G62" s="399"/>
      <c r="H62" s="399"/>
      <c r="I62" s="399"/>
      <c r="J62" s="399"/>
      <c r="K62" s="399"/>
      <c r="L62" s="399"/>
      <c r="M62" s="399"/>
      <c r="N62" s="399"/>
      <c r="O62" s="399"/>
      <c r="P62" s="399"/>
      <c r="Q62" s="109"/>
    </row>
    <row r="63" spans="1:17" x14ac:dyDescent="0.2">
      <c r="A63" s="472"/>
      <c r="B63" s="472"/>
      <c r="C63" s="472"/>
      <c r="D63" s="472"/>
      <c r="E63" s="472"/>
      <c r="F63" s="399"/>
      <c r="G63" s="399"/>
      <c r="H63" s="399"/>
      <c r="I63" s="399"/>
      <c r="J63" s="399"/>
      <c r="K63" s="399"/>
      <c r="L63" s="399"/>
      <c r="M63" s="399"/>
      <c r="N63" s="399"/>
      <c r="O63" s="399"/>
      <c r="P63" s="399"/>
      <c r="Q63" s="109"/>
    </row>
    <row r="65" spans="1:15" x14ac:dyDescent="0.2">
      <c r="L65" s="62"/>
    </row>
    <row r="66" spans="1:15" ht="18.75" x14ac:dyDescent="0.2">
      <c r="A66" s="411"/>
      <c r="B66" s="411"/>
      <c r="C66" s="411"/>
      <c r="D66" s="411"/>
      <c r="E66" s="411"/>
      <c r="F66" s="411"/>
      <c r="G66" s="411"/>
      <c r="H66" s="411"/>
      <c r="I66" s="411"/>
      <c r="J66" s="411"/>
      <c r="K66" s="411"/>
      <c r="L66" s="411"/>
      <c r="M66" s="411"/>
      <c r="N66" s="411"/>
      <c r="O66" s="411"/>
    </row>
    <row r="67" spans="1:15" x14ac:dyDescent="0.2">
      <c r="L67" s="62"/>
    </row>
    <row r="68" spans="1:15" x14ac:dyDescent="0.2">
      <c r="L68" s="62"/>
    </row>
    <row r="69" spans="1:15" x14ac:dyDescent="0.2">
      <c r="L69" s="62"/>
    </row>
  </sheetData>
  <mergeCells count="136">
    <mergeCell ref="A62:E63"/>
    <mergeCell ref="F62:P63"/>
    <mergeCell ref="A66:O66"/>
    <mergeCell ref="A55:A56"/>
    <mergeCell ref="B55:B56"/>
    <mergeCell ref="A57:A58"/>
    <mergeCell ref="B57:B58"/>
    <mergeCell ref="A59:A60"/>
    <mergeCell ref="B59:B60"/>
    <mergeCell ref="A51:A52"/>
    <mergeCell ref="B51:B52"/>
    <mergeCell ref="A53:A54"/>
    <mergeCell ref="B53:B54"/>
    <mergeCell ref="I45:I46"/>
    <mergeCell ref="N45:O46"/>
    <mergeCell ref="P45:P46"/>
    <mergeCell ref="A48:P48"/>
    <mergeCell ref="A49:A50"/>
    <mergeCell ref="B49:B50"/>
    <mergeCell ref="C49:F49"/>
    <mergeCell ref="G49:I49"/>
    <mergeCell ref="J49:L49"/>
    <mergeCell ref="M49:O49"/>
    <mergeCell ref="A44:P44"/>
    <mergeCell ref="A45:C46"/>
    <mergeCell ref="D45:D46"/>
    <mergeCell ref="E45:E46"/>
    <mergeCell ref="F45:F46"/>
    <mergeCell ref="G45:G46"/>
    <mergeCell ref="H45:H46"/>
    <mergeCell ref="P49:P50"/>
    <mergeCell ref="C50:D50"/>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B27031B9-7B7A-4DAF-B953-C06128E6DB18}"/>
    <dataValidation type="list" allowBlank="1" showInputMessage="1" showErrorMessage="1" promptTitle="Tipor de Indicador" prompt="Ver descripción (1)_x000a_" sqref="M15:P15" xr:uid="{F8254066-5FC6-43D5-B74B-D86897B86F5D}">
      <formula1>"Estratégicos,Gestión, "</formula1>
    </dataValidation>
    <dataValidation type="list" allowBlank="1" showInputMessage="1" showErrorMessage="1" promptTitle="Dimensión del indicador" prompt="Ver descripción (2)" sqref="M16:P16" xr:uid="{D8627C76-560D-4D02-B924-FE1A8D40AFDF}">
      <formula1>"Eficacia, Eficiencia, Economía, Calidad"</formula1>
    </dataValidation>
    <dataValidation allowBlank="1" showInputMessage="1" showErrorMessage="1" promptTitle="Sintaxis:" prompt="Es la expresión que identifica al indicador y que manifiesta lo que se desea medir con él." sqref="B51:B60" xr:uid="{E51C8353-B271-4886-BA2D-E8747FA10CA1}"/>
    <dataValidation allowBlank="1" showInputMessage="1" showErrorMessage="1" promptTitle="Sintaxis:" prompt="Las variables empleadas deberán de guardar una estrecha relación  con el método de cálculo. " sqref="D21:D22" xr:uid="{B5A96E5B-191E-4316-BAF8-0779DB8A5C4F}"/>
    <dataValidation type="list" allowBlank="1" showInputMessage="1" showErrorMessage="1" promptTitle="Descripción:" prompt="Hace referencia al sentido que debe tener el comportamiento del indicador para medir su avance. " sqref="J32" xr:uid="{EDB40BF1-1E56-43CC-BD62-A61EBE049FF3}">
      <formula1>" Descendente, Ascendente"</formula1>
    </dataValidation>
    <dataValidation type="list" allowBlank="1" showInputMessage="1" showErrorMessage="1" promptTitle="Descripción:" prompt="Hace referencia a la dirección del desempeño del indicador." sqref="O32:Q32" xr:uid="{36C01C13-5A49-4EDE-B909-17490B6A3A6D}">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CAAAEBDD-F0BE-4D9E-9D71-8C56819E10BB}"/>
    <dataValidation allowBlank="1" showInputMessage="1" showErrorMessage="1" promptTitle="Descripción:" prompt="Resulta de la aplicación de las variables de la fórmula del indicador. " sqref="P41:P42 Q41:Q44 P51:Q60" xr:uid="{EF18CA19-6328-4DDC-97A7-5B9CFA9E56B9}"/>
    <dataValidation allowBlank="1" showInputMessage="1" showErrorMessage="1" promptTitle="Sintaxis:" prompt="Sustantivo derivado de un verbo + cuantificación + complemento." sqref="A51:A60" xr:uid="{33E15A22-8763-42F5-9701-8D92A0B0799A}"/>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51C889A-AE86-4298-9B5B-2F568B0E6EB2}"/>
    <dataValidation allowBlank="1" showInputMessage="1" showErrorMessage="1" prompt="Ver punto 3_x000a__x000a_Conceptos por capturar:_x000a_Valor de la Línea Base: Valor inicial del indicador." sqref="D32:E32" xr:uid="{34F1A049-B01E-40B0-8DF8-FD6596EE8E79}"/>
    <dataValidation allowBlank="1" showInputMessage="1" showErrorMessage="1" prompt="Ver punto 3_x000a__x000a_Conceptos por capturar:_x000a_Año de la Línea Base: Se deberá anotar el año que se toma como referencia para comparar los avances del Pp." sqref="F32:G32" xr:uid="{BBD74AE7-F270-4C71-A024-F64E084237B1}"/>
    <dataValidation allowBlank="1" showInputMessage="1" showErrorMessage="1" promptTitle="Monitoreable" prompt="Los indicadores deben poder sujetarse a una comprobación independiente._x000a_" sqref="K26:L26" xr:uid="{1DDE5C11-0B2A-4800-882E-7A5E49799B8F}"/>
    <dataValidation allowBlank="1" showInputMessage="1" showErrorMessage="1" promptTitle="Económico" prompt="Todos los indicadores tienen costos e implicaciones para su construcción y medición; se deben elegir_x000a_aquellos que estén disponibles a un costo razonable._x000a_" sqref="I26:J26" xr:uid="{C63B470A-848E-42D7-9A3F-6C3DCE979C93}"/>
    <dataValidation allowBlank="1" showInputMessage="1" showErrorMessage="1" promptTitle="Relevante" prompt="Debe proveer información sobre la esencia del objetivo que se quiere medir; deben estar definidos_x000a_sobre lo importante, con sentido práctico." sqref="G26:H26" xr:uid="{86B0BD15-19AC-43AD-A3A6-F7D630B05260}"/>
    <dataValidation type="list" allowBlank="1" showInputMessage="1" showErrorMessage="1" prompt="2_x000a_" sqref="Q16" xr:uid="{D0DBA78A-54C6-4241-B2CC-E3E589197610}">
      <formula1>"Eficacia, Eficiencia, Economía, Calidad"</formula1>
    </dataValidation>
    <dataValidation type="list" allowBlank="1" showInputMessage="1" showErrorMessage="1" prompt="Ver punto 1._x000a_" sqref="Q15" xr:uid="{E9798144-E2E9-4BAF-BD40-511F0B6BDCB6}">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807FF6-E5A7-464B-9F73-D6174A44C438}"/>
    <dataValidation type="list" allowBlank="1" showInputMessage="1" showErrorMessage="1" promptTitle="Descripción:" prompt="Es el periodo de tiempo en el cual se calcula la variable del indicador, es decir, cada cuánto tiempo se generan resultados del indicador." sqref="J31:Q31" xr:uid="{8554D07D-948A-47F7-BE47-B3419EDBAA38}">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BD383EF5-40B6-4854-870F-A67DC1E246A0}"/>
    <dataValidation allowBlank="1" showInputMessage="1" showErrorMessage="1" promptTitle="Descripción:" prompt="Anotar la justificación del incumplimiento de la meta programada." sqref="F62:Q63" xr:uid="{2B19FB5E-4C74-42EC-996E-C571C9A08DF5}"/>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xr:uid="{D135D7C6-56E7-4F2C-887B-C2DDEFA7A7F2}"/>
    <dataValidation allowBlank="1" showInputMessage="1" showErrorMessage="1" prompt="Fuente de información para la consulta de la variable 1" sqref="Q21" xr:uid="{EDA7C9D6-2654-4BEB-9CE0-60ED51E33F00}"/>
    <dataValidation allowBlank="1" showInputMessage="1" showErrorMessage="1" prompt="Fuente de información para la consulta de la variable 2" sqref="Q22" xr:uid="{26F7D542-CD75-4280-953F-217ACB94147E}"/>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887EB336-3FDD-4D7C-B83A-8A7256E9012A}"/>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45440A12-9F37-44C6-BEDA-26FA501EAEBA}"/>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7661962-7679-4A50-A0ED-7DF5536A76B5}"/>
    <dataValidation allowBlank="1" showInputMessage="1" showErrorMessage="1" promptTitle="Claro" prompt="Los indicadores deben ser tan directos e inequívocos como sea posible; es decir, entendibles._x000a_" sqref="D26" xr:uid="{715B7197-C528-4EA4-9E5E-BED5D5100E56}"/>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8F203DA9-1731-425C-9414-D5363AEF4CB2}"/>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15E9C738-1C54-4AB2-8FE5-187E09C563BD}"/>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C5E66221-BE5A-4C59-8863-DB490A51DAEE}"/>
    <dataValidation allowBlank="1" showInputMessage="1" showErrorMessage="1" promptTitle="Monitoreable" prompt="Los indicadores deben poder sujetarse a una comprobación independiente._x000a_Marcar con una &quot;X&quot; en caso de que cumpla con esta característica._x000a_" sqref="K27:L27" xr:uid="{AA468632-8EE8-4D69-B5AF-7D16B519633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95D23A7D-3FDB-4E12-988A-346447E4DD3F}"/>
    <dataValidation allowBlank="1" showInputMessage="1" showErrorMessage="1" prompt="2" sqref="Q17" xr:uid="{7C9930ED-8771-41B6-926D-8FF43C00D35B}"/>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18B8B315-B6F6-4416-8FAC-0A353F7EC314}"/>
  </dataValidations>
  <printOptions horizontalCentered="1"/>
  <pageMargins left="0.25" right="0.25" top="0.75" bottom="0.75" header="0.3" footer="0.3"/>
  <pageSetup scale="58" fitToHeight="0" orientation="landscape" r:id="rId1"/>
  <rowBreaks count="2" manualBreakCount="2">
    <brk id="29" max="15" man="1"/>
    <brk id="60"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356BA97C-38A8-4394-BCE5-B66097FAF3CB}">
          <x14:formula1>
            <xm:f>'C:\Users\david.hernandez\Desktop\Formato Ficha Técnica del Pp\[FICHA TÉCNICA DEL PROGRAMA PRESUPUESTARIO_AEED_2024.xlsx]Hoja5'!#REF!</xm:f>
          </x14:formula1>
          <xm:sqref>N1:O1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4:C21"/>
  <sheetViews>
    <sheetView workbookViewId="0">
      <selection activeCell="E35" sqref="E35"/>
    </sheetView>
  </sheetViews>
  <sheetFormatPr baseColWidth="10" defaultRowHeight="12.75" x14ac:dyDescent="0.2"/>
  <cols>
    <col min="1" max="2" width="11.42578125" style="121"/>
    <col min="3" max="3" width="32.5703125" style="121" customWidth="1"/>
    <col min="4" max="16384" width="11.42578125" style="121"/>
  </cols>
  <sheetData>
    <row r="4" spans="3:3" x14ac:dyDescent="0.2">
      <c r="C4" s="14" t="s">
        <v>191</v>
      </c>
    </row>
    <row r="5" spans="3:3" x14ac:dyDescent="0.2">
      <c r="C5" s="14" t="s">
        <v>192</v>
      </c>
    </row>
    <row r="6" spans="3:3" x14ac:dyDescent="0.2">
      <c r="C6" s="14" t="s">
        <v>193</v>
      </c>
    </row>
    <row r="7" spans="3:3" x14ac:dyDescent="0.2">
      <c r="C7" s="14" t="s">
        <v>194</v>
      </c>
    </row>
    <row r="8" spans="3:3" x14ac:dyDescent="0.2">
      <c r="C8" s="14" t="s">
        <v>195</v>
      </c>
    </row>
    <row r="9" spans="3:3" x14ac:dyDescent="0.2">
      <c r="C9" s="14" t="s">
        <v>196</v>
      </c>
    </row>
    <row r="10" spans="3:3" x14ac:dyDescent="0.2">
      <c r="C10" s="14" t="s">
        <v>197</v>
      </c>
    </row>
    <row r="11" spans="3:3" x14ac:dyDescent="0.2">
      <c r="C11" s="14" t="s">
        <v>198</v>
      </c>
    </row>
    <row r="12" spans="3:3" x14ac:dyDescent="0.2">
      <c r="C12" s="14" t="s">
        <v>199</v>
      </c>
    </row>
    <row r="13" spans="3:3" x14ac:dyDescent="0.2">
      <c r="C13" s="14" t="s">
        <v>200</v>
      </c>
    </row>
    <row r="14" spans="3:3" x14ac:dyDescent="0.2">
      <c r="C14" s="14" t="s">
        <v>201</v>
      </c>
    </row>
    <row r="18" spans="3:3" x14ac:dyDescent="0.2">
      <c r="C18" s="122" t="s">
        <v>202</v>
      </c>
    </row>
    <row r="19" spans="3:3" x14ac:dyDescent="0.2">
      <c r="C19" s="122" t="s">
        <v>203</v>
      </c>
    </row>
    <row r="20" spans="3:3" x14ac:dyDescent="0.2">
      <c r="C20" s="122" t="s">
        <v>204</v>
      </c>
    </row>
    <row r="21" spans="3:3" x14ac:dyDescent="0.2">
      <c r="C21" s="12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29</vt:i4>
      </vt:variant>
    </vt:vector>
  </HeadingPairs>
  <TitlesOfParts>
    <vt:vector size="57" baseType="lpstr">
      <vt:lpstr>1.Diagnóstico</vt:lpstr>
      <vt:lpstr>2. Estructura Analítica</vt:lpstr>
      <vt:lpstr>3.Alineación</vt:lpstr>
      <vt:lpstr>4. MIR</vt:lpstr>
      <vt:lpstr>FTSI_FIN</vt:lpstr>
      <vt:lpstr>FTSI_PROPOSITO</vt:lpstr>
      <vt:lpstr>FTSI_COMP1</vt:lpstr>
      <vt:lpstr>FTSI_COMP2</vt:lpstr>
      <vt:lpstr>FTSI_COMP3</vt:lpstr>
      <vt:lpstr>FTSI_COMP4</vt:lpstr>
      <vt:lpstr>FTSI_COMP5</vt:lpstr>
      <vt:lpstr>FTSI_COMP6</vt:lpstr>
      <vt:lpstr>FTSI_COMP7</vt:lpstr>
      <vt:lpstr>FTSI_COMP8</vt:lpstr>
      <vt:lpstr>FTSI_COMP9</vt:lpstr>
      <vt:lpstr>FTSI_COMP10</vt:lpstr>
      <vt:lpstr>FTSI_COMP11</vt:lpstr>
      <vt:lpstr>FTSI_COMP12</vt:lpstr>
      <vt:lpstr>FTSI_COMP13</vt:lpstr>
      <vt:lpstr>FTSI_COMP14 </vt:lpstr>
      <vt:lpstr>FTSI_COMP15</vt:lpstr>
      <vt:lpstr>FTSI_COMP16</vt:lpstr>
      <vt:lpstr>FTSI_COMP17</vt:lpstr>
      <vt:lpstr>FTSI_COMP18</vt:lpstr>
      <vt:lpstr>FTSI_COMP19</vt:lpstr>
      <vt:lpstr>FTSI_COMP20</vt:lpstr>
      <vt:lpstr>FTSI_COMP21</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FTSI_COMP10!Área_de_impresión</vt:lpstr>
      <vt:lpstr>FTSI_COMP11!Área_de_impresión</vt:lpstr>
      <vt:lpstr>FTSI_COMP12!Área_de_impresión</vt:lpstr>
      <vt:lpstr>FTSI_COMP13!Área_de_impresión</vt:lpstr>
      <vt:lpstr>'FTSI_COMP14 '!Área_de_impresión</vt:lpstr>
      <vt:lpstr>FTSI_COMP15!Área_de_impresión</vt:lpstr>
      <vt:lpstr>FTSI_COMP16!Área_de_impresión</vt:lpstr>
      <vt:lpstr>FTSI_COMP17!Área_de_impresión</vt:lpstr>
      <vt:lpstr>FTSI_COMP18!Área_de_impresión</vt:lpstr>
      <vt:lpstr>FTSI_COMP19!Área_de_impresión</vt:lpstr>
      <vt:lpstr>FTSI_COMP2!Área_de_impresión</vt:lpstr>
      <vt:lpstr>FTSI_COMP20!Área_de_impresión</vt:lpstr>
      <vt:lpstr>FTSI_COMP21!Área_de_impresión</vt:lpstr>
      <vt:lpstr>FTSI_COMP3!Área_de_impresión</vt:lpstr>
      <vt:lpstr>FTSI_COMP4!Área_de_impresión</vt:lpstr>
      <vt:lpstr>FTSI_COMP5!Área_de_impresión</vt:lpstr>
      <vt:lpstr>FTSI_COMP6!Área_de_impresión</vt:lpstr>
      <vt:lpstr>FTSI_COMP7!Área_de_impresión</vt:lpstr>
      <vt:lpstr>FTSI_COMP8!Área_de_impresión</vt:lpstr>
      <vt:lpstr>FTSI_COMP9!Área_de_impresión</vt:lpstr>
      <vt:lpstr>FTSI_FIN!Área_de_impresión</vt:lpstr>
      <vt:lpstr>FTSI_PROPOSITO!Área_de_impresión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DESEMPEÑO</cp:lastModifiedBy>
  <cp:lastPrinted>2024-04-16T22:56:05Z</cp:lastPrinted>
  <dcterms:created xsi:type="dcterms:W3CDTF">2024-02-21T02:22:38Z</dcterms:created>
  <dcterms:modified xsi:type="dcterms:W3CDTF">2024-04-16T22:56:10Z</dcterms:modified>
</cp:coreProperties>
</file>