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ESEMPEÑO\Desktop\P.P 2024\P.P iniciales nuevo formato\"/>
    </mc:Choice>
  </mc:AlternateContent>
  <xr:revisionPtr revIDLastSave="0" documentId="13_ncr:1_{8A8CA1D2-7CCC-4E12-AAFE-59D25052407D}" xr6:coauthVersionLast="47" xr6:coauthVersionMax="47" xr10:uidLastSave="{00000000-0000-0000-0000-000000000000}"/>
  <bookViews>
    <workbookView xWindow="-120" yWindow="-120" windowWidth="29040" windowHeight="15840" tabRatio="808" firstSheet="3" xr2:uid="{00000000-000D-0000-FFFF-FFFF00000000}"/>
  </bookViews>
  <sheets>
    <sheet name="1.Diagnóstico" sheetId="2" r:id="rId1"/>
    <sheet name="2. Estructura Analítica" sheetId="48" r:id="rId2"/>
    <sheet name="3.Alineación" sheetId="4" r:id="rId3"/>
    <sheet name="4. MIR" sheetId="15" r:id="rId4"/>
    <sheet name="FTSI_FIN" sheetId="6" r:id="rId5"/>
    <sheet name="FTSI_PROPOSITO" sheetId="7" r:id="rId6"/>
    <sheet name="FTSI_COMP1" sheetId="8" r:id="rId7"/>
    <sheet name="FTSI_COMP2" sheetId="49" r:id="rId8"/>
    <sheet name="FTSI_COMP3" sheetId="50" r:id="rId9"/>
    <sheet name="FTSI_COMP4" sheetId="51" r:id="rId10"/>
    <sheet name="FTSI_COMP5" sheetId="52" r:id="rId11"/>
    <sheet name="FTSI_COMP6" sheetId="53" r:id="rId12"/>
    <sheet name="FTSI_COMP7" sheetId="54" r:id="rId13"/>
    <sheet name="FTSI_COMP8" sheetId="55" r:id="rId14"/>
    <sheet name="FTSI_COMP9" sheetId="56" r:id="rId15"/>
    <sheet name="FTSI_COMP10" sheetId="57" r:id="rId16"/>
    <sheet name="Fuente de financiamiento" sheetId="13" state="hidden" r:id="rId17"/>
  </sheets>
  <externalReferences>
    <externalReference r:id="rId18"/>
  </externalReferences>
  <definedNames>
    <definedName name="_3" localSheetId="15">#REF!</definedName>
    <definedName name="_3" localSheetId="7">#REF!</definedName>
    <definedName name="_3" localSheetId="8">#REF!</definedName>
    <definedName name="_3" localSheetId="9">#REF!</definedName>
    <definedName name="_3" localSheetId="10">#REF!</definedName>
    <definedName name="_3" localSheetId="11">#REF!</definedName>
    <definedName name="_3" localSheetId="12">#REF!</definedName>
    <definedName name="_3" localSheetId="13">#REF!</definedName>
    <definedName name="_3" localSheetId="14">#REF!</definedName>
    <definedName name="_3" localSheetId="16">#REF!</definedName>
    <definedName name="_3">#REF!</definedName>
    <definedName name="adadad" localSheetId="0">#REF!</definedName>
    <definedName name="adadad" localSheetId="15">#REF!</definedName>
    <definedName name="adadad" localSheetId="7">#REF!</definedName>
    <definedName name="adadad" localSheetId="8">#REF!</definedName>
    <definedName name="adadad" localSheetId="9">#REF!</definedName>
    <definedName name="adadad" localSheetId="10">#REF!</definedName>
    <definedName name="adadad" localSheetId="11">#REF!</definedName>
    <definedName name="adadad" localSheetId="12">#REF!</definedName>
    <definedName name="adadad" localSheetId="13">#REF!</definedName>
    <definedName name="adadad" localSheetId="14">#REF!</definedName>
    <definedName name="adadad" localSheetId="16">#REF!</definedName>
    <definedName name="adadad">#REF!</definedName>
    <definedName name="adadgtd" localSheetId="0">#REF!</definedName>
    <definedName name="adadgtd" localSheetId="15">#REF!</definedName>
    <definedName name="adadgtd" localSheetId="7">#REF!</definedName>
    <definedName name="adadgtd" localSheetId="8">#REF!</definedName>
    <definedName name="adadgtd" localSheetId="9">#REF!</definedName>
    <definedName name="adadgtd" localSheetId="10">#REF!</definedName>
    <definedName name="adadgtd" localSheetId="11">#REF!</definedName>
    <definedName name="adadgtd" localSheetId="12">#REF!</definedName>
    <definedName name="adadgtd" localSheetId="13">#REF!</definedName>
    <definedName name="adadgtd" localSheetId="14">#REF!</definedName>
    <definedName name="adadgtd" localSheetId="16">#REF!</definedName>
    <definedName name="adadgtd">#REF!</definedName>
    <definedName name="_xlnm.Print_Area" localSheetId="0">'1.Diagnóstico'!$A$1:$I$32</definedName>
    <definedName name="_xlnm.Print_Area" localSheetId="2">'3.Alineación'!$A$1:$I$39</definedName>
    <definedName name="_xlnm.Print_Area" localSheetId="3">'4. MIR'!$A$1:$R$80</definedName>
    <definedName name="_xlnm.Print_Area" localSheetId="6">FTSI_COMP1!$A$1:$P$73</definedName>
    <definedName name="_xlnm.Print_Area" localSheetId="15">FTSI_COMP10!$A$1:$P$64</definedName>
    <definedName name="_xlnm.Print_Area" localSheetId="7">FTSI_COMP2!$A$1:$P$71</definedName>
    <definedName name="_xlnm.Print_Area" localSheetId="8">FTSI_COMP3!$A$1:$P$61</definedName>
    <definedName name="_xlnm.Print_Area" localSheetId="9">FTSI_COMP4!$A$1:$P$69</definedName>
    <definedName name="_xlnm.Print_Area" localSheetId="10">FTSI_COMP5!$A$1:$P$71</definedName>
    <definedName name="_xlnm.Print_Area" localSheetId="11">FTSI_COMP6!$A$1:$P$61</definedName>
    <definedName name="_xlnm.Print_Area" localSheetId="12">FTSI_COMP7!$A$1:$P$67</definedName>
    <definedName name="_xlnm.Print_Area" localSheetId="13">FTSI_COMP8!$A$1:$P$63</definedName>
    <definedName name="_xlnm.Print_Area" localSheetId="14">FTSI_COMP9!$A$1:$P$61</definedName>
    <definedName name="_xlnm.Print_Area" localSheetId="4">FTSI_FIN!$A$1:$N$51</definedName>
    <definedName name="_xlnm.Print_Area" localSheetId="5">FTSI_PROPOSITO!$A$1:$N$51</definedName>
    <definedName name="cfdfda" localSheetId="0">#REF!</definedName>
    <definedName name="cfdfda" localSheetId="15">#REF!</definedName>
    <definedName name="cfdfda" localSheetId="7">#REF!</definedName>
    <definedName name="cfdfda" localSheetId="8">#REF!</definedName>
    <definedName name="cfdfda" localSheetId="9">#REF!</definedName>
    <definedName name="cfdfda" localSheetId="10">#REF!</definedName>
    <definedName name="cfdfda" localSheetId="11">#REF!</definedName>
    <definedName name="cfdfda" localSheetId="12">#REF!</definedName>
    <definedName name="cfdfda" localSheetId="13">#REF!</definedName>
    <definedName name="cfdfda" localSheetId="14">#REF!</definedName>
    <definedName name="cfdfda" localSheetId="16">#REF!</definedName>
    <definedName name="cfdfda">#REF!</definedName>
    <definedName name="d" localSheetId="0">#REF!</definedName>
    <definedName name="d" localSheetId="15">#REF!</definedName>
    <definedName name="d" localSheetId="7">#REF!</definedName>
    <definedName name="d" localSheetId="8">#REF!</definedName>
    <definedName name="d" localSheetId="9">#REF!</definedName>
    <definedName name="d" localSheetId="10">#REF!</definedName>
    <definedName name="d" localSheetId="11">#REF!</definedName>
    <definedName name="d" localSheetId="12">#REF!</definedName>
    <definedName name="d" localSheetId="13">#REF!</definedName>
    <definedName name="d" localSheetId="14">#REF!</definedName>
    <definedName name="d" localSheetId="16">#REF!</definedName>
    <definedName name="d">#REF!</definedName>
    <definedName name="ddddddd" localSheetId="15">#REF!</definedName>
    <definedName name="ddddddd" localSheetId="7">#REF!</definedName>
    <definedName name="ddddddd" localSheetId="8">#REF!</definedName>
    <definedName name="ddddddd" localSheetId="9">#REF!</definedName>
    <definedName name="ddddddd" localSheetId="10">#REF!</definedName>
    <definedName name="ddddddd" localSheetId="11">#REF!</definedName>
    <definedName name="ddddddd" localSheetId="12">#REF!</definedName>
    <definedName name="ddddddd" localSheetId="13">#REF!</definedName>
    <definedName name="ddddddd" localSheetId="14">#REF!</definedName>
    <definedName name="ddddddd" localSheetId="16">#REF!</definedName>
    <definedName name="ddddddd">#REF!</definedName>
    <definedName name="e" localSheetId="0">#REF!</definedName>
    <definedName name="e" localSheetId="15">#REF!</definedName>
    <definedName name="e" localSheetId="7">#REF!</definedName>
    <definedName name="e" localSheetId="8">#REF!</definedName>
    <definedName name="e" localSheetId="9">#REF!</definedName>
    <definedName name="e" localSheetId="10">#REF!</definedName>
    <definedName name="e" localSheetId="11">#REF!</definedName>
    <definedName name="e" localSheetId="12">#REF!</definedName>
    <definedName name="e" localSheetId="13">#REF!</definedName>
    <definedName name="e" localSheetId="14">#REF!</definedName>
    <definedName name="e" localSheetId="16">#REF!</definedName>
    <definedName name="e">#REF!</definedName>
    <definedName name="ELI" localSheetId="15">#REF!</definedName>
    <definedName name="ELI" localSheetId="7">#REF!</definedName>
    <definedName name="ELI" localSheetId="8">#REF!</definedName>
    <definedName name="ELI" localSheetId="9">#REF!</definedName>
    <definedName name="ELI" localSheetId="10">#REF!</definedName>
    <definedName name="ELI" localSheetId="11">#REF!</definedName>
    <definedName name="ELI" localSheetId="12">#REF!</definedName>
    <definedName name="ELI" localSheetId="13">#REF!</definedName>
    <definedName name="ELI" localSheetId="14">#REF!</definedName>
    <definedName name="ELI" localSheetId="16">#REF!</definedName>
    <definedName name="ELI">#REF!</definedName>
    <definedName name="fin" localSheetId="15">#REF!</definedName>
    <definedName name="fin" localSheetId="7">#REF!</definedName>
    <definedName name="fin" localSheetId="8">#REF!</definedName>
    <definedName name="fin" localSheetId="9">#REF!</definedName>
    <definedName name="fin" localSheetId="10">#REF!</definedName>
    <definedName name="fin" localSheetId="11">#REF!</definedName>
    <definedName name="fin" localSheetId="12">#REF!</definedName>
    <definedName name="fin" localSheetId="13">#REF!</definedName>
    <definedName name="fin" localSheetId="14">#REF!</definedName>
    <definedName name="fin" localSheetId="16">#REF!</definedName>
    <definedName name="fin">#REF!</definedName>
    <definedName name="final" localSheetId="15">#REF!</definedName>
    <definedName name="final" localSheetId="7">#REF!</definedName>
    <definedName name="final" localSheetId="8">#REF!</definedName>
    <definedName name="final" localSheetId="9">#REF!</definedName>
    <definedName name="final" localSheetId="10">#REF!</definedName>
    <definedName name="final" localSheetId="11">#REF!</definedName>
    <definedName name="final" localSheetId="12">#REF!</definedName>
    <definedName name="final" localSheetId="13">#REF!</definedName>
    <definedName name="final" localSheetId="14">#REF!</definedName>
    <definedName name="final" localSheetId="16">#REF!</definedName>
    <definedName name="final">#REF!</definedName>
    <definedName name="finalidad" localSheetId="15">#REF!</definedName>
    <definedName name="finalidad" localSheetId="7">#REF!</definedName>
    <definedName name="finalidad" localSheetId="8">#REF!</definedName>
    <definedName name="finalidad" localSheetId="9">#REF!</definedName>
    <definedName name="finalidad" localSheetId="10">#REF!</definedName>
    <definedName name="finalidad" localSheetId="11">#REF!</definedName>
    <definedName name="finalidad" localSheetId="12">#REF!</definedName>
    <definedName name="finalidad" localSheetId="13">#REF!</definedName>
    <definedName name="finalidad" localSheetId="14">#REF!</definedName>
    <definedName name="finalidad" localSheetId="16">#REF!</definedName>
    <definedName name="finalidad">#REF!</definedName>
    <definedName name="finalidad10000" localSheetId="15">#REF!</definedName>
    <definedName name="finalidad10000" localSheetId="7">#REF!</definedName>
    <definedName name="finalidad10000" localSheetId="8">#REF!</definedName>
    <definedName name="finalidad10000" localSheetId="9">#REF!</definedName>
    <definedName name="finalidad10000" localSheetId="10">#REF!</definedName>
    <definedName name="finalidad10000" localSheetId="11">#REF!</definedName>
    <definedName name="finalidad10000" localSheetId="12">#REF!</definedName>
    <definedName name="finalidad10000" localSheetId="13">#REF!</definedName>
    <definedName name="finalidad10000" localSheetId="14">#REF!</definedName>
    <definedName name="finalidad10000" localSheetId="16">#REF!</definedName>
    <definedName name="finalidad10000">#REF!</definedName>
    <definedName name="finalidad10001" localSheetId="15">#REF!</definedName>
    <definedName name="finalidad10001" localSheetId="7">#REF!</definedName>
    <definedName name="finalidad10001" localSheetId="8">#REF!</definedName>
    <definedName name="finalidad10001" localSheetId="9">#REF!</definedName>
    <definedName name="finalidad10001" localSheetId="10">#REF!</definedName>
    <definedName name="finalidad10001" localSheetId="11">#REF!</definedName>
    <definedName name="finalidad10001" localSheetId="12">#REF!</definedName>
    <definedName name="finalidad10001" localSheetId="13">#REF!</definedName>
    <definedName name="finalidad10001" localSheetId="14">#REF!</definedName>
    <definedName name="finalidad10001" localSheetId="16">#REF!</definedName>
    <definedName name="finalidad10001">#REF!</definedName>
    <definedName name="FINALIDAD3" localSheetId="15">#REF!</definedName>
    <definedName name="FINALIDAD3" localSheetId="7">#REF!</definedName>
    <definedName name="FINALIDAD3" localSheetId="8">#REF!</definedName>
    <definedName name="FINALIDAD3" localSheetId="9">#REF!</definedName>
    <definedName name="FINALIDAD3" localSheetId="10">#REF!</definedName>
    <definedName name="FINALIDAD3" localSheetId="11">#REF!</definedName>
    <definedName name="FINALIDAD3" localSheetId="12">#REF!</definedName>
    <definedName name="FINALIDAD3" localSheetId="13">#REF!</definedName>
    <definedName name="FINALIDAD3" localSheetId="14">#REF!</definedName>
    <definedName name="FINALIDAD3" localSheetId="16">#REF!</definedName>
    <definedName name="FINALIDAD3">#REF!</definedName>
    <definedName name="FINALIDAD4" localSheetId="15">#REF!</definedName>
    <definedName name="FINALIDAD4" localSheetId="7">#REF!</definedName>
    <definedName name="FINALIDAD4" localSheetId="8">#REF!</definedName>
    <definedName name="FINALIDAD4" localSheetId="9">#REF!</definedName>
    <definedName name="FINALIDAD4" localSheetId="10">#REF!</definedName>
    <definedName name="FINALIDAD4" localSheetId="11">#REF!</definedName>
    <definedName name="FINALIDAD4" localSheetId="12">#REF!</definedName>
    <definedName name="FINALIDAD4" localSheetId="13">#REF!</definedName>
    <definedName name="FINALIDAD4" localSheetId="14">#REF!</definedName>
    <definedName name="FINALIDAD4" localSheetId="16">#REF!</definedName>
    <definedName name="FINALIDAD4">#REF!</definedName>
    <definedName name="finalidad82" localSheetId="15">#REF!</definedName>
    <definedName name="finalidad82" localSheetId="7">#REF!</definedName>
    <definedName name="finalidad82" localSheetId="8">#REF!</definedName>
    <definedName name="finalidad82" localSheetId="9">#REF!</definedName>
    <definedName name="finalidad82" localSheetId="10">#REF!</definedName>
    <definedName name="finalidad82" localSheetId="11">#REF!</definedName>
    <definedName name="finalidad82" localSheetId="12">#REF!</definedName>
    <definedName name="finalidad82" localSheetId="13">#REF!</definedName>
    <definedName name="finalidad82" localSheetId="14">#REF!</definedName>
    <definedName name="finalidad82" localSheetId="16">#REF!</definedName>
    <definedName name="finalidad82">#REF!</definedName>
    <definedName name="fun" localSheetId="15">#REF!</definedName>
    <definedName name="fun" localSheetId="7">#REF!</definedName>
    <definedName name="fun" localSheetId="8">#REF!</definedName>
    <definedName name="fun" localSheetId="9">#REF!</definedName>
    <definedName name="fun" localSheetId="10">#REF!</definedName>
    <definedName name="fun" localSheetId="11">#REF!</definedName>
    <definedName name="fun" localSheetId="12">#REF!</definedName>
    <definedName name="fun" localSheetId="13">#REF!</definedName>
    <definedName name="fun" localSheetId="14">#REF!</definedName>
    <definedName name="fun" localSheetId="16">#REF!</definedName>
    <definedName name="fun">#REF!</definedName>
    <definedName name="funcion" localSheetId="15">#REF!</definedName>
    <definedName name="funcion" localSheetId="7">#REF!</definedName>
    <definedName name="funcion" localSheetId="8">#REF!</definedName>
    <definedName name="funcion" localSheetId="9">#REF!</definedName>
    <definedName name="funcion" localSheetId="10">#REF!</definedName>
    <definedName name="funcion" localSheetId="11">#REF!</definedName>
    <definedName name="funcion" localSheetId="12">#REF!</definedName>
    <definedName name="funcion" localSheetId="13">#REF!</definedName>
    <definedName name="funcion" localSheetId="14">#REF!</definedName>
    <definedName name="funcion" localSheetId="16">#REF!</definedName>
    <definedName name="funcion">#REF!</definedName>
    <definedName name="funcion0" localSheetId="15">#REF!</definedName>
    <definedName name="funcion0" localSheetId="7">#REF!</definedName>
    <definedName name="funcion0" localSheetId="8">#REF!</definedName>
    <definedName name="funcion0" localSheetId="9">#REF!</definedName>
    <definedName name="funcion0" localSheetId="10">#REF!</definedName>
    <definedName name="funcion0" localSheetId="11">#REF!</definedName>
    <definedName name="funcion0" localSheetId="12">#REF!</definedName>
    <definedName name="funcion0" localSheetId="13">#REF!</definedName>
    <definedName name="funcion0" localSheetId="14">#REF!</definedName>
    <definedName name="funcion0" localSheetId="16">#REF!</definedName>
    <definedName name="funcion0">#REF!</definedName>
    <definedName name="FUNCION09" localSheetId="15">#REF!</definedName>
    <definedName name="FUNCION09" localSheetId="7">#REF!</definedName>
    <definedName name="FUNCION09" localSheetId="8">#REF!</definedName>
    <definedName name="FUNCION09" localSheetId="9">#REF!</definedName>
    <definedName name="FUNCION09" localSheetId="10">#REF!</definedName>
    <definedName name="FUNCION09" localSheetId="11">#REF!</definedName>
    <definedName name="FUNCION09" localSheetId="12">#REF!</definedName>
    <definedName name="FUNCION09" localSheetId="13">#REF!</definedName>
    <definedName name="FUNCION09" localSheetId="14">#REF!</definedName>
    <definedName name="FUNCION09" localSheetId="16">#REF!</definedName>
    <definedName name="FUNCION09">#REF!</definedName>
    <definedName name="funcion1" localSheetId="15">#REF!</definedName>
    <definedName name="funcion1" localSheetId="7">#REF!</definedName>
    <definedName name="funcion1" localSheetId="8">#REF!</definedName>
    <definedName name="funcion1" localSheetId="9">#REF!</definedName>
    <definedName name="funcion1" localSheetId="10">#REF!</definedName>
    <definedName name="funcion1" localSheetId="11">#REF!</definedName>
    <definedName name="funcion1" localSheetId="12">#REF!</definedName>
    <definedName name="funcion1" localSheetId="13">#REF!</definedName>
    <definedName name="funcion1" localSheetId="14">#REF!</definedName>
    <definedName name="funcion1" localSheetId="16">#REF!</definedName>
    <definedName name="funcion1">#REF!</definedName>
    <definedName name="funcion10" localSheetId="15">#REF!</definedName>
    <definedName name="funcion10" localSheetId="7">#REF!</definedName>
    <definedName name="funcion10" localSheetId="8">#REF!</definedName>
    <definedName name="funcion10" localSheetId="9">#REF!</definedName>
    <definedName name="funcion10" localSheetId="10">#REF!</definedName>
    <definedName name="funcion10" localSheetId="11">#REF!</definedName>
    <definedName name="funcion10" localSheetId="12">#REF!</definedName>
    <definedName name="funcion10" localSheetId="13">#REF!</definedName>
    <definedName name="funcion10" localSheetId="14">#REF!</definedName>
    <definedName name="funcion10" localSheetId="16">#REF!</definedName>
    <definedName name="funcion10">#REF!</definedName>
    <definedName name="funcion121" localSheetId="15">#REF!</definedName>
    <definedName name="funcion121" localSheetId="7">#REF!</definedName>
    <definedName name="funcion121" localSheetId="8">#REF!</definedName>
    <definedName name="funcion121" localSheetId="9">#REF!</definedName>
    <definedName name="funcion121" localSheetId="10">#REF!</definedName>
    <definedName name="funcion121" localSheetId="11">#REF!</definedName>
    <definedName name="funcion121" localSheetId="12">#REF!</definedName>
    <definedName name="funcion121" localSheetId="13">#REF!</definedName>
    <definedName name="funcion121" localSheetId="14">#REF!</definedName>
    <definedName name="funcion121" localSheetId="16">#REF!</definedName>
    <definedName name="funcion121">#REF!</definedName>
    <definedName name="funcion2" localSheetId="15">#REF!</definedName>
    <definedName name="funcion2" localSheetId="7">#REF!</definedName>
    <definedName name="funcion2" localSheetId="8">#REF!</definedName>
    <definedName name="funcion2" localSheetId="9">#REF!</definedName>
    <definedName name="funcion2" localSheetId="10">#REF!</definedName>
    <definedName name="funcion2" localSheetId="11">#REF!</definedName>
    <definedName name="funcion2" localSheetId="12">#REF!</definedName>
    <definedName name="funcion2" localSheetId="13">#REF!</definedName>
    <definedName name="funcion2" localSheetId="14">#REF!</definedName>
    <definedName name="funcion2" localSheetId="16">#REF!</definedName>
    <definedName name="funcion2">#REF!</definedName>
    <definedName name="funcion2000" localSheetId="15">#REF!</definedName>
    <definedName name="funcion2000" localSheetId="7">#REF!</definedName>
    <definedName name="funcion2000" localSheetId="8">#REF!</definedName>
    <definedName name="funcion2000" localSheetId="9">#REF!</definedName>
    <definedName name="funcion2000" localSheetId="10">#REF!</definedName>
    <definedName name="funcion2000" localSheetId="11">#REF!</definedName>
    <definedName name="funcion2000" localSheetId="12">#REF!</definedName>
    <definedName name="funcion2000" localSheetId="13">#REF!</definedName>
    <definedName name="funcion2000" localSheetId="14">#REF!</definedName>
    <definedName name="funcion2000" localSheetId="16">#REF!</definedName>
    <definedName name="funcion2000">#REF!</definedName>
    <definedName name="funcion3" localSheetId="15">#REF!</definedName>
    <definedName name="funcion3" localSheetId="7">#REF!</definedName>
    <definedName name="funcion3" localSheetId="8">#REF!</definedName>
    <definedName name="funcion3" localSheetId="9">#REF!</definedName>
    <definedName name="funcion3" localSheetId="10">#REF!</definedName>
    <definedName name="funcion3" localSheetId="11">#REF!</definedName>
    <definedName name="funcion3" localSheetId="12">#REF!</definedName>
    <definedName name="funcion3" localSheetId="13">#REF!</definedName>
    <definedName name="funcion3" localSheetId="14">#REF!</definedName>
    <definedName name="funcion3" localSheetId="16">#REF!</definedName>
    <definedName name="funcion3">#REF!</definedName>
    <definedName name="funcion4" localSheetId="15">#REF!</definedName>
    <definedName name="funcion4" localSheetId="7">#REF!</definedName>
    <definedName name="funcion4" localSheetId="8">#REF!</definedName>
    <definedName name="funcion4" localSheetId="9">#REF!</definedName>
    <definedName name="funcion4" localSheetId="10">#REF!</definedName>
    <definedName name="funcion4" localSheetId="11">#REF!</definedName>
    <definedName name="funcion4" localSheetId="12">#REF!</definedName>
    <definedName name="funcion4" localSheetId="13">#REF!</definedName>
    <definedName name="funcion4" localSheetId="14">#REF!</definedName>
    <definedName name="funcion4" localSheetId="16">#REF!</definedName>
    <definedName name="funcion4">#REF!</definedName>
    <definedName name="funcion5" localSheetId="15">#REF!</definedName>
    <definedName name="funcion5" localSheetId="7">#REF!</definedName>
    <definedName name="funcion5" localSheetId="8">#REF!</definedName>
    <definedName name="funcion5" localSheetId="9">#REF!</definedName>
    <definedName name="funcion5" localSheetId="10">#REF!</definedName>
    <definedName name="funcion5" localSheetId="11">#REF!</definedName>
    <definedName name="funcion5" localSheetId="12">#REF!</definedName>
    <definedName name="funcion5" localSheetId="13">#REF!</definedName>
    <definedName name="funcion5" localSheetId="14">#REF!</definedName>
    <definedName name="funcion5" localSheetId="16">#REF!</definedName>
    <definedName name="funcion5">#REF!</definedName>
    <definedName name="funcion7842" localSheetId="15">#REF!</definedName>
    <definedName name="funcion7842" localSheetId="7">#REF!</definedName>
    <definedName name="funcion7842" localSheetId="8">#REF!</definedName>
    <definedName name="funcion7842" localSheetId="9">#REF!</definedName>
    <definedName name="funcion7842" localSheetId="10">#REF!</definedName>
    <definedName name="funcion7842" localSheetId="11">#REF!</definedName>
    <definedName name="funcion7842" localSheetId="12">#REF!</definedName>
    <definedName name="funcion7842" localSheetId="13">#REF!</definedName>
    <definedName name="funcion7842" localSheetId="14">#REF!</definedName>
    <definedName name="funcion7842" localSheetId="16">#REF!</definedName>
    <definedName name="funcion7842">#REF!</definedName>
    <definedName name="FUNCION787" localSheetId="15">#REF!</definedName>
    <definedName name="FUNCION787" localSheetId="7">#REF!</definedName>
    <definedName name="FUNCION787" localSheetId="8">#REF!</definedName>
    <definedName name="FUNCION787" localSheetId="9">#REF!</definedName>
    <definedName name="FUNCION787" localSheetId="10">#REF!</definedName>
    <definedName name="FUNCION787" localSheetId="11">#REF!</definedName>
    <definedName name="FUNCION787" localSheetId="12">#REF!</definedName>
    <definedName name="FUNCION787" localSheetId="13">#REF!</definedName>
    <definedName name="FUNCION787" localSheetId="14">#REF!</definedName>
    <definedName name="FUNCION787" localSheetId="16">#REF!</definedName>
    <definedName name="FUNCION787">#REF!</definedName>
    <definedName name="FUNCION7894" localSheetId="15">#REF!</definedName>
    <definedName name="FUNCION7894" localSheetId="7">#REF!</definedName>
    <definedName name="FUNCION7894" localSheetId="8">#REF!</definedName>
    <definedName name="FUNCION7894" localSheetId="9">#REF!</definedName>
    <definedName name="FUNCION7894" localSheetId="10">#REF!</definedName>
    <definedName name="FUNCION7894" localSheetId="11">#REF!</definedName>
    <definedName name="FUNCION7894" localSheetId="12">#REF!</definedName>
    <definedName name="FUNCION7894" localSheetId="13">#REF!</definedName>
    <definedName name="FUNCION7894" localSheetId="14">#REF!</definedName>
    <definedName name="FUNCION7894" localSheetId="16">#REF!</definedName>
    <definedName name="FUNCION7894">#REF!</definedName>
    <definedName name="funcion9" localSheetId="15">#REF!</definedName>
    <definedName name="funcion9" localSheetId="7">#REF!</definedName>
    <definedName name="funcion9" localSheetId="8">#REF!</definedName>
    <definedName name="funcion9" localSheetId="9">#REF!</definedName>
    <definedName name="funcion9" localSheetId="10">#REF!</definedName>
    <definedName name="funcion9" localSheetId="11">#REF!</definedName>
    <definedName name="funcion9" localSheetId="12">#REF!</definedName>
    <definedName name="funcion9" localSheetId="13">#REF!</definedName>
    <definedName name="funcion9" localSheetId="14">#REF!</definedName>
    <definedName name="funcion9" localSheetId="16">#REF!</definedName>
    <definedName name="funcion9">#REF!</definedName>
    <definedName name="g" localSheetId="15">#REF!</definedName>
    <definedName name="g" localSheetId="7">#REF!</definedName>
    <definedName name="g" localSheetId="8">#REF!</definedName>
    <definedName name="g" localSheetId="9">#REF!</definedName>
    <definedName name="g" localSheetId="10">#REF!</definedName>
    <definedName name="g" localSheetId="11">#REF!</definedName>
    <definedName name="g" localSheetId="12">#REF!</definedName>
    <definedName name="g" localSheetId="13">#REF!</definedName>
    <definedName name="g" localSheetId="14">#REF!</definedName>
    <definedName name="g" localSheetId="16">#REF!</definedName>
    <definedName name="g">#REF!</definedName>
    <definedName name="jjj" localSheetId="15">#REF!</definedName>
    <definedName name="jjj" localSheetId="7">#REF!</definedName>
    <definedName name="jjj" localSheetId="8">#REF!</definedName>
    <definedName name="jjj" localSheetId="9">#REF!</definedName>
    <definedName name="jjj" localSheetId="10">#REF!</definedName>
    <definedName name="jjj" localSheetId="11">#REF!</definedName>
    <definedName name="jjj" localSheetId="12">#REF!</definedName>
    <definedName name="jjj" localSheetId="13">#REF!</definedName>
    <definedName name="jjj" localSheetId="14">#REF!</definedName>
    <definedName name="jjj" localSheetId="16">#REF!</definedName>
    <definedName name="jjj">#REF!</definedName>
    <definedName name="jjjjjjjjjjjjjjjjjjjjjjjjjjjjjjjjjjjjjjjjjjjjjjj" localSheetId="15">#REF!</definedName>
    <definedName name="jjjjjjjjjjjjjjjjjjjjjjjjjjjjjjjjjjjjjjjjjjjjjjj" localSheetId="7">#REF!</definedName>
    <definedName name="jjjjjjjjjjjjjjjjjjjjjjjjjjjjjjjjjjjjjjjjjjjjjjj" localSheetId="8">#REF!</definedName>
    <definedName name="jjjjjjjjjjjjjjjjjjjjjjjjjjjjjjjjjjjjjjjjjjjjjjj" localSheetId="9">#REF!</definedName>
    <definedName name="jjjjjjjjjjjjjjjjjjjjjjjjjjjjjjjjjjjjjjjjjjjjjjj" localSheetId="10">#REF!</definedName>
    <definedName name="jjjjjjjjjjjjjjjjjjjjjjjjjjjjjjjjjjjjjjjjjjjjjjj" localSheetId="11">#REF!</definedName>
    <definedName name="jjjjjjjjjjjjjjjjjjjjjjjjjjjjjjjjjjjjjjjjjjjjjjj" localSheetId="12">#REF!</definedName>
    <definedName name="jjjjjjjjjjjjjjjjjjjjjjjjjjjjjjjjjjjjjjjjjjjjjjj" localSheetId="13">#REF!</definedName>
    <definedName name="jjjjjjjjjjjjjjjjjjjjjjjjjjjjjjjjjjjjjjjjjjjjjjj" localSheetId="14">#REF!</definedName>
    <definedName name="jjjjjjjjjjjjjjjjjjjjjjjjjjjjjjjjjjjjjjjjjjjjjjj" localSheetId="16">#REF!</definedName>
    <definedName name="jjjjjjjjjjjjjjjjjjjjjjjjjjjjjjjjjjjjjjjjjjjjjjj">#REF!</definedName>
    <definedName name="jyutyutyu" localSheetId="15">#REF!</definedName>
    <definedName name="jyutyutyu" localSheetId="7">#REF!</definedName>
    <definedName name="jyutyutyu" localSheetId="8">#REF!</definedName>
    <definedName name="jyutyutyu" localSheetId="9">#REF!</definedName>
    <definedName name="jyutyutyu" localSheetId="10">#REF!</definedName>
    <definedName name="jyutyutyu" localSheetId="11">#REF!</definedName>
    <definedName name="jyutyutyu" localSheetId="12">#REF!</definedName>
    <definedName name="jyutyutyu" localSheetId="13">#REF!</definedName>
    <definedName name="jyutyutyu" localSheetId="14">#REF!</definedName>
    <definedName name="jyutyutyu" localSheetId="16">#REF!</definedName>
    <definedName name="jyutyutyu">#REF!</definedName>
    <definedName name="programa" localSheetId="15">#REF!</definedName>
    <definedName name="programa" localSheetId="7">#REF!</definedName>
    <definedName name="programa" localSheetId="8">#REF!</definedName>
    <definedName name="programa" localSheetId="9">#REF!</definedName>
    <definedName name="programa" localSheetId="10">#REF!</definedName>
    <definedName name="programa" localSheetId="11">#REF!</definedName>
    <definedName name="programa" localSheetId="12">#REF!</definedName>
    <definedName name="programa" localSheetId="13">#REF!</definedName>
    <definedName name="programa" localSheetId="14">#REF!</definedName>
    <definedName name="programa" localSheetId="16">#REF!</definedName>
    <definedName name="programa">#REF!</definedName>
    <definedName name="programa7" localSheetId="15">#REF!</definedName>
    <definedName name="programa7" localSheetId="7">#REF!</definedName>
    <definedName name="programa7" localSheetId="8">#REF!</definedName>
    <definedName name="programa7" localSheetId="9">#REF!</definedName>
    <definedName name="programa7" localSheetId="10">#REF!</definedName>
    <definedName name="programa7" localSheetId="11">#REF!</definedName>
    <definedName name="programa7" localSheetId="12">#REF!</definedName>
    <definedName name="programa7" localSheetId="13">#REF!</definedName>
    <definedName name="programa7" localSheetId="14">#REF!</definedName>
    <definedName name="programa7" localSheetId="16">#REF!</definedName>
    <definedName name="programa7">#REF!</definedName>
    <definedName name="programa8" localSheetId="15">#REF!</definedName>
    <definedName name="programa8" localSheetId="7">#REF!</definedName>
    <definedName name="programa8" localSheetId="8">#REF!</definedName>
    <definedName name="programa8" localSheetId="9">#REF!</definedName>
    <definedName name="programa8" localSheetId="10">#REF!</definedName>
    <definedName name="programa8" localSheetId="11">#REF!</definedName>
    <definedName name="programa8" localSheetId="12">#REF!</definedName>
    <definedName name="programa8" localSheetId="13">#REF!</definedName>
    <definedName name="programa8" localSheetId="14">#REF!</definedName>
    <definedName name="programa8" localSheetId="16">#REF!</definedName>
    <definedName name="programa8">#REF!</definedName>
    <definedName name="Rfinalidad" localSheetId="15">#REF!</definedName>
    <definedName name="Rfinalidad" localSheetId="7">#REF!</definedName>
    <definedName name="Rfinalidad" localSheetId="8">#REF!</definedName>
    <definedName name="Rfinalidad" localSheetId="9">#REF!</definedName>
    <definedName name="Rfinalidad" localSheetId="10">#REF!</definedName>
    <definedName name="Rfinalidad" localSheetId="11">#REF!</definedName>
    <definedName name="Rfinalidad" localSheetId="12">#REF!</definedName>
    <definedName name="Rfinalidad" localSheetId="13">#REF!</definedName>
    <definedName name="Rfinalidad" localSheetId="14">#REF!</definedName>
    <definedName name="Rfinalidad" localSheetId="16">#REF!</definedName>
    <definedName name="Rfinalidad">#REF!</definedName>
    <definedName name="Rfinalidad2" localSheetId="15">#REF!</definedName>
    <definedName name="Rfinalidad2" localSheetId="7">#REF!</definedName>
    <definedName name="Rfinalidad2" localSheetId="8">#REF!</definedName>
    <definedName name="Rfinalidad2" localSheetId="9">#REF!</definedName>
    <definedName name="Rfinalidad2" localSheetId="10">#REF!</definedName>
    <definedName name="Rfinalidad2" localSheetId="11">#REF!</definedName>
    <definedName name="Rfinalidad2" localSheetId="12">#REF!</definedName>
    <definedName name="Rfinalidad2" localSheetId="13">#REF!</definedName>
    <definedName name="Rfinalidad2" localSheetId="14">#REF!</definedName>
    <definedName name="Rfinalidad2" localSheetId="16">#REF!</definedName>
    <definedName name="Rfinalidad2">#REF!</definedName>
    <definedName name="Rfinalidad5" localSheetId="15">#REF!</definedName>
    <definedName name="Rfinalidad5" localSheetId="7">#REF!</definedName>
    <definedName name="Rfinalidad5" localSheetId="8">#REF!</definedName>
    <definedName name="Rfinalidad5" localSheetId="9">#REF!</definedName>
    <definedName name="Rfinalidad5" localSheetId="10">#REF!</definedName>
    <definedName name="Rfinalidad5" localSheetId="11">#REF!</definedName>
    <definedName name="Rfinalidad5" localSheetId="12">#REF!</definedName>
    <definedName name="Rfinalidad5" localSheetId="13">#REF!</definedName>
    <definedName name="Rfinalidad5" localSheetId="14">#REF!</definedName>
    <definedName name="Rfinalidad5" localSheetId="16">#REF!</definedName>
    <definedName name="Rfinalidad5">#REF!</definedName>
    <definedName name="rFINALIDAD6" localSheetId="15">#REF!</definedName>
    <definedName name="rFINALIDAD6" localSheetId="7">#REF!</definedName>
    <definedName name="rFINALIDAD6" localSheetId="8">#REF!</definedName>
    <definedName name="rFINALIDAD6" localSheetId="9">#REF!</definedName>
    <definedName name="rFINALIDAD6" localSheetId="10">#REF!</definedName>
    <definedName name="rFINALIDAD6" localSheetId="11">#REF!</definedName>
    <definedName name="rFINALIDAD6" localSheetId="12">#REF!</definedName>
    <definedName name="rFINALIDAD6" localSheetId="13">#REF!</definedName>
    <definedName name="rFINALIDAD6" localSheetId="14">#REF!</definedName>
    <definedName name="rFINALIDAD6" localSheetId="16">#REF!</definedName>
    <definedName name="rFINALIDAD6">#REF!</definedName>
    <definedName name="rfinalidad98" localSheetId="15">#REF!</definedName>
    <definedName name="rfinalidad98" localSheetId="7">#REF!</definedName>
    <definedName name="rfinalidad98" localSheetId="8">#REF!</definedName>
    <definedName name="rfinalidad98" localSheetId="9">#REF!</definedName>
    <definedName name="rfinalidad98" localSheetId="10">#REF!</definedName>
    <definedName name="rfinalidad98" localSheetId="11">#REF!</definedName>
    <definedName name="rfinalidad98" localSheetId="12">#REF!</definedName>
    <definedName name="rfinalidad98" localSheetId="13">#REF!</definedName>
    <definedName name="rfinalidad98" localSheetId="14">#REF!</definedName>
    <definedName name="rfinalidad98" localSheetId="16">#REF!</definedName>
    <definedName name="rfinalidad98">#REF!</definedName>
    <definedName name="rfuncio4" localSheetId="15">#REF!</definedName>
    <definedName name="rfuncio4" localSheetId="7">#REF!</definedName>
    <definedName name="rfuncio4" localSheetId="8">#REF!</definedName>
    <definedName name="rfuncio4" localSheetId="9">#REF!</definedName>
    <definedName name="rfuncio4" localSheetId="10">#REF!</definedName>
    <definedName name="rfuncio4" localSheetId="11">#REF!</definedName>
    <definedName name="rfuncio4" localSheetId="12">#REF!</definedName>
    <definedName name="rfuncio4" localSheetId="13">#REF!</definedName>
    <definedName name="rfuncio4" localSheetId="14">#REF!</definedName>
    <definedName name="rfuncio4" localSheetId="16">#REF!</definedName>
    <definedName name="rfuncio4">#REF!</definedName>
    <definedName name="Rfuncion1" localSheetId="15">#REF!</definedName>
    <definedName name="Rfuncion1" localSheetId="7">#REF!</definedName>
    <definedName name="Rfuncion1" localSheetId="8">#REF!</definedName>
    <definedName name="Rfuncion1" localSheetId="9">#REF!</definedName>
    <definedName name="Rfuncion1" localSheetId="10">#REF!</definedName>
    <definedName name="Rfuncion1" localSheetId="11">#REF!</definedName>
    <definedName name="Rfuncion1" localSheetId="12">#REF!</definedName>
    <definedName name="Rfuncion1" localSheetId="13">#REF!</definedName>
    <definedName name="Rfuncion1" localSheetId="14">#REF!</definedName>
    <definedName name="Rfuncion1" localSheetId="16">#REF!</definedName>
    <definedName name="Rfuncion1">#REF!</definedName>
    <definedName name="Rfuncion3" localSheetId="15">#REF!</definedName>
    <definedName name="Rfuncion3" localSheetId="7">#REF!</definedName>
    <definedName name="Rfuncion3" localSheetId="8">#REF!</definedName>
    <definedName name="Rfuncion3" localSheetId="9">#REF!</definedName>
    <definedName name="Rfuncion3" localSheetId="10">#REF!</definedName>
    <definedName name="Rfuncion3" localSheetId="11">#REF!</definedName>
    <definedName name="Rfuncion3" localSheetId="12">#REF!</definedName>
    <definedName name="Rfuncion3" localSheetId="13">#REF!</definedName>
    <definedName name="Rfuncion3" localSheetId="14">#REF!</definedName>
    <definedName name="Rfuncion3" localSheetId="16">#REF!</definedName>
    <definedName name="Rfuncion3">#REF!</definedName>
    <definedName name="runcion" localSheetId="15">#REF!</definedName>
    <definedName name="runcion" localSheetId="7">#REF!</definedName>
    <definedName name="runcion" localSheetId="8">#REF!</definedName>
    <definedName name="runcion" localSheetId="9">#REF!</definedName>
    <definedName name="runcion" localSheetId="10">#REF!</definedName>
    <definedName name="runcion" localSheetId="11">#REF!</definedName>
    <definedName name="runcion" localSheetId="12">#REF!</definedName>
    <definedName name="runcion" localSheetId="13">#REF!</definedName>
    <definedName name="runcion" localSheetId="14">#REF!</definedName>
    <definedName name="runcion" localSheetId="16">#REF!</definedName>
    <definedName name="runcion">#REF!</definedName>
    <definedName name="SN_S" localSheetId="15">#REF!</definedName>
    <definedName name="SN_S" localSheetId="7">#REF!</definedName>
    <definedName name="SN_S" localSheetId="8">#REF!</definedName>
    <definedName name="SN_S" localSheetId="9">#REF!</definedName>
    <definedName name="SN_S" localSheetId="10">#REF!</definedName>
    <definedName name="SN_S" localSheetId="11">#REF!</definedName>
    <definedName name="SN_S" localSheetId="12">#REF!</definedName>
    <definedName name="SN_S" localSheetId="13">#REF!</definedName>
    <definedName name="SN_S" localSheetId="14">#REF!</definedName>
    <definedName name="SN_S" localSheetId="16">#REF!</definedName>
    <definedName name="SN_S">#REF!</definedName>
    <definedName name="_xlnm.Print_Titles" localSheetId="4">FTSI_FIN!$1:$7</definedName>
    <definedName name="_xlnm.Print_Titles" localSheetId="5">FTSI_PROPOSITO!$1:$7</definedName>
    <definedName name="twgtdg" localSheetId="0">#REF!</definedName>
    <definedName name="twgtdg" localSheetId="15">#REF!</definedName>
    <definedName name="twgtdg" localSheetId="7">#REF!</definedName>
    <definedName name="twgtdg" localSheetId="8">#REF!</definedName>
    <definedName name="twgtdg" localSheetId="9">#REF!</definedName>
    <definedName name="twgtdg" localSheetId="10">#REF!</definedName>
    <definedName name="twgtdg" localSheetId="11">#REF!</definedName>
    <definedName name="twgtdg" localSheetId="12">#REF!</definedName>
    <definedName name="twgtdg" localSheetId="13">#REF!</definedName>
    <definedName name="twgtdg" localSheetId="14">#REF!</definedName>
    <definedName name="twgtdg" localSheetId="16">#REF!</definedName>
    <definedName name="twgtdg">#REF!</definedName>
    <definedName name="uimv" localSheetId="0">#REF!</definedName>
    <definedName name="uimv" localSheetId="15">#REF!</definedName>
    <definedName name="uimv" localSheetId="7">#REF!</definedName>
    <definedName name="uimv" localSheetId="8">#REF!</definedName>
    <definedName name="uimv" localSheetId="9">#REF!</definedName>
    <definedName name="uimv" localSheetId="10">#REF!</definedName>
    <definedName name="uimv" localSheetId="11">#REF!</definedName>
    <definedName name="uimv" localSheetId="12">#REF!</definedName>
    <definedName name="uimv" localSheetId="13">#REF!</definedName>
    <definedName name="uimv" localSheetId="14">#REF!</definedName>
    <definedName name="uimv" localSheetId="16">#REF!</definedName>
    <definedName name="uimv">#REF!</definedName>
    <definedName name="ya" localSheetId="0">#REF!</definedName>
    <definedName name="ya" localSheetId="15">#REF!</definedName>
    <definedName name="ya" localSheetId="7">#REF!</definedName>
    <definedName name="ya" localSheetId="8">#REF!</definedName>
    <definedName name="ya" localSheetId="9">#REF!</definedName>
    <definedName name="ya" localSheetId="10">#REF!</definedName>
    <definedName name="ya" localSheetId="11">#REF!</definedName>
    <definedName name="ya" localSheetId="12">#REF!</definedName>
    <definedName name="ya" localSheetId="13">#REF!</definedName>
    <definedName name="ya" localSheetId="14">#REF!</definedName>
    <definedName name="ya" localSheetId="16">#REF!</definedName>
    <definedName name="y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2" i="57" l="1"/>
  <c r="P41" i="57"/>
  <c r="J36" i="57"/>
  <c r="P42" i="56" l="1"/>
  <c r="P41" i="56"/>
  <c r="J36" i="56"/>
  <c r="J35" i="56"/>
  <c r="P42" i="55"/>
  <c r="P41" i="55"/>
  <c r="J36" i="55"/>
  <c r="J35" i="55"/>
  <c r="P42" i="54" l="1"/>
  <c r="P41" i="54"/>
  <c r="J36" i="54"/>
  <c r="J35" i="54"/>
  <c r="P42" i="53"/>
  <c r="P41" i="53"/>
  <c r="J36" i="53"/>
  <c r="P42" i="52" l="1"/>
  <c r="P41" i="52"/>
  <c r="J36" i="52"/>
  <c r="P42" i="51" l="1"/>
  <c r="P41" i="51"/>
  <c r="J36" i="51"/>
  <c r="J35" i="51"/>
  <c r="P42" i="50" l="1"/>
  <c r="P41" i="50"/>
  <c r="J36" i="50"/>
  <c r="P42" i="49"/>
  <c r="P41" i="49"/>
  <c r="J36" i="49"/>
  <c r="J35" i="49"/>
  <c r="P42" i="8"/>
  <c r="P41" i="8"/>
  <c r="J36" i="8"/>
  <c r="J35" i="8"/>
  <c r="N40" i="7"/>
  <c r="N39" i="7"/>
  <c r="H34" i="7"/>
  <c r="H33" i="7"/>
  <c r="N40" i="6"/>
  <c r="N39" i="6"/>
  <c r="H34" i="6" l="1"/>
  <c r="C7" i="4" l="1"/>
  <c r="C7" i="2"/>
  <c r="P56" i="57" l="1"/>
  <c r="P55" i="57"/>
  <c r="P54" i="57"/>
  <c r="P53" i="57"/>
  <c r="D15" i="57"/>
  <c r="D9" i="57"/>
  <c r="P52" i="57"/>
  <c r="P51" i="57"/>
  <c r="J35" i="57"/>
  <c r="D15" i="56"/>
  <c r="D9" i="56"/>
  <c r="P52" i="56"/>
  <c r="P51" i="56"/>
  <c r="D15" i="55"/>
  <c r="D9" i="55"/>
  <c r="P54" i="55" l="1"/>
  <c r="P53" i="55"/>
  <c r="P52" i="55"/>
  <c r="P51" i="55"/>
  <c r="P58" i="54"/>
  <c r="P57" i="54"/>
  <c r="P56" i="54"/>
  <c r="P55" i="54"/>
  <c r="P54" i="54"/>
  <c r="P53" i="54"/>
  <c r="D15" i="54"/>
  <c r="D9" i="54"/>
  <c r="P52" i="54"/>
  <c r="P51" i="54"/>
  <c r="D15" i="53" l="1"/>
  <c r="D9" i="53"/>
  <c r="P52" i="53"/>
  <c r="P51" i="53"/>
  <c r="J35" i="53"/>
  <c r="P62" i="52"/>
  <c r="P61" i="52"/>
  <c r="D15" i="52"/>
  <c r="D9" i="52" l="1"/>
  <c r="P60" i="52"/>
  <c r="P59" i="52"/>
  <c r="P58" i="52"/>
  <c r="P57" i="52"/>
  <c r="P56" i="52"/>
  <c r="P55" i="52"/>
  <c r="P54" i="52"/>
  <c r="P53" i="52"/>
  <c r="P52" i="52"/>
  <c r="P51" i="52"/>
  <c r="J35" i="52"/>
  <c r="F36" i="51"/>
  <c r="D15" i="51"/>
  <c r="D9" i="51" l="1"/>
  <c r="P60" i="51"/>
  <c r="P59" i="51"/>
  <c r="P58" i="51"/>
  <c r="P57" i="51"/>
  <c r="P56" i="51"/>
  <c r="P55" i="51"/>
  <c r="P54" i="51"/>
  <c r="P53" i="51"/>
  <c r="P52" i="51"/>
  <c r="P51" i="51"/>
  <c r="D15" i="50"/>
  <c r="D9" i="50" l="1"/>
  <c r="P52" i="50"/>
  <c r="P51" i="50"/>
  <c r="J35" i="50"/>
  <c r="D17" i="50"/>
  <c r="D15" i="49"/>
  <c r="D9" i="49" l="1"/>
  <c r="P62" i="49"/>
  <c r="P61" i="49"/>
  <c r="P60" i="49"/>
  <c r="P59" i="49"/>
  <c r="P58" i="49"/>
  <c r="P57" i="49"/>
  <c r="P56" i="49"/>
  <c r="P55" i="49"/>
  <c r="P54" i="49"/>
  <c r="P53" i="49"/>
  <c r="P52" i="49"/>
  <c r="P51" i="49"/>
  <c r="D17" i="49"/>
  <c r="P64" i="8"/>
  <c r="P52" i="8"/>
  <c r="P53" i="8"/>
  <c r="P54" i="8"/>
  <c r="P55" i="8"/>
  <c r="P56" i="8"/>
  <c r="P57" i="8"/>
  <c r="P58" i="8"/>
  <c r="P59" i="8"/>
  <c r="P60" i="8"/>
  <c r="P61" i="8"/>
  <c r="P62" i="8"/>
  <c r="P63" i="8"/>
  <c r="P51" i="8"/>
  <c r="B15" i="7" l="1"/>
  <c r="B15" i="6" l="1"/>
  <c r="F7" i="15" l="1"/>
  <c r="D18" i="8" l="1"/>
  <c r="K17" i="7"/>
  <c r="D17" i="8"/>
  <c r="D15" i="8"/>
  <c r="D9" i="8"/>
  <c r="H33" i="6"/>
  <c r="B11" i="6" l="1"/>
  <c r="B11" i="7" s="1"/>
  <c r="D13" i="15"/>
  <c r="B9" i="7" s="1"/>
  <c r="D12" i="15"/>
  <c r="B9" i="6" s="1"/>
  <c r="D11" i="56" l="1"/>
  <c r="D11" i="57"/>
  <c r="D11" i="54"/>
  <c r="D11" i="55"/>
  <c r="D11" i="8"/>
  <c r="D11" i="53"/>
  <c r="D11" i="52"/>
  <c r="D11" i="51"/>
  <c r="D11" i="50"/>
  <c r="D11" i="49"/>
</calcChain>
</file>

<file path=xl/sharedStrings.xml><?xml version="1.0" encoding="utf-8"?>
<sst xmlns="http://schemas.openxmlformats.org/spreadsheetml/2006/main" count="2339" uniqueCount="496">
  <si>
    <t>Ficha Técnica del Programa presupuestario</t>
  </si>
  <si>
    <t>Datos de identificación del Programa Presupuestario  (Pp)</t>
  </si>
  <si>
    <t>Nombre del Municipio:</t>
  </si>
  <si>
    <t>Ejercicio fiscal:</t>
  </si>
  <si>
    <t>Nombre del Programa presupuestario:</t>
  </si>
  <si>
    <t>Clave del Programa presupuestario:</t>
  </si>
  <si>
    <t>Dependencia o Entidad responsable del Pp:</t>
  </si>
  <si>
    <t>1.1 Descripción del Problema</t>
  </si>
  <si>
    <t>INSTRUCCIONES DE LLENADO</t>
  </si>
  <si>
    <t>Antecedentes y definición del problema</t>
  </si>
  <si>
    <r>
      <t xml:space="preserve">Se identificará y describirá el entorno de política pública en el que operará el programa propuesto o con cambios sustanciales, considerando la situación problemática o necesidad de política pública que se pretende atender, incorporando las estadísticas oficiales que permitan dimensionarlo y la descripción general de las acciones que se hayan realizado, vinculadas con la atención del problema o necesidad de política pública.
En el caso de un cambio sustancial a un programa existente, se describirá su evolución con relación al problema o necesidad de política pública, señalando los resultados con base en la información de desempeño disponible.
</t>
    </r>
    <r>
      <rPr>
        <b/>
        <sz val="10"/>
        <color theme="1" tint="0.34998626667073579"/>
        <rFont val="Calibri Light"/>
        <family val="2"/>
        <scheme val="major"/>
      </rPr>
      <t>Definición:
Se especificará de manera concreta el problema público o necesidad central que se pretende atender a través del programa propuesto o con cambios sustanciales, de acuerdo a la Metodología de Marco Lógico.</t>
    </r>
  </si>
  <si>
    <t>Justificación del Pp</t>
  </si>
  <si>
    <t xml:space="preserve">En este apartado, la institución deberá describir la información que dé respuesta a las siguientes preguntas:
• ¿El PP atiende el problema que le dio origen?
• ¿Se identifica la población objetivo?
• ¿Por qué y para qué se creó el PP? </t>
  </si>
  <si>
    <t>Estado actual del problema</t>
  </si>
  <si>
    <t>Se describirá el problema o necesidad que se pretende atender o cubrir con el programa propuesto o con cambios sustanciales, con base en información oficial, así como otras fuentes o datos nacionales o internacionales. Esta sección aportará elementos para dimensionar el problema o necesidad, definiendo, según la naturaleza del programa, aspectos tales como su localización geográfica, área de enfoque y distribución entre grupos de población, permitiendo generar hipótesis respecto a sus causas y consecuencias.
En la descripción del estado actual del problema se deberá señalar, de ser pertinente, aquellos casos en los que el problema identificado presente afectaciones diferenciadas en ciertos grupos de población o ámbito de residencia, por ejemplo: Mujeres, Niñas, niños y adolescentes, Jóvenes, Adultos mayores, Pueblos y comunidades indígenas y afromexicanos, etc.</t>
  </si>
  <si>
    <t xml:space="preserve"> Evolución del problema</t>
  </si>
  <si>
    <t>Se realizará un análisis con información de tipo cuantitativo y/o cualitativo de la evolución del problema o necesidad que se pretendan atender con el programa propuesto o con cambios sustanciales y, en su caso, considerando las distintas regiones y grupos afectados o involucrados, con el fin de identificar cambios en el tiempo que puedan aportar a la determinación de las causas y consecuencias del problema o necesidad, destacando por qué es importante su atención.</t>
  </si>
  <si>
    <t>Experiencias de atención</t>
  </si>
  <si>
    <t>Experiencias de atención.</t>
  </si>
  <si>
    <t>Se analizarán, cuando sea aplicable, experiencias de políticas públicas, en el ámbito nacional o internacional, que tuvieron o tienen como objetivo la atención de temáticas similares al problema o necesidad que se pretende atender, señalando sus logros, las áreas de oportunidad o debilidades que presentaron, así como sus principales resultados. Esta información complementará el análisis de las causas y consecuencias del problema o necesidad e incorporará en el diseño del programa propuesto o con cambios sustanciales, los elementos exitosos o de riesgo de otras estrategias.</t>
  </si>
  <si>
    <t>1.2 Metodología para la identificación de la población objetivo y definición de fuentes de información.</t>
  </si>
  <si>
    <t>Metodología para la identificación de la población objetivo y definición de fuentes de información.</t>
  </si>
  <si>
    <t>Población Potencial</t>
  </si>
  <si>
    <t>Cuantificación:</t>
  </si>
  <si>
    <t>Criterios de Focalización</t>
  </si>
  <si>
    <t>Población Objetivo</t>
  </si>
  <si>
    <t>Población atentida (beneficiarios)</t>
  </si>
  <si>
    <t xml:space="preserve"> Árbol del Problema</t>
  </si>
  <si>
    <t>EFECTOS</t>
  </si>
  <si>
    <t>PROBLEMÁTICA IDENTIFICADA</t>
  </si>
  <si>
    <t>CAUSAS</t>
  </si>
  <si>
    <t xml:space="preserve"> Árbol de Objetivos</t>
  </si>
  <si>
    <t>FINES</t>
  </si>
  <si>
    <t>OBJETIVO</t>
  </si>
  <si>
    <t>MEDIOS</t>
  </si>
  <si>
    <t>Estrategia para la selección de alternativas.</t>
  </si>
  <si>
    <t>Explicar brevemente por qué las medidas que constituirán la intervención del PP son las opciones de acción más efectivas para lograr el objetivo deseado; debe guardar relación con el árbol del objetivo, conforme al Manual de Programación. Respondiendo las siguientes preguntas:
¿Cuáles son los mecanismos empleados para la entrega de bienes y servicios a la población objetivo? ¿Han sido efectivos?</t>
  </si>
  <si>
    <t>Fin</t>
  </si>
  <si>
    <t>Propósito</t>
  </si>
  <si>
    <t>Objetivos con enfoque de perspectiva de género e igualdad</t>
  </si>
  <si>
    <t>Eje</t>
  </si>
  <si>
    <t>Objetivo</t>
  </si>
  <si>
    <t xml:space="preserve">Estrategias </t>
  </si>
  <si>
    <t>Líneas de Acción</t>
  </si>
  <si>
    <t>Temática</t>
  </si>
  <si>
    <t>Indicadores</t>
  </si>
  <si>
    <t>Nivel</t>
  </si>
  <si>
    <t>Resumen Narrativo (Objetivos)</t>
  </si>
  <si>
    <t>Indicadores 
  (Nombre del indicador y método de cálculo)</t>
  </si>
  <si>
    <t>Medios de Verificación</t>
  </si>
  <si>
    <t>Supuestos</t>
  </si>
  <si>
    <t>COLUMNA DE RESUMEN NARRATIVO</t>
  </si>
  <si>
    <t>FIN</t>
  </si>
  <si>
    <r>
      <rPr>
        <b/>
        <sz val="10"/>
        <rFont val="Arial"/>
        <family val="2"/>
      </rPr>
      <t xml:space="preserve">FIN. </t>
    </r>
    <r>
      <rPr>
        <sz val="10"/>
        <rFont val="Arial"/>
        <family val="2"/>
      </rPr>
      <t>Es la contribución del programa, en el mediano o largo plazo, al logro de un objetivo del desarrollo nacional (a la consecución de objetivos del PND y/o sus programas).</t>
    </r>
  </si>
  <si>
    <t>PROPÓSITO</t>
  </si>
  <si>
    <r>
      <rPr>
        <b/>
        <sz val="10"/>
        <rFont val="Arial"/>
        <family val="2"/>
      </rPr>
      <t xml:space="preserve">PROPÓSITO. </t>
    </r>
    <r>
      <rPr>
        <sz val="10"/>
        <rFont val="Arial"/>
        <family val="2"/>
      </rPr>
      <t>Es el resultado directo a ser logrado en la población objetivo como consecuencia de la utilización de los componentes (bienes y servicios públicos) producidos o entregados por el programa.</t>
    </r>
  </si>
  <si>
    <t>COMPONENTES</t>
  </si>
  <si>
    <r>
      <rPr>
        <b/>
        <sz val="10"/>
        <rFont val="Arial"/>
        <family val="2"/>
      </rPr>
      <t xml:space="preserve">COMPONENTES. </t>
    </r>
    <r>
      <rPr>
        <sz val="10"/>
        <rFont val="Arial"/>
        <family val="2"/>
      </rPr>
      <t xml:space="preserve">Son los bienes y servicios públicos que produce o entrega el programa para cumplir con su propósito; deben establecerse como productos terminados o servicios proporcionados. </t>
    </r>
  </si>
  <si>
    <r>
      <rPr>
        <b/>
        <sz val="10"/>
        <rFont val="Arial"/>
        <family val="2"/>
      </rPr>
      <t xml:space="preserve">ACTIVIDADES. </t>
    </r>
    <r>
      <rPr>
        <sz val="10"/>
        <rFont val="Arial"/>
        <family val="2"/>
      </rPr>
      <t>Son las principales acciones emprendidas mediante las cuales se movilizan los insumos para generar los bienes y/o servicios que produce o entrega el programa.</t>
    </r>
  </si>
  <si>
    <t>COLUMNA DE MEDIOS DE VERIFICACIÓN</t>
  </si>
  <si>
    <t>En el marco de la Matriz de Indicadores para Resultados, los medios de verificación representan la(s) fuente(s) de evidencias que permiten reproducir el método de cálculo. Estos, para el caso de los indicadores estratégicos, se sugiere sean de fuentes externas (INEGI, CONAPO, CONEVAL. etc.) mientras que para los indicadores de  gestión, se deben establecer nombres específicos de los documentos de origen de la información, los cuales pueden incluir:
• Estadísticas.
• Material publicado
• Inspección.
• Encuestas.
• Informes de auditoría.
• Registros contables.
Su descripción es importante, ya que debe proporcionar la información necesaria para que cualquier persona pueda tener acceso a los datos. La existencia de esta columna en la MIR obliga a quien formula el Pp a definir los indicadores, a identificar fuentes existentes de información y, si éstas no están disponibles,  obliga a incluir en el diseño del programa, actividades orientadas a recoger la información requerida.</t>
  </si>
  <si>
    <t xml:space="preserve">ACTIVIDADES (COMPONENTE 1) </t>
  </si>
  <si>
    <t xml:space="preserve">ACTIVIDADES (COMPONENTE 2) </t>
  </si>
  <si>
    <t xml:space="preserve">ACTIVIDADES (COMPONENTE 3) </t>
  </si>
  <si>
    <t xml:space="preserve">ACTIVIDADES (COMPONENTE 4) </t>
  </si>
  <si>
    <t xml:space="preserve">ACTIVIDADES (COMPONENTE 5) </t>
  </si>
  <si>
    <t>Aprobado:</t>
  </si>
  <si>
    <t>Modificado:</t>
  </si>
  <si>
    <t>Devengado:</t>
  </si>
  <si>
    <t>Ejercido</t>
  </si>
  <si>
    <t>Costo Total del Programa</t>
  </si>
  <si>
    <t>Fuente de Financiamiento</t>
  </si>
  <si>
    <t>Especificar:</t>
  </si>
  <si>
    <t>Monto Específico (de la Fuente de Financiamiento)</t>
  </si>
  <si>
    <t xml:space="preserve">Clasificación Administrativa </t>
  </si>
  <si>
    <t xml:space="preserve">Clasificación Funcional y Programática </t>
  </si>
  <si>
    <t>Finalidad</t>
  </si>
  <si>
    <t>Función</t>
  </si>
  <si>
    <t>Subfunción</t>
  </si>
  <si>
    <r>
      <t xml:space="preserve">Programa presupuestario
</t>
    </r>
    <r>
      <rPr>
        <b/>
        <sz val="8"/>
        <rFont val="Arial"/>
        <family val="2"/>
      </rPr>
      <t>(letra mayúscula)</t>
    </r>
  </si>
  <si>
    <t>Reporte:</t>
  </si>
  <si>
    <t xml:space="preserve">Primer Trimestre </t>
  </si>
  <si>
    <t xml:space="preserve"> Ficha Técnica de Seguimiento de Indicadores (FTSI)</t>
  </si>
  <si>
    <t>Resumen Narrativo de la MIR:</t>
  </si>
  <si>
    <t>Datos de Identificación del Programa Institucional</t>
  </si>
  <si>
    <t>Programa Presupuestario:</t>
  </si>
  <si>
    <t>Datos de Identificación del Indicador</t>
  </si>
  <si>
    <t>Nombre del indicador:</t>
  </si>
  <si>
    <t xml:space="preserve"> Tipo de indicador: </t>
  </si>
  <si>
    <r>
      <rPr>
        <b/>
        <sz val="10"/>
        <color theme="1"/>
        <rFont val="Montserrat"/>
      </rPr>
      <t xml:space="preserve">1. Tipo de Indicador
</t>
    </r>
    <r>
      <rPr>
        <sz val="10"/>
        <color theme="1"/>
        <rFont val="Montserrat"/>
      </rPr>
      <t xml:space="preserve">Son los criterios para distinguir entre los diferentes tipos de los indicadores de la MIR. 
Estratégicos: Mide el grado de cumplimiento de los objetivos de las políticas públicas y de los Pp.
Gestión: Mide el avance y logro en procesos y actividades, es decir, sobre la forma en que los bienes y/o servicios públicos son generados y entregados.
NOTA. La principal diferencia entre un Indicador Estratégico y un  indicador de Gestión es que el primero considera variables asociados directamente con la Población del Pp, por lo tanto, un Indicador de nivel componente  puede considerarse Estratégico siempre que cumpla esta condición. 
</t>
    </r>
    <r>
      <rPr>
        <b/>
        <sz val="10"/>
        <color theme="1"/>
        <rFont val="Montserrat"/>
      </rPr>
      <t xml:space="preserve">2. Dimensión del indicador.
</t>
    </r>
    <r>
      <rPr>
        <sz val="10"/>
        <color theme="1"/>
        <rFont val="Montserrat"/>
      </rPr>
      <t xml:space="preserve">Aspecto del logro del objetivo a cuantificar, esto es, la perspectiva con que se valora cada objetivo. Se consideran cuatro dimensiones generales para los indicadores: eficacia, eficiencia, calidad y economía
Eficacia: Dimensión de indicadores que mide el nivel de  cumplimiento de los objetivos. 
Eficiencia: Dimensión de indicadores que mide qué tan bien se han utilizado los recursos en la producción de los resultados.
Economía: Dimensión de indicadores que mide la capacidad del programa que lo ejecuta para recuperar los costos erogados, ya sea de inversión o de operación.   
Calidad: Dimensión de indicadores que busca evaluar atributos de los bienes o servicios producidos por el programa respecto a normas o referencias externas.    </t>
    </r>
  </si>
  <si>
    <t>Descripción ¿qué mide el indicador?</t>
  </si>
  <si>
    <t xml:space="preserve">Dimensión del indicador:  </t>
  </si>
  <si>
    <t>Unidad de medida:</t>
  </si>
  <si>
    <t>Unidad Responsable del indicador de FIN:</t>
  </si>
  <si>
    <t>Método de cálculo o Fórmula del Indicador:</t>
  </si>
  <si>
    <t>Algoritmo</t>
  </si>
  <si>
    <t>Numerador
(Variable 1)</t>
  </si>
  <si>
    <t>Denominador
(Variable 2)</t>
  </si>
  <si>
    <t>Medios de verificación de las variables</t>
  </si>
  <si>
    <t>Numerador (Variable 1)</t>
  </si>
  <si>
    <t>Denominador (Variable 2)</t>
  </si>
  <si>
    <t>Características del indicador</t>
  </si>
  <si>
    <t>Claridad</t>
  </si>
  <si>
    <t>Relevancia</t>
  </si>
  <si>
    <t>Economía</t>
  </si>
  <si>
    <t>Monitoreable</t>
  </si>
  <si>
    <t>Adecuado</t>
  </si>
  <si>
    <t>Aporte marginal</t>
  </si>
  <si>
    <t>Justificación del cumplimiento de las características CREMAA</t>
  </si>
  <si>
    <t>Determinación de Metas</t>
  </si>
  <si>
    <t>Línea base</t>
  </si>
  <si>
    <t>Valor</t>
  </si>
  <si>
    <t>Año</t>
  </si>
  <si>
    <t>Periodicidad:</t>
  </si>
  <si>
    <r>
      <rPr>
        <b/>
        <sz val="10"/>
        <color theme="1"/>
        <rFont val="Montserrat"/>
      </rPr>
      <t>3. Línea base</t>
    </r>
    <r>
      <rPr>
        <sz val="10"/>
        <color theme="1"/>
        <rFont val="Montserrat"/>
      </rPr>
      <t xml:space="preserve">
Es el valor del indicador que se establece como punto de partida para evaluarlo y darle seguimiento.
El registro del valor de la línea base y del año al que corresponde esa medición, es obligatorio para todos los indicadores. En caso de que el indicador sea de nueva creación y no pueda establecerse la línea base, se tomará como línea base el primer resultado alcanzado en el ejercicio fiscal en curso (anual) con el que se cuente, mientras tanto se informará como no disponible (en las metas intermedias de dicho ejercicio).</t>
    </r>
  </si>
  <si>
    <t>Sentido del indicador:</t>
  </si>
  <si>
    <t>Comportamiento del indicador:</t>
  </si>
  <si>
    <t>Metas Anuales</t>
  </si>
  <si>
    <t>Acumulada</t>
  </si>
  <si>
    <t>Observaciones y/o comentarios</t>
  </si>
  <si>
    <r>
      <rPr>
        <b/>
        <sz val="10"/>
        <color theme="1"/>
        <rFont val="Montserrat"/>
      </rPr>
      <t xml:space="preserve">4. Meta Anual.
</t>
    </r>
    <r>
      <rPr>
        <sz val="10"/>
        <color theme="1"/>
        <rFont val="Montserrat"/>
      </rPr>
      <t>Permite establecer límites o niveles máximos de logro, comunican el nivel de desempeño esperado por la organización, y permiten enfocarla hacia la mejora. Al establecer metas, se debe:
• Asegurar que son cuantificables. 
• Asegurar que están directamente relacionadas con el objetivo.
La meta que se determine debe: 
• Estar orientada a mejorar en forma significativa los resultados e impactos del desempeño institucional, es decir debe ser retadora. 
• Ser factible de alcanzar y, por lo tanto, ser realista respecto a los plazos y a los recursos humanos y financieros que involucran.
Además, debe guardar consistencia con el sentido del indicador.</t>
    </r>
  </si>
  <si>
    <t>Parámetros de semaforización</t>
  </si>
  <si>
    <t>Avance 
90-110%</t>
  </si>
  <si>
    <t>Aceptable</t>
  </si>
  <si>
    <t>Avance 
80 - 90% y 110%- 120%</t>
  </si>
  <si>
    <t>En riesgo</t>
  </si>
  <si>
    <t>Avance 
&lt;80% y &gt;120%</t>
  </si>
  <si>
    <t>Crítico</t>
  </si>
  <si>
    <t>Programación de Metas subanuales</t>
  </si>
  <si>
    <t>Metas</t>
  </si>
  <si>
    <t>1er Trimestre</t>
  </si>
  <si>
    <t>2do Trimestre</t>
  </si>
  <si>
    <t>3ro Trimestre</t>
  </si>
  <si>
    <t>4to Trimestre</t>
  </si>
  <si>
    <t>Meta acumulada</t>
  </si>
  <si>
    <t>Ene</t>
  </si>
  <si>
    <t>Feb</t>
  </si>
  <si>
    <t>Mar</t>
  </si>
  <si>
    <t>Abr</t>
  </si>
  <si>
    <t>May</t>
  </si>
  <si>
    <t>Jun</t>
  </si>
  <si>
    <t>Jul</t>
  </si>
  <si>
    <t>Ago</t>
  </si>
  <si>
    <t>Sep</t>
  </si>
  <si>
    <t>Oct</t>
  </si>
  <si>
    <t>Nov</t>
  </si>
  <si>
    <t>Dic</t>
  </si>
  <si>
    <t>Avance %= [(A)/ (B)]*100</t>
  </si>
  <si>
    <t>Cumplimiento del indicador</t>
  </si>
  <si>
    <t>Explicaciones y causas de las variaciones al incumplimiento de la programación</t>
  </si>
  <si>
    <t>Unidad Responsable del indicador de PROPÓSITO:</t>
  </si>
  <si>
    <t>Ficha Técnica de Seguimiento de Indicadores</t>
  </si>
  <si>
    <t>COMPONENTE 1</t>
  </si>
  <si>
    <t>Ficha Técnica de Seguimiento de Indicadores (FTSI)</t>
  </si>
  <si>
    <t>Unidad responsable:</t>
  </si>
  <si>
    <t xml:space="preserve"> Tipo de indicador:</t>
  </si>
  <si>
    <t>Dimensión del indicador:</t>
  </si>
  <si>
    <t xml:space="preserve">Unidad de medida: </t>
  </si>
  <si>
    <t>Unidad Responsable del indicador del Componente 1:</t>
  </si>
  <si>
    <t>Medio de verificación de las variables</t>
  </si>
  <si>
    <t>Numerador (Variable 2)</t>
  </si>
  <si>
    <t>INEGI</t>
  </si>
  <si>
    <t>Avance %</t>
  </si>
  <si>
    <t>Actividades</t>
  </si>
  <si>
    <t>Nombre del indicador</t>
  </si>
  <si>
    <t>Progr.</t>
  </si>
  <si>
    <t>Real.</t>
  </si>
  <si>
    <t>Explicaciones y causas de las variaciones al incumplimientode la programación</t>
  </si>
  <si>
    <t>1. Diagnóstico del Programa presupuestario</t>
  </si>
  <si>
    <r>
      <t xml:space="preserve">Explicar los procedimientos cuantitativos y cualitativos utilizados por la institución para establecer los criterios de focalización de los conceptos poblacionales, conforme a lo establecido en el Manual de Programación.
Adicional a lo anterior, tomar en cuenta las definiciones para cada concepto poblacional, en donde;
</t>
    </r>
    <r>
      <rPr>
        <b/>
        <sz val="9"/>
        <color theme="1" tint="0.34998626667073579"/>
        <rFont val="Calibri Light"/>
        <family val="2"/>
        <scheme val="major"/>
      </rPr>
      <t>a) Población de referencia,</t>
    </r>
    <r>
      <rPr>
        <sz val="9"/>
        <color theme="1" tint="0.34998626667073579"/>
        <rFont val="Calibri Light"/>
        <family val="2"/>
        <scheme val="major"/>
      </rPr>
      <t xml:space="preserve"> universo global de la población o área referida, que se toma como referencia para el cálculo.
</t>
    </r>
    <r>
      <rPr>
        <b/>
        <sz val="9"/>
        <color theme="1" tint="0.34998626667073579"/>
        <rFont val="Calibri Light"/>
        <family val="2"/>
        <scheme val="major"/>
      </rPr>
      <t>b) Población Potencial,</t>
    </r>
    <r>
      <rPr>
        <sz val="9"/>
        <color theme="1" tint="0.34998626667073579"/>
        <rFont val="Calibri Light"/>
        <family val="2"/>
        <scheme val="major"/>
      </rPr>
      <t xml:space="preserve"> población total que representa la necesidad y/o problema que justifica la existencia del programa y que por lo tanto pudiera ser elegible para su atención.
</t>
    </r>
    <r>
      <rPr>
        <b/>
        <sz val="9"/>
        <color theme="1" tint="0.34998626667073579"/>
        <rFont val="Calibri Light"/>
        <family val="2"/>
        <scheme val="major"/>
      </rPr>
      <t xml:space="preserve">c) Población objetivo, </t>
    </r>
    <r>
      <rPr>
        <sz val="9"/>
        <color theme="1" tint="0.34998626667073579"/>
        <rFont val="Calibri Light"/>
        <family val="2"/>
        <scheme val="major"/>
      </rPr>
      <t xml:space="preserve">población que el programa tiene planeado o programado en un periodo de cinco años, y que cumple con los criterios establecidos en su normatividad.
</t>
    </r>
    <r>
      <rPr>
        <b/>
        <sz val="9"/>
        <color theme="1" tint="0.34998626667073579"/>
        <rFont val="Calibri Light"/>
        <family val="2"/>
        <scheme val="major"/>
      </rPr>
      <t xml:space="preserve">d) Población atendida, </t>
    </r>
    <r>
      <rPr>
        <sz val="9"/>
        <color theme="1" tint="0.34998626667073579"/>
        <rFont val="Calibri Light"/>
        <family val="2"/>
        <scheme val="major"/>
      </rPr>
      <t xml:space="preserve">La población beneficiada por el programa en el ejercicio fiscal vigente. 
</t>
    </r>
    <r>
      <rPr>
        <b/>
        <sz val="9"/>
        <color theme="1" tint="0.34998626667073579"/>
        <rFont val="Calibri Light"/>
        <family val="2"/>
        <scheme val="major"/>
      </rPr>
      <t xml:space="preserve">Los criterios de focalización </t>
    </r>
    <r>
      <rPr>
        <sz val="9"/>
        <color theme="1" tint="0.34998626667073579"/>
        <rFont val="Calibri Light"/>
        <family val="2"/>
        <scheme val="major"/>
      </rPr>
      <t>son "instrumentos que permiten identificar y localizar los distintos grupos de población de modo de orientar el diseño y la implementación de programas y acciones destinadas a satisfacer necesidades básicas de salud, nutrición, educación, etc. para establecer soluciones diferentes a problemas diversos e introducir prioridades en cuanto a sus destinatarios" (Brawermann &amp; Minujin, UNICEF, 1991, pág. 4). 
Ejemplo:
* Población Potencial / Definción. Población del estado de Puebla en situación de pobreza / Criterio. Territorio / Cuantificación. 4,136,558 personas
* Población Objetivo / Definción. Población del estado de Puebla  en situación de pobleza extrema / Criterio. Vulnerabilidad / Cuantificación. 844,322 personas.
* Población a atender / Definción. Población del estado de Puebla en situación de pobreza extrema, que no ha sido beneficiado con algún programa de gobierno / Cuantificación. xxxxxxx.</t>
    </r>
  </si>
  <si>
    <t>Definición y cuantificación de los conceptos poblacionales del Pp</t>
  </si>
  <si>
    <t>2. Estructura Analítica del Programa presupuestario</t>
  </si>
  <si>
    <t>3. Alineación del Programa presupuestario a los Instrumentos de Planeación Estratégica</t>
  </si>
  <si>
    <t>Nivel de objetivo de la MIR</t>
  </si>
  <si>
    <t>Objetivos</t>
  </si>
  <si>
    <t>Objetivos de Desarrollo Sostenible (ODS) Agenda 2030</t>
  </si>
  <si>
    <t>Alineación al Plan Municipal de Desarrollo</t>
  </si>
  <si>
    <t>Alineación al Plan Estatal de Desarrollo</t>
  </si>
  <si>
    <t>4. Matriz de Indicadores para Resultados (MIR)</t>
  </si>
  <si>
    <t xml:space="preserve">1. No Etiquetado: </t>
  </si>
  <si>
    <t xml:space="preserve">1.1 Recursos Fiscales; </t>
  </si>
  <si>
    <t xml:space="preserve">1.2 Financiamientos Internos; </t>
  </si>
  <si>
    <t xml:space="preserve">1.3 Financiamientos; Externos; </t>
  </si>
  <si>
    <t xml:space="preserve">1.4 Ingresos Propios; </t>
  </si>
  <si>
    <t xml:space="preserve">1.5 Recursos Federales; </t>
  </si>
  <si>
    <t xml:space="preserve">1.6 Recursos Estatales; </t>
  </si>
  <si>
    <t xml:space="preserve">1.7 Otros Recursos de Libre Disposición. </t>
  </si>
  <si>
    <t xml:space="preserve">2. Etiquetado: </t>
  </si>
  <si>
    <t xml:space="preserve">2.1 Recursos Federales; </t>
  </si>
  <si>
    <t>2.2 Recursos Estatales.</t>
  </si>
  <si>
    <t>FISM</t>
  </si>
  <si>
    <t>FORTAMUN</t>
  </si>
  <si>
    <t>Participaciones</t>
  </si>
  <si>
    <t>Otro</t>
  </si>
  <si>
    <t>Meta Anual (acumulada)</t>
  </si>
  <si>
    <t>Acumulada
(metas de la Administración)</t>
  </si>
  <si>
    <t>Resumen Narrativo</t>
  </si>
  <si>
    <t>Programada</t>
  </si>
  <si>
    <t>Realizada</t>
  </si>
  <si>
    <t>Programada (A)</t>
  </si>
  <si>
    <t>Realizada (B)</t>
  </si>
  <si>
    <t>Cuautlancingo</t>
  </si>
  <si>
    <t>08/04</t>
  </si>
  <si>
    <t>X</t>
  </si>
  <si>
    <t xml:space="preserve">ACTIVIDADES (COMPONENTE 6) </t>
  </si>
  <si>
    <t xml:space="preserve">ACTIVIDADES (COMPONENTE 7) </t>
  </si>
  <si>
    <t xml:space="preserve">ACTIVIDADES (COMPONENTE 8) </t>
  </si>
  <si>
    <t xml:space="preserve">ACTIVIDADES (COMPONENTE 9) </t>
  </si>
  <si>
    <t xml:space="preserve">ACTIVIDADES (COMPONENTE 10) </t>
  </si>
  <si>
    <t>Ficha Técnica del Programa Presupuestario</t>
  </si>
  <si>
    <t>Evidencia fotográfica</t>
  </si>
  <si>
    <t>Estratégicos</t>
  </si>
  <si>
    <t>Es preciso e inequívoco
entendido por cualquier persona.</t>
  </si>
  <si>
    <t xml:space="preserve">Es apropiado y mide aspectos importantes del objetivo. </t>
  </si>
  <si>
    <t>Su realziacion es a un costo razonable</t>
  </si>
  <si>
    <t xml:space="preserve">Su evaluación es independiente. </t>
  </si>
  <si>
    <t>Ofrece una base suficiente que permite estimar el desempeño y evaluar los resultados</t>
  </si>
  <si>
    <t>No existe otro indicador que mida lo mismo</t>
  </si>
  <si>
    <t>Semestral</t>
  </si>
  <si>
    <t>Regular</t>
  </si>
  <si>
    <t>Ascendente</t>
  </si>
  <si>
    <t>Gestión</t>
  </si>
  <si>
    <t>Eficacia</t>
  </si>
  <si>
    <t>Contribuir a incrementar en 4.8% los ingresos del Ayuntamiento mediante una campaña de recaudo en todas las fuentes de financiamiento</t>
  </si>
  <si>
    <t>La población de Cuautlancingo tiene una inversión de los recursos recaudados</t>
  </si>
  <si>
    <t>Objetivo 17: Revitalizar la Alianza Mundial para el Desarrollo Sostenible</t>
  </si>
  <si>
    <t>17.1 Fortalecer la movilización de recursos internos, incluso mediante la prestación de apoyo internacional a los países en desarrollo, con el fin de mejorar la capacidad nacional para recaudar ingresos fiscales y de otra índole</t>
  </si>
  <si>
    <t>Pagos realizados</t>
  </si>
  <si>
    <t>Variaciòn porcentual de recaudación por todas las fuentes de financiamiento</t>
  </si>
  <si>
    <t>Índice de gasto de los recursos</t>
  </si>
  <si>
    <t>Tabla comparativa de ingresos por fuente de financiamiento 2023-2024</t>
  </si>
  <si>
    <t xml:space="preserve">Reporte del sistema contable </t>
  </si>
  <si>
    <t xml:space="preserve">La población acude a pagar sus obligaciones y se reciben en tiempo y forma otras fuentes de financiamiento </t>
  </si>
  <si>
    <t xml:space="preserve">Los recursos fiscales se invierten </t>
  </si>
  <si>
    <t>Porcentaje de pagos realizados</t>
  </si>
  <si>
    <t>Archivo de la Tesoreria Municipal</t>
  </si>
  <si>
    <t>Existe coordinación entre las uniades administrativas</t>
  </si>
  <si>
    <t>Realizar 4 etapas de supervisiones de las áreas recaudadoras en coordinación con la Dirección de Ingresos</t>
  </si>
  <si>
    <t>Realizar 4 etapas de validación de requisiciones</t>
  </si>
  <si>
    <t>Realizar 4 etapas de pagos a los proveedores de bienes y servicios que recibe el H. Ayuntamiento de Cuautlancingo</t>
  </si>
  <si>
    <t>Realizar 12 pagos de las aportaciones a juntas auxiliares e inspectorías</t>
  </si>
  <si>
    <t>Realizar 4 etapas de pagos de los gastos de operación de la Tesorería Municipal</t>
  </si>
  <si>
    <t>Realizar 1 serie de acciones en favor de la Entrega-Recepción</t>
  </si>
  <si>
    <t>Realizar 1 adquisición de vehículos para la flotilla municipal</t>
  </si>
  <si>
    <t>Reporte de supervisión</t>
  </si>
  <si>
    <t>Base de datos de validación de requisiciones</t>
  </si>
  <si>
    <t>Base de datos de registro de pagos emitidos por la Tesorería</t>
  </si>
  <si>
    <t xml:space="preserve">La entrega-recepción comienza en tiempo y forma </t>
  </si>
  <si>
    <t>Requerimientos u obligaciones atendidos</t>
  </si>
  <si>
    <t>Porcentaje de cumplimiento de requerimientos</t>
  </si>
  <si>
    <t>Archivo del Departamento de Contabilidad</t>
  </si>
  <si>
    <t>El calendario de requerimientos sigue vigente y sin cambios</t>
  </si>
  <si>
    <t>Entregar 12 estados financieros con base al calendario de la Auditoria Superior del Estado de Puebla</t>
  </si>
  <si>
    <t>Entregar 1 Cuenta Pública al año</t>
  </si>
  <si>
    <t>Cumplir con las 4 etapas de SEVAC (Sistema de Evaluación a la Armonización Contable)</t>
  </si>
  <si>
    <t>Solventar en 4 etapas requerimiento de información de dependencias externas</t>
  </si>
  <si>
    <t>Solventar en 4 etapas requerimiento de información de Auditoría Externa</t>
  </si>
  <si>
    <t>Revisar 12 Asignaciones entregadas a las Juntas Auxiliares</t>
  </si>
  <si>
    <t>Acuse de recibido de la ASEP</t>
  </si>
  <si>
    <t>Acuse de evaluación SEVAC</t>
  </si>
  <si>
    <t>Acuse de recibido de las dependencias externas</t>
  </si>
  <si>
    <t>Acuse de recibido de la Auditoría Externa</t>
  </si>
  <si>
    <t>Reporte de revisión</t>
  </si>
  <si>
    <t>Anteproyecto de Ley de Ingresos creado</t>
  </si>
  <si>
    <t>Porcentaje de cumplimiento del Anteproyecto de Ley de Ingresos</t>
  </si>
  <si>
    <t>Anteproyecto de la Ley de Ingresos 2025</t>
  </si>
  <si>
    <t xml:space="preserve">Existe coordinación entre las áreas recaudadadoras para los trabajos del anteproyecto </t>
  </si>
  <si>
    <t>Elaborar 1 anteproyecto de la Ley de Ingresos 2025</t>
  </si>
  <si>
    <t>Recursos fiscales incrementados</t>
  </si>
  <si>
    <t>Variaciòn porcentual de recursos fiscales 2023-2024</t>
  </si>
  <si>
    <t>Tabla comparativa de ingresos por unidad administrativa 2023-2024</t>
  </si>
  <si>
    <t xml:space="preserve">La población acude a pagar sus obligaciones </t>
  </si>
  <si>
    <t>Realizar 12 reportes comparativos de ingresos propios</t>
  </si>
  <si>
    <t xml:space="preserve">Hacer 1 supervisión de las campañas de notificaciones </t>
  </si>
  <si>
    <t>Entregar 346 reportes diarios de ingresos al Departamento de Contabilidad (Bajo Demanda)</t>
  </si>
  <si>
    <t>Recibir 346 reportes diarios de ingresos de las cajas recaudadoras (Bajo Demanda)</t>
  </si>
  <si>
    <t>Realizar 6 reuniones con las áreas recaudadoras (Bajo Demanda)</t>
  </si>
  <si>
    <t xml:space="preserve">Tabla comparativa de ingresos por mes </t>
  </si>
  <si>
    <t>Copia del Reporte de inspección con evidencia fotográfica</t>
  </si>
  <si>
    <t xml:space="preserve">Calendario de entrega de reportes </t>
  </si>
  <si>
    <t>Minuta de trabajo y evidencia fotográfica</t>
  </si>
  <si>
    <t xml:space="preserve">El sistema de ingresos genera la informaciòn correcta </t>
  </si>
  <si>
    <t>Contar con un vehìculo para desplazarse a las zonas de la entrega de notificaciones</t>
  </si>
  <si>
    <t xml:space="preserve">Las áreas recaudadoras entregan el reporte solicitado </t>
  </si>
  <si>
    <t xml:space="preserve">Las àreas recaudadoras asisten a las reuniones </t>
  </si>
  <si>
    <t>Estrategias de difusión implementadas</t>
  </si>
  <si>
    <t>Índice de impacto de las estrategías de difusión</t>
  </si>
  <si>
    <t>índice de impacto de las estrategías de difusión evidencia fotográfica</t>
  </si>
  <si>
    <t>Los ciudadanos se enteran del pago predial a través de las estrategias de difusión</t>
  </si>
  <si>
    <t>Realizar 2 campañas de pinta de bardas para difundir la promoción de 0 multas, 0 recargos y descuentos</t>
  </si>
  <si>
    <t>Realizar 4 campañas de perifoneo</t>
  </si>
  <si>
    <t>Realizar 4 campañas de notificaciones sobre adeudos</t>
  </si>
  <si>
    <t>Realizar 2 campañas de descuentos de pago predial</t>
  </si>
  <si>
    <t>Difundir 4 campañas de pago predial en redes sociales</t>
  </si>
  <si>
    <t>Realizar 2 sorteos para incentivar el pago de predial 2024-2025 (Bajo Demanda)</t>
  </si>
  <si>
    <t>Lista de ubicaciones de la pinta de bardas con evidencia fotográfica</t>
  </si>
  <si>
    <t>Reporte de campaña con evidencia fotográfica</t>
  </si>
  <si>
    <t>Reporte de ruta de las campañas con evidencia fotográfica</t>
  </si>
  <si>
    <t>Reporte de las mesas de trabajo con evidencia fotografica</t>
  </si>
  <si>
    <t>Reporte de notificaciones con evidencia fotográfica</t>
  </si>
  <si>
    <t xml:space="preserve">Se cuentan con los permisos correspondientes por la autoridad correspondiente </t>
  </si>
  <si>
    <t xml:space="preserve">Los materiales para las campañas llegan en tiempo y forma </t>
  </si>
  <si>
    <t xml:space="preserve">Se revisa el rezago de los contribuyentes en el sistema en tiempo y forma </t>
  </si>
  <si>
    <t>Comunicación social difunde las publicaciones correspondientes</t>
  </si>
  <si>
    <t xml:space="preserve">El sorteo cuenta con los permisos de las autoridades correspondientes </t>
  </si>
  <si>
    <t>Ingresos por nuevos mecanismos de recaudación logrados</t>
  </si>
  <si>
    <t>Porcentaje de recaudación derivado de los nuevos mecanismos de cobro</t>
  </si>
  <si>
    <t xml:space="preserve">Gráfica de pastel por tipo de cobro </t>
  </si>
  <si>
    <t xml:space="preserve">La población se entera de los nuevos medios de pago </t>
  </si>
  <si>
    <t>Realizar 4 jornadas de salidas de la caja móvil</t>
  </si>
  <si>
    <t xml:space="preserve">Reporte de jornada y evidencia fotográfica </t>
  </si>
  <si>
    <t xml:space="preserve">La población permite que se instale la caja móvil en sus centros de vivienda </t>
  </si>
  <si>
    <t xml:space="preserve">Gasto corriente aplicado </t>
  </si>
  <si>
    <t>Porcentaje de aplicación del gasto corriente</t>
  </si>
  <si>
    <t>Índice de gasto corriente 2024</t>
  </si>
  <si>
    <t>La información es compartida por la Unidad Administrativa responsable</t>
  </si>
  <si>
    <t>Actualizar en 2 etapas el catálogo de proveedores</t>
  </si>
  <si>
    <t xml:space="preserve">Realizar 4 etapas de procedimientos de adjudicaciones </t>
  </si>
  <si>
    <t>Realizar en 2 etapas una base de datos del parque vehícular para llevar el control del gasto sobre servicios mecánicos</t>
  </si>
  <si>
    <t>Entregar 12 etapas de requisiciones sobre materiales de operación</t>
  </si>
  <si>
    <t xml:space="preserve">Copia del catálogo de proveedores </t>
  </si>
  <si>
    <t>Base de datos de los expedientes de adquisiciones</t>
  </si>
  <si>
    <t xml:space="preserve">Base de datos del parque vehícular </t>
  </si>
  <si>
    <t>Evidencia fotográfica de entrega de materiales</t>
  </si>
  <si>
    <t xml:space="preserve">Existen nuevos proovedores para el Ayuntamiento </t>
  </si>
  <si>
    <t xml:space="preserve">Se cuenta con toda la información de las adquisiciones </t>
  </si>
  <si>
    <t xml:space="preserve">Los autos tienen información visible </t>
  </si>
  <si>
    <t>Las Unidades Administrativas solicitan materiales de operación</t>
  </si>
  <si>
    <t>Archivo de ISABI controlado</t>
  </si>
  <si>
    <t>Porcentaje de control de archivo de I.S.A.B.I.</t>
  </si>
  <si>
    <t xml:space="preserve">Base de datos de ingresos </t>
  </si>
  <si>
    <t>El personal tiene la eficacia para realizar el acomodo</t>
  </si>
  <si>
    <t>Avalúos catastrales procesados</t>
  </si>
  <si>
    <t>Porcentaje de avalúos catastrales procesados</t>
  </si>
  <si>
    <t xml:space="preserve">Copia del libro de salidas </t>
  </si>
  <si>
    <t>catastro entrega los avalúos en tiempo y forma</t>
  </si>
  <si>
    <t>Realizar en 4 etapas un acomodo del archivo I.S.A.B.I.</t>
  </si>
  <si>
    <t xml:space="preserve">Realizar 4 reubicaciones del archivo de I.S.A.B.I. de expedientes </t>
  </si>
  <si>
    <t>Se realizó el acomodo en las etapas programadas</t>
  </si>
  <si>
    <t>Se reubico los expedientes con antigüedad</t>
  </si>
  <si>
    <t>Procesar 12 etapas de avalúos catastrales</t>
  </si>
  <si>
    <t>Se procesarón los avalúos catastrales</t>
  </si>
  <si>
    <t>Recuperación de ingresos lograda</t>
  </si>
  <si>
    <t>Porcentaje de cumplimiento de ingresos recuperados</t>
  </si>
  <si>
    <t>Reporte de ingresos recuperados 2024</t>
  </si>
  <si>
    <t>Existe coordinacion entre las diferentes areas del Ayuntamiento</t>
  </si>
  <si>
    <t>Realizar 4 mapeos de la base de datos de los contribuyentes morosos</t>
  </si>
  <si>
    <t>Realizar 4 mesas de trabajo con las Unidades Administrativas recaudadoras</t>
  </si>
  <si>
    <t xml:space="preserve">Realizar 12 etapas de solicitudes de actualización avalúos catastrales a la Dirección de Catastro </t>
  </si>
  <si>
    <t>Base de datos en digital y fotografía del mapa físico</t>
  </si>
  <si>
    <t>Copia del oficio enviado a la Dirección de Catastro</t>
  </si>
  <si>
    <t xml:space="preserve">Las áreas recaudadoras acuden a las mesas de trabajo </t>
  </si>
  <si>
    <t>La Dirección de Catastro recibe el oficio correspondiente</t>
  </si>
  <si>
    <t>1. Gobierno
1.5. Asuntos financieros y hacendarios
1.5.1 Asuntos Financieros</t>
  </si>
  <si>
    <t>Pesos mexicanos</t>
  </si>
  <si>
    <t>Contabilidad</t>
  </si>
  <si>
    <t>Pagos solicitados</t>
  </si>
  <si>
    <t>Anual</t>
  </si>
  <si>
    <t>Pesos Mexicanos</t>
  </si>
  <si>
    <t>Recursos invertidos</t>
  </si>
  <si>
    <t>Recursos recaudados</t>
  </si>
  <si>
    <t>Requerimientos u obligaciones cumplidos</t>
  </si>
  <si>
    <t>Requerimientos u obligaciones solicitadas</t>
  </si>
  <si>
    <t>Anteproyecto realizado</t>
  </si>
  <si>
    <t>Anteproyecto programado</t>
  </si>
  <si>
    <t>Eficiencia</t>
  </si>
  <si>
    <t>Recursos Fiscales 2023</t>
  </si>
  <si>
    <t>Recursos Fiscales 2024</t>
  </si>
  <si>
    <t>Estrategias</t>
  </si>
  <si>
    <t>Estrategías de difusión con mejor impacto</t>
  </si>
  <si>
    <t>Total de estrategías de difusión</t>
  </si>
  <si>
    <t>Pesos</t>
  </si>
  <si>
    <t>Ingresos recaudados por los nuevos mecanismos</t>
  </si>
  <si>
    <t>Total de ingresos recaudados por predial</t>
  </si>
  <si>
    <t>Valor Absoluto</t>
  </si>
  <si>
    <t>Cuentas</t>
  </si>
  <si>
    <t>Gasto corriente aplicado</t>
  </si>
  <si>
    <t>Gasto corriente considerado</t>
  </si>
  <si>
    <t>Expedientes acomodados</t>
  </si>
  <si>
    <t>Expedientes entrantes</t>
  </si>
  <si>
    <t>Avaluos</t>
  </si>
  <si>
    <t>Avaluos procesados</t>
  </si>
  <si>
    <t>Avaluos recibidos</t>
  </si>
  <si>
    <t>Ingresos recuperados</t>
  </si>
  <si>
    <t>Meta de ingresos</t>
  </si>
  <si>
    <t>Optimización del ejercicio del Gasto Público</t>
  </si>
  <si>
    <t>COMPONENTE 2</t>
  </si>
  <si>
    <t>Unidad Responsable del indicador del Componente 2:</t>
  </si>
  <si>
    <t>Tesorería Municipal, Contabilidad, Dirección de Hacienda, Dirección de Ingresos, Dirección de Predial, Dirección de Adquisiciones, I.S.A.B.I, Dirección de Ejecución de Cobros</t>
  </si>
  <si>
    <t xml:space="preserve">Valor absoluto </t>
  </si>
  <si>
    <t>Población del Municipio de Cuautlancingo</t>
  </si>
  <si>
    <t>Todos los ciudadanos ususarios de servicios públicos</t>
  </si>
  <si>
    <t>Gerencia Pública Municipal</t>
  </si>
  <si>
    <t>Optimización del Ejercicio de Gasto Público</t>
  </si>
  <si>
    <t>Ejercer el gasto público de acuerdo a lineamientos y normas CONAC</t>
  </si>
  <si>
    <t>Analizar los ingresos para ejercer el gasto público con base a principios de eficiencia, eficacia, economía, transparencia y honradez</t>
  </si>
  <si>
    <t>Transparencia, participación ciudadana y combate a la corrupción</t>
  </si>
  <si>
    <t>Gobierno Eficiente</t>
  </si>
  <si>
    <t>Administrar de manera eficiente los recursos públicos disponibles para alcanzar las metas económicas, sociales y fiscales</t>
  </si>
  <si>
    <t>Promover una cultura de eficiencia y mejora continua, para lograr un adecuado ejercicio de los recursos públicos</t>
  </si>
  <si>
    <t>Fortalecer los instrumentos y mecanismos normativos de captación y ejercicio de los recursos públicos</t>
  </si>
  <si>
    <t>Índice de Información del Ejercicio del Gasto</t>
  </si>
  <si>
    <t>Gobierno</t>
  </si>
  <si>
    <t xml:space="preserve">Asuntos Financieros y hacendarios </t>
  </si>
  <si>
    <t>Asuntos Financieros</t>
  </si>
  <si>
    <t>Administrativos y de apoyo</t>
  </si>
  <si>
    <t xml:space="preserve"> </t>
  </si>
  <si>
    <t>((Ingresos por todas las fuentes de financiamiento 2023/Ingresos por todas las fuentes de financiamiento 2024)-1)*100</t>
  </si>
  <si>
    <t>Mide comparativamente la recaudación por todas las fuentes de financiamiento de 2023 y 2024</t>
  </si>
  <si>
    <t>(Recursos invertidos/Recursos recaudados)*100</t>
  </si>
  <si>
    <t xml:space="preserve">Mide el cumplimiento de la inversión de los recursos recaudados </t>
  </si>
  <si>
    <t>Mide el cumplimiento de los pagos a realizar por parte de la Tesorería Municipal</t>
  </si>
  <si>
    <t>1. Realizar 4 etapas de supervisiones de las áreas recaudadoras en coordinación con la Dirección de Ingresos</t>
  </si>
  <si>
    <t>2. Realizar 4 etapas de validación de requisiciones</t>
  </si>
  <si>
    <t>3. Realizar 4 etapas de pagos a los proveedores de bienes y servicios que recibe el H. Ayuntamiento de Cuautlancingo</t>
  </si>
  <si>
    <t>4. Realizar 12 pagos de las aportaciones a juntas auxiliares e inspectorías</t>
  </si>
  <si>
    <t>5. Realizar 4 etapas de pagos de los gastos de operación de la Tesorería Municipal</t>
  </si>
  <si>
    <t>6. Realizar 1 serie de acciones en favor de la Entrega-Recepción</t>
  </si>
  <si>
    <t>7. Realizar 1 adquisición de vehículos para la flotilla municipal</t>
  </si>
  <si>
    <t>Tesorería</t>
  </si>
  <si>
    <t>Dirección de Hacienda</t>
  </si>
  <si>
    <t>COMPONENTE 4</t>
  </si>
  <si>
    <t>Unidad Responsable del indicador del Componente 4:</t>
  </si>
  <si>
    <t>Unidad Responsable del indicador del Componente 3:</t>
  </si>
  <si>
    <t>COMPONENTE 3</t>
  </si>
  <si>
    <t>Dirección de Ingresos</t>
  </si>
  <si>
    <t>Unidad Responsable del indicador del Componente 5:</t>
  </si>
  <si>
    <t>COMPONENTE 5</t>
  </si>
  <si>
    <t>Dirección de Predial</t>
  </si>
  <si>
    <t>COMPONENTE 6</t>
  </si>
  <si>
    <t>Unidad Responsable del indicador del Componente 6:</t>
  </si>
  <si>
    <t>Unidad Responsable del indicador del Componente 7:</t>
  </si>
  <si>
    <t>COMPONENTE 7</t>
  </si>
  <si>
    <t>Dirección de Adquisiciones</t>
  </si>
  <si>
    <t>COMPONENTE 8</t>
  </si>
  <si>
    <t>Unidad Responsable del indicador del Componente 8:</t>
  </si>
  <si>
    <t>Dirección de I.S.A.B.I</t>
  </si>
  <si>
    <t>Unidad Responsable del indicador del Componente 9:</t>
  </si>
  <si>
    <t>COMPONENTE 9</t>
  </si>
  <si>
    <t>COMPONENTE 10</t>
  </si>
  <si>
    <t>Unidad Responsable del indicador del Componente 10:</t>
  </si>
  <si>
    <t>Dirección de Ejecución de Cobros</t>
  </si>
  <si>
    <t>(Requerimientos u obligaciones cumplidos/Requerimientos u obligaciones solicitadas) *100</t>
  </si>
  <si>
    <t>Mide el cumplimiento de la entrega de obligaciones a diferentes dependencias fiscalizadoras por parte de Contabilidad</t>
  </si>
  <si>
    <t>1. Entregar 12 estados financieros con base al calendario de la Auditoria Superior del Estado de Puebla</t>
  </si>
  <si>
    <t>2. Entregar 1 Cuenta Pública al año</t>
  </si>
  <si>
    <t>3. Cumplir con las 4 etapas de SEVAC (Sistema de Evaluación a la Armonización Contable)</t>
  </si>
  <si>
    <t>4. Solventar en 4 etapas requerimiento de información de dependencias externas</t>
  </si>
  <si>
    <t>5. Solventar en 4 etapas requerimiento de información de Auditoría Externa</t>
  </si>
  <si>
    <t>6. Revisar 12 Asignaciones entregadas a las Juntas Auxiliares</t>
  </si>
  <si>
    <t>((Recursos Fiscales 2023/Recursos Fiscales 2024)-1)*100</t>
  </si>
  <si>
    <t>Mide el grado de cumplimiento en la elaboración del anteproyecto de Ley de Ingresos</t>
  </si>
  <si>
    <t>1. Elaborar 1 anteproyecto de la Ley de Ingresos 2025</t>
  </si>
  <si>
    <t>Mide comparativamente la recaudación de ingresos 2023-2024</t>
  </si>
  <si>
    <t>1. Realizar 12 reportes comparativos de ingresos propios</t>
  </si>
  <si>
    <t xml:space="preserve">2. Hacer 1 supervisión de las campañas de notificaciones </t>
  </si>
  <si>
    <t>3. Entregar 346 reportes diarios de ingresos al Departamento de Contabilidad (Bajo Demanda)</t>
  </si>
  <si>
    <t>4. Recibir 346 reportes diarios de ingresos de las cajas recaudadoras (Bajo Demanda)</t>
  </si>
  <si>
    <t>5. Realizar 6 reuniones con las áreas recaudadoras (Bajo Demanda)</t>
  </si>
  <si>
    <t>(Estrategías de difusión con mejor impacto/Total de estrategías de difusión)*100</t>
  </si>
  <si>
    <t>Mide que estrategia de difusión es la mejor posicionada entre el total de estrategías</t>
  </si>
  <si>
    <t>1. Realizar 2 campañas de pinta de bardas para difundir la promoción de 0 multas, 0 recargos y descuentos</t>
  </si>
  <si>
    <t>2. Realizar 4 campañas de perifoneo</t>
  </si>
  <si>
    <t>3. Realizar 4 campañas de notificaciones sobre adeudos</t>
  </si>
  <si>
    <t>4. Realizar 2 campañas de descuentos de pago predial</t>
  </si>
  <si>
    <t>5. Difundir 4 campañas de pago predial en redes sociales</t>
  </si>
  <si>
    <t>(Ingresos recaudados por los nuevos mecanismos/Total de ingresos recaudados por predial)*100</t>
  </si>
  <si>
    <t>Mide que parte de la recaudación total se da gracias a los nuevos mecanismos de cobtro</t>
  </si>
  <si>
    <t>1. Realizar 4 jornadas de salidas de la caja móvil</t>
  </si>
  <si>
    <t xml:space="preserve">6. Realizar 1 sorteo para incentivar el pago de predial 2024-2025 </t>
  </si>
  <si>
    <t>(Gasto corriente aplicado / Gasto corriente considerado)*100</t>
  </si>
  <si>
    <t xml:space="preserve">Mide el cumplimiento del gasto corriente, lo gastado sobre lo programado </t>
  </si>
  <si>
    <t>1. Actualizar en 2 etapas el catálogo de proveedores</t>
  </si>
  <si>
    <t xml:space="preserve">2. Realizar 4 etapas de procedimientos de adjudicaciones </t>
  </si>
  <si>
    <t>3. Realizar en 2 etapas una base de datos del parque vehícular para llevar el control del gasto sobre servicios mecánicos</t>
  </si>
  <si>
    <t>4. Entregar 12 etapas de requisiciones sobre materiales de operación</t>
  </si>
  <si>
    <t>(Expedientes acomodados/Expedientes entrantes)*100</t>
  </si>
  <si>
    <t>Mide el cumplimiento de expedientes sobre el total de expedientes ingresados</t>
  </si>
  <si>
    <t>1. Realizar en 4 etapas un acomodo del archivo I.S.A.B.I.</t>
  </si>
  <si>
    <t xml:space="preserve">2. Realizar 4 reubicaciones del archivo de I.S.A.B.I. de expedientes </t>
  </si>
  <si>
    <t>(Avaluos procesados/ Avaluos recibidos)*100</t>
  </si>
  <si>
    <t>Mide el porcentaje de procesamiento de los avalúos recibidos para su trámite</t>
  </si>
  <si>
    <t>1. Procesar 12 etapas de avalúos catastrales</t>
  </si>
  <si>
    <t>(Ingresos recuperados/Meta de ingresos)*100</t>
  </si>
  <si>
    <t>Mide el grado de cumplimiento de la meta de ingresos recuperados</t>
  </si>
  <si>
    <t>1. Realizar 4 mapeos de la base de datos de los contribuyentes morosos</t>
  </si>
  <si>
    <t>2. Realizar 4 mesas de trabajo con las Unidades Administrativas recaudadoras</t>
  </si>
  <si>
    <t xml:space="preserve">3. Realizar 12 etapas de solicitudes de actualización avalúos catastrales a la Dirección de Catastro </t>
  </si>
  <si>
    <t>Antecedentes:
1. Crecimiento poblacional: Cuautlancingo ha experimentado un crecimiento demográfico significativo en las últimas décadas, lo que puede influir en la demanda de servicios públicos y en la necesidad de una mayor infraestructura.
2. Diversificación económica: El municipio ha visto una diversificación en su base económica, con la presencia de industrias manufactureras, comerciales y de servicios. Sin embargo, la dependencia excesiva de ciertos sectores puede afectar la estabilidad económica local.
3. Infraestructura y servicios públicos: El mantenimiento y la expansión de la infraestructura urbana y los servicios públicos, como agua potable, alumbrado, transporte y seguridad, pueden representar una carga significativa para las finanzas municipales.
4. Presión fiscal: La capacidad del municipio para recaudar impuestos y otras fuentes de ingresos puede estar limitada por diversos factores, como la informalidad económica y la resistencia de los contribuyentes a cumplir con sus obligaciones fiscales.                                                                                                                                                                                                                                                                            El problema de los ingresos y egresos del municipio de Cuautlancingo se puede definir como la dificultad para mantener un equilibrio entre los recursos financieros disponibles y las necesidades y demandas de la población en términos de servicios públicos, infraestructura y desarrollo económico</t>
  </si>
  <si>
    <t>Atender el problema de los ingresos y egresos del municipio de Cuautlancingo no solo es una cuestión de eficiencia administrativa, sino también de justicia social, desarrollo económico y cumplimiento de obligaciones legales y éticas. Es fundamental implementar medidas efectivas para mejorar la gestión financiera municipal y asegurar el bienestar y la prosperidad de la comunidad</t>
  </si>
  <si>
    <t>El estado del problema de los ingresos y egresos del municipio de Cuautlancingo hasta 2022 podría haber sido caracterizado por la persistencia de desafíos relacionados con la recaudación de ingresos, la gestión eficiente de los recursos financieros y la satisfacción de las crecientes demandas de la población en términos de servicios públicos e infraestructura</t>
  </si>
  <si>
    <t>La  evolución del problema de los ingresos y egresos de Cuautlancingo podría haber sido caracterizada por periodos de estabilidad, seguidos de desafíos económicos y medidas de ajuste. La capacidad del municipio para adaptarse a estos cambios y encontrar soluciones sostenibles para mantener el equilibrio financiero sería crucial para su desarrollo a largo plazo</t>
  </si>
  <si>
    <t>1. Mejora en la recaudación fiscal: Muchos municipios han implementado estrategias para mejorar la recaudación de impuestos y otros ingresos, como la actualización de registros catastrales, la digitalización de procesos de pago y la implementación de campañas de concienciación sobre la importancia de pagar impuestos.
2. Diversificación de ingresos: Algunos municipios han buscado diversificar sus fuentes de ingresos más allá de los impuestos tradicionales, buscando ingresos adicionales a través de la venta o concesión de activos municipales, la promoción del turismo local o la búsqueda de financiamiento para proyectos específicos a través de programas de cooperación o asociaciones público-privadas.
3. Control de gastos: La implementación de medidas de austeridad y eficiencia en el gasto público ha sido común en muchos municipios, incluyendo la revisión de contratos de servicios, la optimización de procesos administrativos y la identificación de áreas de gasto innecesario o duplicado.
4. Transparencia y rendición de cuentas: La mejora en la transparencia y la rendición de cuentas en la gestión de los recursos municipales ha sido fundamental para fortalecer la confianza de los ciudadanos y fomentar una mayor participación en la supervisión de los ingresos y egresos municipales. Esto puede incluir la publicación de informes financieros y presupuestarios accesibles al público, así como la implementación de mecanismos de auditoría independientes.
5. Colaboración interinstitucional: La colaboración con otras instituciones gubernamentales, organizaciones de la sociedad civil y el sector privado puede ser beneficiosa para abordar el problema de los ingresos y egresos municipales de manera más efectiva. Esto puede incluir la búsqueda de financiamiento externo, la participación en programas de desarrollo regional o la colaboración en proyectos de infraestructura compartida.</t>
  </si>
  <si>
    <t xml:space="preserve"> En 2020, la población en Cuautlancingo fue de 137,435 habitantes (48.7% hombres y 51.3% mujeres), de acuerdo con el Censo de Población y Vivienda 2020 del INEGI</t>
  </si>
  <si>
    <t>No aplica. Estos objetivos se cubren en el Programa Presupuestario 16, denominado: Igualdad de Género</t>
  </si>
  <si>
    <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</si>
</sst>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8"/>
      <name val="Calibri Light"/>
      <family val="2"/>
      <scheme val="major"/>
    </font>
    <font>
      <sz val="10"/>
      <color theme="1" tint="0.34998626667073579"/>
      <name val="Calibri Light"/>
      <family val="2"/>
      <scheme val="major"/>
    </font>
    <font>
      <b/>
      <sz val="10"/>
      <name val="Calibri Light"/>
      <family val="2"/>
      <scheme val="major"/>
    </font>
    <font>
      <sz val="10"/>
      <name val="Calibri Light"/>
      <family val="2"/>
      <scheme val="major"/>
    </font>
    <font>
      <b/>
      <sz val="16"/>
      <color theme="0"/>
      <name val="Calibri Light"/>
      <family val="2"/>
      <scheme val="major"/>
    </font>
    <font>
      <sz val="10"/>
      <color theme="1"/>
      <name val="Calibri Light"/>
      <family val="2"/>
      <scheme val="major"/>
    </font>
    <font>
      <b/>
      <sz val="12"/>
      <color rgb="FF4C216D"/>
      <name val="Calibri Light"/>
      <family val="2"/>
      <scheme val="major"/>
    </font>
    <font>
      <b/>
      <i/>
      <sz val="10"/>
      <color rgb="FFA25248"/>
      <name val="Calibri Light"/>
      <family val="2"/>
      <scheme val="major"/>
    </font>
    <font>
      <b/>
      <sz val="11"/>
      <name val="Calibri Light"/>
      <family val="2"/>
      <scheme val="major"/>
    </font>
    <font>
      <sz val="11"/>
      <name val="Calibri Light"/>
      <family val="2"/>
      <scheme val="major"/>
    </font>
    <font>
      <i/>
      <sz val="11"/>
      <color theme="1"/>
      <name val="Calibri Light"/>
      <family val="2"/>
      <scheme val="major"/>
    </font>
    <font>
      <b/>
      <sz val="14"/>
      <color theme="0"/>
      <name val="Calibri Light"/>
      <family val="2"/>
      <scheme val="major"/>
    </font>
    <font>
      <b/>
      <sz val="10"/>
      <color theme="1" tint="0.34998626667073579"/>
      <name val="Calibri Light"/>
      <family val="2"/>
      <scheme val="major"/>
    </font>
    <font>
      <b/>
      <sz val="12"/>
      <color theme="0"/>
      <name val="Arial"/>
      <family val="2"/>
    </font>
    <font>
      <u/>
      <sz val="11"/>
      <color theme="10"/>
      <name val="Calibri"/>
      <family val="2"/>
      <scheme val="minor"/>
    </font>
    <font>
      <sz val="10"/>
      <color theme="0" tint="-0.34998626667073579"/>
      <name val="Calibri Light"/>
      <family val="2"/>
      <scheme val="major"/>
    </font>
    <font>
      <sz val="11"/>
      <name val="Calibri"/>
      <family val="2"/>
      <scheme val="minor"/>
    </font>
    <font>
      <b/>
      <sz val="10"/>
      <color theme="0"/>
      <name val="Arial"/>
      <family val="2"/>
    </font>
    <font>
      <b/>
      <sz val="10"/>
      <color theme="1" tint="0.34998626667073579"/>
      <name val="Arial"/>
      <family val="2"/>
    </font>
    <font>
      <sz val="18"/>
      <name val="Calibri Light"/>
      <family val="2"/>
      <scheme val="major"/>
    </font>
    <font>
      <sz val="10"/>
      <name val="Montserrat"/>
      <family val="3"/>
    </font>
    <font>
      <sz val="14"/>
      <name val="Montserrat"/>
      <family val="3"/>
    </font>
    <font>
      <b/>
      <sz val="26"/>
      <name val="Calibri Light"/>
      <family val="2"/>
      <scheme val="major"/>
    </font>
    <font>
      <sz val="14"/>
      <name val="Calibri Light"/>
      <family val="2"/>
      <scheme val="major"/>
    </font>
    <font>
      <b/>
      <sz val="20"/>
      <color theme="0"/>
      <name val="Calibri Light"/>
      <family val="2"/>
      <scheme val="major"/>
    </font>
    <font>
      <b/>
      <sz val="16"/>
      <color rgb="FF4C216D"/>
      <name val="Calibri Light"/>
      <family val="2"/>
      <scheme val="major"/>
    </font>
    <font>
      <b/>
      <sz val="16"/>
      <name val="Calibri Light"/>
      <family val="2"/>
      <scheme val="major"/>
    </font>
    <font>
      <sz val="16"/>
      <name val="Calibri Light"/>
      <family val="2"/>
      <scheme val="major"/>
    </font>
    <font>
      <sz val="16"/>
      <name val="Montserrat"/>
      <family val="3"/>
    </font>
    <font>
      <b/>
      <sz val="20"/>
      <name val="Calibri Light"/>
      <family val="2"/>
      <scheme val="major"/>
    </font>
    <font>
      <b/>
      <sz val="14"/>
      <color rgb="FF4C216D"/>
      <name val="Calibri Light"/>
      <family val="2"/>
      <scheme val="major"/>
    </font>
    <font>
      <sz val="14"/>
      <color theme="1"/>
      <name val="Calibri Light"/>
      <family val="2"/>
      <scheme val="major"/>
    </font>
    <font>
      <b/>
      <sz val="14"/>
      <name val="Calibri Light"/>
      <family val="2"/>
      <scheme val="major"/>
    </font>
    <font>
      <sz val="12"/>
      <name val="Calibri Light"/>
      <family val="2"/>
      <scheme val="major"/>
    </font>
    <font>
      <b/>
      <sz val="18"/>
      <color theme="0"/>
      <name val="Calibri Light"/>
      <family val="2"/>
      <scheme val="major"/>
    </font>
    <font>
      <b/>
      <sz val="12"/>
      <name val="Calibri Light"/>
      <family val="2"/>
      <scheme val="major"/>
    </font>
    <font>
      <sz val="18"/>
      <name val="Montserrat"/>
      <family val="3"/>
    </font>
    <font>
      <sz val="26"/>
      <name val="Calibri Light"/>
      <family val="2"/>
      <scheme val="major"/>
    </font>
    <font>
      <b/>
      <sz val="10"/>
      <name val="Arial"/>
      <family val="2"/>
    </font>
    <font>
      <b/>
      <sz val="8"/>
      <name val="Arial"/>
      <family val="2"/>
    </font>
    <font>
      <sz val="11"/>
      <color theme="1"/>
      <name val="Calibri Light"/>
      <family val="2"/>
      <scheme val="major"/>
    </font>
    <font>
      <b/>
      <sz val="16"/>
      <color theme="1"/>
      <name val="Calibri Light"/>
      <family val="2"/>
      <scheme val="major"/>
    </font>
    <font>
      <sz val="11"/>
      <color theme="1"/>
      <name val="Montserrat"/>
      <family val="3"/>
    </font>
    <font>
      <b/>
      <sz val="20"/>
      <color rgb="FF000000"/>
      <name val="Calibri Light"/>
      <family val="2"/>
      <scheme val="major"/>
    </font>
    <font>
      <b/>
      <sz val="20"/>
      <color theme="1"/>
      <name val="Montserrat"/>
    </font>
    <font>
      <b/>
      <sz val="12"/>
      <color theme="0"/>
      <name val="Calibri Light"/>
      <family val="2"/>
      <scheme val="major"/>
    </font>
    <font>
      <sz val="9"/>
      <name val="Calibri Light"/>
      <family val="2"/>
      <scheme val="major"/>
    </font>
    <font>
      <sz val="9"/>
      <color theme="1"/>
      <name val="Calibri Light"/>
      <family val="2"/>
      <scheme val="major"/>
    </font>
    <font>
      <b/>
      <sz val="11"/>
      <color theme="1"/>
      <name val="Montserrat"/>
    </font>
    <font>
      <sz val="10"/>
      <color theme="1"/>
      <name val="Montserrat"/>
    </font>
    <font>
      <b/>
      <sz val="10"/>
      <color theme="1"/>
      <name val="Montserrat"/>
    </font>
    <font>
      <b/>
      <sz val="9"/>
      <color theme="1"/>
      <name val="Calibri Light"/>
      <family val="2"/>
      <scheme val="major"/>
    </font>
    <font>
      <b/>
      <sz val="9"/>
      <name val="Calibri Light"/>
      <family val="2"/>
      <scheme val="major"/>
    </font>
    <font>
      <b/>
      <sz val="11"/>
      <color theme="1"/>
      <name val="Calibri Light"/>
      <family val="2"/>
      <scheme val="major"/>
    </font>
    <font>
      <b/>
      <sz val="10"/>
      <color theme="1"/>
      <name val="Calibri Light"/>
      <family val="2"/>
      <scheme val="major"/>
    </font>
    <font>
      <b/>
      <sz val="16"/>
      <color indexed="8"/>
      <name val="Calibri Light"/>
      <family val="2"/>
      <scheme val="major"/>
    </font>
    <font>
      <sz val="16"/>
      <color theme="1"/>
      <name val="Calibri Light"/>
      <family val="2"/>
      <scheme val="major"/>
    </font>
    <font>
      <b/>
      <sz val="18"/>
      <color theme="1"/>
      <name val="Montserrat"/>
    </font>
    <font>
      <b/>
      <sz val="14"/>
      <color theme="1"/>
      <name val="Montserrat"/>
    </font>
    <font>
      <sz val="9"/>
      <color theme="1" tint="0.34998626667073579"/>
      <name val="Calibri Light"/>
      <family val="2"/>
      <scheme val="major"/>
    </font>
    <font>
      <b/>
      <sz val="9"/>
      <color theme="1" tint="0.34998626667073579"/>
      <name val="Calibri Light"/>
      <family val="2"/>
      <scheme val="major"/>
    </font>
    <font>
      <b/>
      <sz val="24"/>
      <color theme="0"/>
      <name val="Calibri Light"/>
      <family val="2"/>
      <scheme val="major"/>
    </font>
    <font>
      <sz val="8"/>
      <name val="Arial"/>
      <family val="2"/>
    </font>
    <font>
      <b/>
      <sz val="12"/>
      <color theme="1"/>
      <name val="Calibri Light"/>
      <family val="2"/>
      <scheme val="major"/>
    </font>
    <font>
      <b/>
      <sz val="11"/>
      <name val="Montserrat"/>
    </font>
  </fonts>
  <fills count="18">
    <fill>
      <patternFill patternType="none"/>
    </fill>
    <fill>
      <patternFill patternType="gray125"/>
    </fill>
    <fill>
      <patternFill patternType="solid">
        <fgColor rgb="FF40216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4C216D"/>
        <bgColor indexed="64"/>
      </patternFill>
    </fill>
    <fill>
      <patternFill patternType="solid">
        <fgColor rgb="FFCCCCFF"/>
        <bgColor indexed="64"/>
      </patternFill>
    </fill>
    <fill>
      <patternFill patternType="solid">
        <fgColor theme="0" tint="-0.249977111117893"/>
        <bgColor indexed="64"/>
      </patternFill>
    </fill>
    <fill>
      <patternFill patternType="solid">
        <fgColor rgb="FF6A5089"/>
        <bgColor indexed="64"/>
      </patternFill>
    </fill>
    <fill>
      <patternFill patternType="solid">
        <fgColor theme="4" tint="0.79998168889431442"/>
        <bgColor indexed="64"/>
      </patternFill>
    </fill>
    <fill>
      <patternFill patternType="solid">
        <fgColor rgb="FF191546"/>
        <bgColor indexed="64"/>
      </patternFill>
    </fill>
    <fill>
      <patternFill patternType="solid">
        <fgColor rgb="FF00B050"/>
        <bgColor indexed="64"/>
      </patternFill>
    </fill>
    <fill>
      <patternFill patternType="solid">
        <fgColor rgb="FFFFFF00"/>
        <bgColor indexed="64"/>
      </patternFill>
    </fill>
    <fill>
      <patternFill patternType="solid">
        <fgColor rgb="FFC00000"/>
        <bgColor indexed="64"/>
      </patternFill>
    </fill>
    <fill>
      <patternFill patternType="solid">
        <fgColor rgb="FF7030A0"/>
        <bgColor indexed="64"/>
      </patternFill>
    </fill>
    <fill>
      <patternFill patternType="solid">
        <fgColor theme="2"/>
        <bgColor indexed="64"/>
      </patternFill>
    </fill>
  </fills>
  <borders count="63">
    <border>
      <left/>
      <right/>
      <top/>
      <bottom/>
      <diagonal/>
    </border>
    <border>
      <left style="thin">
        <color indexed="64"/>
      </left>
      <right/>
      <top/>
      <bottom/>
      <diagonal/>
    </border>
    <border>
      <left/>
      <right/>
      <top/>
      <bottom style="thin">
        <color theme="0"/>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thin">
        <color indexed="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right style="thin">
        <color indexed="0"/>
      </right>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auto="1"/>
      </bottom>
      <diagonal/>
    </border>
    <border>
      <left style="thin">
        <color indexed="0"/>
      </left>
      <right style="thin">
        <color indexed="0"/>
      </right>
      <top style="thin">
        <color indexed="0"/>
      </top>
      <bottom/>
      <diagonal/>
    </border>
    <border>
      <left style="thin">
        <color indexed="0"/>
      </left>
      <right style="thin">
        <color indexed="64"/>
      </right>
      <top style="thin">
        <color indexed="0"/>
      </top>
      <bottom/>
      <diagonal/>
    </border>
    <border>
      <left style="thin">
        <color indexed="0"/>
      </left>
      <right style="thin">
        <color indexed="64"/>
      </right>
      <top/>
      <bottom style="thin">
        <color indexed="64"/>
      </bottom>
      <diagonal/>
    </border>
    <border>
      <left style="thin">
        <color indexed="0"/>
      </left>
      <right style="thin">
        <color indexed="0"/>
      </right>
      <top/>
      <bottom/>
      <diagonal/>
    </border>
    <border>
      <left style="thin">
        <color indexed="0"/>
      </left>
      <right/>
      <top/>
      <bottom style="thin">
        <color indexed="64"/>
      </bottom>
      <diagonal/>
    </border>
    <border>
      <left/>
      <right style="thin">
        <color indexed="0"/>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style="thin">
        <color indexed="0"/>
      </left>
      <right style="thin">
        <color indexed="64"/>
      </right>
      <top/>
      <bottom/>
      <diagonal/>
    </border>
    <border>
      <left style="thin">
        <color indexed="0"/>
      </left>
      <right style="thin">
        <color indexed="64"/>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1">
    <xf numFmtId="0" fontId="0" fillId="0" borderId="0"/>
    <xf numFmtId="44" fontId="4" fillId="0" borderId="0" applyFont="0" applyFill="0" applyBorder="0" applyAlignment="0" applyProtection="0"/>
    <xf numFmtId="0" fontId="3" fillId="0" borderId="0"/>
    <xf numFmtId="0" fontId="19" fillId="0" borderId="0" applyNumberFormat="0" applyFill="0" applyBorder="0" applyAlignment="0" applyProtection="0"/>
    <xf numFmtId="0" fontId="4" fillId="0" borderId="0"/>
    <xf numFmtId="0" fontId="3" fillId="0" borderId="0"/>
    <xf numFmtId="0" fontId="3" fillId="0" borderId="0"/>
    <xf numFmtId="9" fontId="4" fillId="0" borderId="0" applyFont="0" applyFill="0" applyBorder="0" applyAlignment="0" applyProtection="0"/>
    <xf numFmtId="0" fontId="2" fillId="0" borderId="0"/>
    <xf numFmtId="9" fontId="4" fillId="0" borderId="0" applyFont="0" applyFill="0" applyBorder="0" applyAlignment="0" applyProtection="0"/>
    <xf numFmtId="0" fontId="1" fillId="0" borderId="0"/>
  </cellStyleXfs>
  <cellXfs count="460">
    <xf numFmtId="0" fontId="0" fillId="0" borderId="0" xfId="0"/>
    <xf numFmtId="0" fontId="6" fillId="0" borderId="0" xfId="0" applyFont="1" applyAlignment="1">
      <alignment horizontal="justify" vertical="top"/>
    </xf>
    <xf numFmtId="0" fontId="7" fillId="0" borderId="0" xfId="0" applyFont="1" applyAlignment="1">
      <alignment horizontal="left" vertical="center" wrapText="1"/>
    </xf>
    <xf numFmtId="0" fontId="8" fillId="0" borderId="0" xfId="0" applyFont="1" applyAlignment="1">
      <alignment horizontal="center"/>
    </xf>
    <xf numFmtId="0" fontId="6" fillId="0" borderId="0" xfId="2" applyFont="1" applyAlignment="1">
      <alignment horizontal="justify" vertical="top"/>
    </xf>
    <xf numFmtId="0" fontId="10" fillId="0" borderId="0" xfId="2" applyFont="1"/>
    <xf numFmtId="0" fontId="11" fillId="0" borderId="0" xfId="0" applyFont="1" applyAlignment="1">
      <alignment horizontal="left" vertical="top"/>
    </xf>
    <xf numFmtId="0" fontId="10" fillId="0" borderId="0" xfId="0" applyFont="1"/>
    <xf numFmtId="0" fontId="12" fillId="0" borderId="0" xfId="0" applyFont="1" applyAlignment="1">
      <alignment horizontal="center" vertical="center" wrapText="1"/>
    </xf>
    <xf numFmtId="0" fontId="15" fillId="0" borderId="0" xfId="0" applyFont="1"/>
    <xf numFmtId="0" fontId="17" fillId="0" borderId="4" xfId="2" applyFont="1" applyBorder="1" applyAlignment="1">
      <alignment horizontal="center" vertical="center"/>
    </xf>
    <xf numFmtId="0" fontId="17" fillId="0" borderId="5" xfId="2" applyFont="1" applyBorder="1" applyAlignment="1">
      <alignment horizontal="justify" vertical="center"/>
    </xf>
    <xf numFmtId="0" fontId="6" fillId="0" borderId="0" xfId="2" applyFont="1" applyAlignment="1">
      <alignment horizontal="justify" vertical="top" wrapText="1"/>
    </xf>
    <xf numFmtId="0" fontId="17" fillId="0" borderId="4" xfId="2" applyFont="1" applyBorder="1" applyAlignment="1">
      <alignment horizontal="justify" vertical="center"/>
    </xf>
    <xf numFmtId="0" fontId="0" fillId="0" borderId="0" xfId="0" applyAlignment="1">
      <alignment horizontal="left"/>
    </xf>
    <xf numFmtId="0" fontId="23" fillId="0" borderId="4" xfId="0" applyFont="1" applyBorder="1" applyAlignment="1">
      <alignment horizontal="justify" vertical="top"/>
    </xf>
    <xf numFmtId="49" fontId="8" fillId="0" borderId="0" xfId="2" applyNumberFormat="1" applyFont="1" applyAlignment="1">
      <alignment wrapText="1"/>
    </xf>
    <xf numFmtId="0" fontId="8" fillId="0" borderId="0" xfId="4" applyFont="1" applyAlignment="1">
      <alignment horizontal="center"/>
    </xf>
    <xf numFmtId="0" fontId="5" fillId="0" borderId="0" xfId="4" applyFont="1" applyAlignment="1">
      <alignment vertical="center"/>
    </xf>
    <xf numFmtId="0" fontId="24" fillId="0" borderId="0" xfId="4" applyFont="1"/>
    <xf numFmtId="0" fontId="25" fillId="0" borderId="0" xfId="4" applyFont="1" applyAlignment="1">
      <alignment horizontal="center"/>
    </xf>
    <xf numFmtId="0" fontId="26" fillId="0" borderId="0" xfId="4" applyFont="1" applyAlignment="1">
      <alignment horizontal="justify"/>
    </xf>
    <xf numFmtId="0" fontId="28" fillId="0" borderId="0" xfId="4" applyFont="1" applyAlignment="1">
      <alignment horizontal="justify"/>
    </xf>
    <xf numFmtId="0" fontId="32" fillId="0" borderId="0" xfId="4" applyFont="1" applyAlignment="1">
      <alignment horizontal="center" vertical="center"/>
    </xf>
    <xf numFmtId="0" fontId="33" fillId="0" borderId="0" xfId="4" applyFont="1" applyAlignment="1">
      <alignment horizontal="center" vertical="center"/>
    </xf>
    <xf numFmtId="0" fontId="35" fillId="0" borderId="0" xfId="0" applyFont="1" applyAlignment="1">
      <alignment horizontal="left" vertical="top"/>
    </xf>
    <xf numFmtId="0" fontId="36" fillId="0" borderId="0" xfId="0" applyFont="1"/>
    <xf numFmtId="0" fontId="25" fillId="0" borderId="0" xfId="0" applyFont="1" applyAlignment="1">
      <alignment horizontal="center"/>
    </xf>
    <xf numFmtId="0" fontId="31" fillId="8" borderId="19" xfId="0" applyFont="1" applyFill="1" applyBorder="1" applyAlignment="1">
      <alignment horizontal="center" vertical="center" wrapText="1"/>
    </xf>
    <xf numFmtId="0" fontId="41" fillId="0" borderId="0" xfId="0" applyFont="1" applyAlignment="1">
      <alignment horizontal="center"/>
    </xf>
    <xf numFmtId="0" fontId="8" fillId="0" borderId="0" xfId="0" applyFont="1" applyAlignment="1">
      <alignment horizontal="center" vertical="center"/>
    </xf>
    <xf numFmtId="0" fontId="10" fillId="0" borderId="0" xfId="0" applyFont="1" applyAlignment="1">
      <alignment vertical="center"/>
    </xf>
    <xf numFmtId="0" fontId="42" fillId="0" borderId="0" xfId="0" applyFont="1"/>
    <xf numFmtId="0" fontId="5" fillId="0" borderId="0" xfId="0" applyFont="1" applyAlignment="1">
      <alignment vertical="center" wrapText="1"/>
    </xf>
    <xf numFmtId="0" fontId="38" fillId="0" borderId="0" xfId="0" applyFont="1" applyAlignment="1">
      <alignment horizontal="center"/>
    </xf>
    <xf numFmtId="0" fontId="40" fillId="0" borderId="25" xfId="0" applyFont="1" applyBorder="1" applyAlignment="1">
      <alignment horizontal="center" vertical="center"/>
    </xf>
    <xf numFmtId="0" fontId="4" fillId="0" borderId="4" xfId="0" applyFont="1" applyBorder="1" applyAlignment="1">
      <alignment vertical="center" wrapText="1"/>
    </xf>
    <xf numFmtId="0" fontId="7" fillId="0" borderId="0" xfId="0" applyFont="1" applyAlignment="1">
      <alignment horizontal="center" vertical="center"/>
    </xf>
    <xf numFmtId="0" fontId="28" fillId="0" borderId="26" xfId="0" applyFont="1" applyBorder="1" applyAlignment="1">
      <alignment horizontal="center"/>
    </xf>
    <xf numFmtId="0" fontId="7" fillId="0" borderId="0" xfId="4" applyFont="1" applyAlignment="1" applyProtection="1">
      <alignment horizontal="left" vertical="center" wrapText="1"/>
      <protection hidden="1"/>
    </xf>
    <xf numFmtId="0" fontId="13" fillId="0" borderId="0" xfId="4" applyFont="1" applyAlignment="1" applyProtection="1">
      <alignment horizontal="center" vertical="center" wrapText="1"/>
      <protection hidden="1"/>
    </xf>
    <xf numFmtId="0" fontId="13" fillId="0" borderId="0" xfId="4" applyFont="1" applyAlignment="1" applyProtection="1">
      <alignment horizontal="left" vertical="center" wrapText="1"/>
      <protection hidden="1"/>
    </xf>
    <xf numFmtId="44" fontId="8" fillId="0" borderId="0" xfId="1" applyFont="1" applyFill="1" applyBorder="1" applyAlignment="1" applyProtection="1">
      <alignment horizontal="center" vertical="center" wrapText="1"/>
      <protection locked="0" hidden="1"/>
    </xf>
    <xf numFmtId="0" fontId="13" fillId="0" borderId="0" xfId="4" applyFont="1" applyAlignment="1" applyProtection="1">
      <alignment vertical="center" wrapText="1"/>
      <protection hidden="1"/>
    </xf>
    <xf numFmtId="0" fontId="7" fillId="0" borderId="30" xfId="4" applyFont="1" applyBorder="1" applyAlignment="1" applyProtection="1">
      <alignment vertical="center" wrapText="1"/>
      <protection hidden="1"/>
    </xf>
    <xf numFmtId="0" fontId="7" fillId="0" borderId="33" xfId="4" applyFont="1" applyBorder="1" applyAlignment="1" applyProtection="1">
      <alignment horizontal="center" vertical="center" wrapText="1"/>
      <protection hidden="1"/>
    </xf>
    <xf numFmtId="0" fontId="14" fillId="0" borderId="0" xfId="0" applyFont="1" applyAlignment="1">
      <alignment horizontal="center"/>
    </xf>
    <xf numFmtId="0" fontId="28" fillId="0" borderId="0" xfId="0" applyFont="1" applyAlignment="1">
      <alignment horizontal="center"/>
    </xf>
    <xf numFmtId="0" fontId="45" fillId="0" borderId="0" xfId="4" applyFont="1" applyAlignment="1">
      <alignment vertical="center"/>
    </xf>
    <xf numFmtId="0" fontId="47" fillId="0" borderId="0" xfId="4" applyFont="1" applyAlignment="1">
      <alignment horizontal="left" vertical="center"/>
    </xf>
    <xf numFmtId="0" fontId="47" fillId="0" borderId="0" xfId="4" applyFont="1" applyAlignment="1">
      <alignment vertical="center"/>
    </xf>
    <xf numFmtId="0" fontId="7" fillId="11" borderId="19" xfId="4" applyFont="1" applyFill="1" applyBorder="1" applyAlignment="1">
      <alignment horizontal="right" vertical="center" wrapText="1"/>
    </xf>
    <xf numFmtId="0" fontId="47" fillId="0" borderId="0" xfId="4" applyFont="1" applyAlignment="1">
      <alignment horizontal="left"/>
    </xf>
    <xf numFmtId="0" fontId="47" fillId="0" borderId="0" xfId="4" applyFont="1"/>
    <xf numFmtId="0" fontId="7" fillId="11" borderId="35" xfId="4" applyFont="1" applyFill="1" applyBorder="1" applyAlignment="1">
      <alignment horizontal="right" vertical="center" wrapText="1"/>
    </xf>
    <xf numFmtId="0" fontId="7" fillId="11" borderId="22" xfId="4" applyFont="1" applyFill="1" applyBorder="1" applyAlignment="1">
      <alignment horizontal="right" vertical="center" wrapText="1"/>
    </xf>
    <xf numFmtId="0" fontId="47" fillId="0" borderId="19" xfId="4" applyFont="1" applyBorder="1" applyAlignment="1">
      <alignment horizontal="center" vertical="center"/>
    </xf>
    <xf numFmtId="0" fontId="56" fillId="11" borderId="19" xfId="4" applyFont="1" applyFill="1" applyBorder="1" applyAlignment="1">
      <alignment vertical="center" wrapText="1"/>
    </xf>
    <xf numFmtId="0" fontId="7" fillId="11" borderId="19" xfId="4" applyFont="1" applyFill="1" applyBorder="1" applyAlignment="1">
      <alignment vertical="center" wrapText="1"/>
    </xf>
    <xf numFmtId="0" fontId="7" fillId="11" borderId="38" xfId="4" applyFont="1" applyFill="1" applyBorder="1" applyAlignment="1">
      <alignment horizontal="right" vertical="center" wrapText="1"/>
    </xf>
    <xf numFmtId="0" fontId="56" fillId="13" borderId="19" xfId="4" applyFont="1" applyFill="1" applyBorder="1" applyAlignment="1">
      <alignment horizontal="center" vertical="center" wrapText="1"/>
    </xf>
    <xf numFmtId="0" fontId="10" fillId="0" borderId="19" xfId="4" applyFont="1" applyBorder="1" applyAlignment="1">
      <alignment horizontal="center" vertical="center"/>
    </xf>
    <xf numFmtId="0" fontId="56" fillId="14" borderId="19" xfId="4" applyFont="1" applyFill="1" applyBorder="1" applyAlignment="1">
      <alignment horizontal="center" vertical="center" wrapText="1"/>
    </xf>
    <xf numFmtId="0" fontId="56" fillId="15" borderId="19" xfId="4" applyFont="1" applyFill="1" applyBorder="1" applyAlignment="1">
      <alignment horizontal="center" vertical="center" wrapText="1"/>
    </xf>
    <xf numFmtId="0" fontId="7" fillId="0" borderId="0" xfId="4" applyFont="1" applyAlignment="1">
      <alignment horizontal="right" vertical="center" wrapText="1"/>
    </xf>
    <xf numFmtId="0" fontId="52" fillId="0" borderId="0" xfId="4" applyFont="1" applyAlignment="1">
      <alignment horizontal="left" vertical="center" wrapText="1"/>
    </xf>
    <xf numFmtId="0" fontId="50" fillId="16" borderId="0" xfId="4" applyFont="1" applyFill="1" applyAlignment="1">
      <alignment horizontal="center" vertical="center"/>
    </xf>
    <xf numFmtId="0" fontId="40" fillId="11" borderId="11" xfId="4" applyFont="1" applyFill="1" applyBorder="1" applyAlignment="1">
      <alignment horizontal="center" vertical="center"/>
    </xf>
    <xf numFmtId="0" fontId="50" fillId="0" borderId="11" xfId="4" applyFont="1" applyBorder="1" applyAlignment="1">
      <alignment horizontal="center" vertical="center"/>
    </xf>
    <xf numFmtId="0" fontId="50" fillId="0" borderId="19" xfId="4" applyFont="1" applyBorder="1" applyAlignment="1">
      <alignment horizontal="center" vertical="center"/>
    </xf>
    <xf numFmtId="0" fontId="52" fillId="0" borderId="19" xfId="4" applyFont="1" applyBorder="1" applyAlignment="1">
      <alignment horizontal="left" vertical="center" wrapText="1"/>
    </xf>
    <xf numFmtId="0" fontId="63" fillId="0" borderId="0" xfId="4" applyFont="1" applyAlignment="1">
      <alignment horizontal="center" vertical="center"/>
    </xf>
    <xf numFmtId="49" fontId="9" fillId="7" borderId="0" xfId="2" applyNumberFormat="1" applyFont="1" applyFill="1" applyAlignment="1">
      <alignment horizontal="center" vertical="center" wrapText="1"/>
    </xf>
    <xf numFmtId="0" fontId="13" fillId="0" borderId="0" xfId="4" applyFont="1" applyAlignment="1">
      <alignment horizontal="center" vertical="center" wrapText="1"/>
    </xf>
    <xf numFmtId="0" fontId="8" fillId="0" borderId="0" xfId="4" applyFont="1" applyAlignment="1">
      <alignment horizontal="center" vertical="center"/>
    </xf>
    <xf numFmtId="0" fontId="51" fillId="0" borderId="0" xfId="4" applyFont="1" applyAlignment="1">
      <alignment horizontal="center" vertical="center"/>
    </xf>
    <xf numFmtId="0" fontId="53" fillId="0" borderId="26" xfId="4" applyFont="1" applyBorder="1" applyAlignment="1">
      <alignment horizontal="center" vertical="center"/>
    </xf>
    <xf numFmtId="0" fontId="53" fillId="0" borderId="0" xfId="4" applyFont="1" applyAlignment="1">
      <alignment horizontal="center" vertical="center"/>
    </xf>
    <xf numFmtId="0" fontId="56" fillId="11" borderId="19" xfId="4" applyFont="1" applyFill="1" applyBorder="1" applyAlignment="1">
      <alignment horizontal="center" vertical="center" wrapText="1"/>
    </xf>
    <xf numFmtId="0" fontId="47" fillId="0" borderId="0" xfId="4" applyFont="1" applyAlignment="1">
      <alignment horizontal="center" vertical="center"/>
    </xf>
    <xf numFmtId="0" fontId="57" fillId="11" borderId="0" xfId="4" applyFont="1" applyFill="1" applyAlignment="1">
      <alignment horizontal="center" vertical="center" wrapText="1"/>
    </xf>
    <xf numFmtId="0" fontId="52" fillId="0" borderId="0" xfId="4" applyFont="1" applyAlignment="1">
      <alignment horizontal="center" vertical="center" wrapText="1"/>
    </xf>
    <xf numFmtId="0" fontId="8" fillId="0" borderId="0" xfId="4" applyFont="1" applyAlignment="1">
      <alignment horizontal="center" vertical="center" wrapText="1"/>
    </xf>
    <xf numFmtId="0" fontId="7" fillId="11" borderId="45" xfId="4" applyFont="1" applyFill="1" applyBorder="1" applyAlignment="1">
      <alignment vertical="center" wrapText="1"/>
    </xf>
    <xf numFmtId="0" fontId="7" fillId="11" borderId="14" xfId="4" applyFont="1" applyFill="1" applyBorder="1" applyAlignment="1">
      <alignment vertical="center" wrapText="1"/>
    </xf>
    <xf numFmtId="0" fontId="7" fillId="11" borderId="14" xfId="4" applyFont="1" applyFill="1" applyBorder="1" applyAlignment="1">
      <alignment horizontal="right" vertical="center" wrapText="1"/>
    </xf>
    <xf numFmtId="0" fontId="7" fillId="11" borderId="46" xfId="4" applyFont="1" applyFill="1" applyBorder="1" applyAlignment="1">
      <alignment vertical="center" wrapText="1"/>
    </xf>
    <xf numFmtId="0" fontId="57" fillId="0" borderId="0" xfId="4" applyFont="1" applyAlignment="1">
      <alignment horizontal="center" vertical="center" wrapText="1"/>
    </xf>
    <xf numFmtId="9" fontId="58" fillId="0" borderId="0" xfId="7" applyFont="1" applyFill="1" applyBorder="1" applyAlignment="1">
      <alignment horizontal="center" vertical="center"/>
    </xf>
    <xf numFmtId="0" fontId="56" fillId="0" borderId="0" xfId="4" applyFont="1" applyAlignment="1">
      <alignment horizontal="center" vertical="center" wrapText="1"/>
    </xf>
    <xf numFmtId="0" fontId="59" fillId="0" borderId="0" xfId="4" applyFont="1" applyAlignment="1">
      <alignment horizontal="center" vertical="center" wrapText="1"/>
    </xf>
    <xf numFmtId="0" fontId="50" fillId="16" borderId="5" xfId="4" applyFont="1" applyFill="1" applyBorder="1" applyAlignment="1">
      <alignment horizontal="center" vertical="center"/>
    </xf>
    <xf numFmtId="0" fontId="7" fillId="11" borderId="0" xfId="4" applyFont="1" applyFill="1" applyAlignment="1">
      <alignment horizontal="center" vertical="center" wrapText="1"/>
    </xf>
    <xf numFmtId="0" fontId="40" fillId="11" borderId="0" xfId="4" applyFont="1" applyFill="1" applyAlignment="1">
      <alignment horizontal="center" vertical="center" wrapText="1"/>
    </xf>
    <xf numFmtId="0" fontId="50" fillId="0" borderId="0" xfId="4" applyFont="1" applyAlignment="1">
      <alignment horizontal="center" vertical="center"/>
    </xf>
    <xf numFmtId="0" fontId="45" fillId="0" borderId="19" xfId="4" applyFont="1" applyBorder="1" applyAlignment="1">
      <alignment vertical="center"/>
    </xf>
    <xf numFmtId="0" fontId="45" fillId="0" borderId="0" xfId="4" applyFont="1" applyAlignment="1">
      <alignment horizontal="center" vertical="center"/>
    </xf>
    <xf numFmtId="49" fontId="13" fillId="6" borderId="7" xfId="3" applyNumberFormat="1" applyFont="1" applyFill="1" applyBorder="1" applyAlignment="1">
      <alignment vertical="center" wrapText="1"/>
    </xf>
    <xf numFmtId="0" fontId="38" fillId="0" borderId="26" xfId="0" applyFont="1" applyBorder="1" applyAlignment="1">
      <alignment horizontal="center" vertical="center"/>
    </xf>
    <xf numFmtId="0" fontId="31" fillId="0" borderId="26" xfId="0" applyFont="1" applyBorder="1" applyAlignment="1">
      <alignment horizontal="center" vertical="center" wrapText="1"/>
    </xf>
    <xf numFmtId="0" fontId="31" fillId="8" borderId="17" xfId="0" applyFont="1" applyFill="1" applyBorder="1" applyAlignment="1">
      <alignment vertical="center" wrapText="1"/>
    </xf>
    <xf numFmtId="0" fontId="40" fillId="3" borderId="19" xfId="0" applyFont="1" applyFill="1" applyBorder="1" applyAlignment="1">
      <alignment horizontal="center" vertical="center" wrapText="1"/>
    </xf>
    <xf numFmtId="0" fontId="40" fillId="3" borderId="19" xfId="0" applyFont="1" applyFill="1" applyBorder="1" applyAlignment="1">
      <alignment horizontal="center" vertical="center"/>
    </xf>
    <xf numFmtId="0" fontId="0" fillId="0" borderId="0" xfId="0" applyAlignment="1">
      <alignment horizontal="center"/>
    </xf>
    <xf numFmtId="0" fontId="4" fillId="0" borderId="0" xfId="0" applyFont="1" applyAlignment="1">
      <alignment horizontal="center"/>
    </xf>
    <xf numFmtId="0" fontId="52" fillId="17" borderId="19" xfId="4" applyFont="1" applyFill="1" applyBorder="1" applyAlignment="1">
      <alignment horizontal="left" vertical="center" wrapText="1"/>
    </xf>
    <xf numFmtId="0" fontId="16" fillId="10" borderId="19" xfId="0" applyFont="1" applyFill="1" applyBorder="1" applyAlignment="1">
      <alignment horizontal="center" vertical="center" wrapText="1"/>
    </xf>
    <xf numFmtId="0" fontId="2" fillId="0" borderId="0" xfId="8"/>
    <xf numFmtId="0" fontId="1" fillId="0" borderId="0" xfId="10"/>
    <xf numFmtId="0" fontId="45" fillId="0" borderId="19" xfId="4" applyFont="1" applyBorder="1" applyAlignment="1">
      <alignment horizontal="center" vertical="center"/>
    </xf>
    <xf numFmtId="0" fontId="45" fillId="17" borderId="19" xfId="4" applyFont="1" applyFill="1" applyBorder="1" applyAlignment="1">
      <alignment horizontal="center" vertical="center"/>
    </xf>
    <xf numFmtId="0" fontId="47" fillId="17" borderId="19" xfId="4" applyFont="1" applyFill="1" applyBorder="1" applyAlignment="1">
      <alignment horizontal="center" vertical="center"/>
    </xf>
    <xf numFmtId="0" fontId="68" fillId="0" borderId="11" xfId="4" applyFont="1" applyBorder="1" applyAlignment="1">
      <alignment horizontal="center" vertical="center"/>
    </xf>
    <xf numFmtId="0" fontId="68" fillId="17" borderId="11" xfId="4" applyFont="1" applyFill="1" applyBorder="1" applyAlignment="1">
      <alignment horizontal="center" vertical="center"/>
    </xf>
    <xf numFmtId="44" fontId="68" fillId="17" borderId="11" xfId="1" applyFont="1" applyFill="1" applyBorder="1" applyAlignment="1">
      <alignment horizontal="center" vertical="center"/>
    </xf>
    <xf numFmtId="0" fontId="68" fillId="0" borderId="19" xfId="4" applyFont="1" applyBorder="1" applyAlignment="1">
      <alignment horizontal="center" vertical="center"/>
    </xf>
    <xf numFmtId="0" fontId="68" fillId="17" borderId="19" xfId="4" applyFont="1" applyFill="1" applyBorder="1" applyAlignment="1">
      <alignment horizontal="center" vertical="center"/>
    </xf>
    <xf numFmtId="44" fontId="68" fillId="0" borderId="19" xfId="4" applyNumberFormat="1" applyFont="1" applyBorder="1" applyAlignment="1">
      <alignment horizontal="center" vertical="center"/>
    </xf>
    <xf numFmtId="9" fontId="68" fillId="17" borderId="11" xfId="4" applyNumberFormat="1" applyFont="1" applyFill="1" applyBorder="1" applyAlignment="1">
      <alignment horizontal="center" vertical="center"/>
    </xf>
    <xf numFmtId="9" fontId="68" fillId="0" borderId="19" xfId="4" applyNumberFormat="1" applyFont="1" applyBorder="1" applyAlignment="1">
      <alignment horizontal="center" vertical="center"/>
    </xf>
    <xf numFmtId="9" fontId="68" fillId="0" borderId="11" xfId="4" applyNumberFormat="1" applyFont="1" applyBorder="1" applyAlignment="1">
      <alignment horizontal="center" vertical="center"/>
    </xf>
    <xf numFmtId="44" fontId="68" fillId="0" borderId="11" xfId="1" applyFont="1" applyBorder="1" applyAlignment="1">
      <alignment horizontal="center" vertical="center"/>
    </xf>
    <xf numFmtId="10" fontId="68" fillId="0" borderId="11" xfId="4" applyNumberFormat="1" applyFont="1" applyBorder="1" applyAlignment="1">
      <alignment horizontal="center" vertical="center"/>
    </xf>
    <xf numFmtId="10" fontId="68" fillId="0" borderId="19" xfId="4" applyNumberFormat="1" applyFont="1" applyBorder="1" applyAlignment="1">
      <alignment horizontal="center" vertical="center"/>
    </xf>
    <xf numFmtId="9" fontId="68" fillId="0" borderId="19" xfId="9" applyFont="1" applyBorder="1" applyAlignment="1">
      <alignment horizontal="center" vertical="center"/>
    </xf>
    <xf numFmtId="44" fontId="68" fillId="0" borderId="19" xfId="1" applyFont="1" applyBorder="1" applyAlignment="1">
      <alignment horizontal="center" vertical="center"/>
    </xf>
    <xf numFmtId="44" fontId="52" fillId="0" borderId="19" xfId="1" applyFont="1" applyBorder="1" applyAlignment="1">
      <alignment horizontal="left" vertical="center" wrapText="1"/>
    </xf>
    <xf numFmtId="0" fontId="7" fillId="0" borderId="0" xfId="4" applyFont="1" applyAlignment="1" applyProtection="1">
      <alignment horizontal="center" vertical="center" wrapText="1"/>
      <protection hidden="1"/>
    </xf>
    <xf numFmtId="0" fontId="7" fillId="0" borderId="0" xfId="4" applyFont="1" applyAlignment="1" applyProtection="1">
      <alignment vertical="center" wrapText="1"/>
      <protection hidden="1"/>
    </xf>
    <xf numFmtId="0" fontId="7" fillId="0" borderId="19" xfId="4" applyFont="1" applyBorder="1" applyAlignment="1" applyProtection="1">
      <alignment horizontal="center" vertical="center" wrapText="1"/>
      <protection hidden="1"/>
    </xf>
    <xf numFmtId="0" fontId="7" fillId="0" borderId="19" xfId="4" applyFont="1" applyBorder="1" applyAlignment="1" applyProtection="1">
      <alignment vertical="center" wrapText="1"/>
      <protection hidden="1"/>
    </xf>
    <xf numFmtId="0" fontId="64" fillId="0" borderId="6" xfId="2" applyFont="1" applyBorder="1" applyAlignment="1">
      <alignment horizontal="justify" vertical="top" wrapText="1"/>
    </xf>
    <xf numFmtId="0" fontId="64" fillId="0" borderId="0" xfId="2" applyFont="1" applyAlignment="1">
      <alignment horizontal="justify" vertical="top" wrapText="1"/>
    </xf>
    <xf numFmtId="0" fontId="64" fillId="0" borderId="5" xfId="2" applyFont="1" applyBorder="1" applyAlignment="1">
      <alignment horizontal="justify" vertical="top" wrapText="1"/>
    </xf>
    <xf numFmtId="0" fontId="18" fillId="5" borderId="0" xfId="0" applyFont="1" applyFill="1" applyAlignment="1">
      <alignment horizontal="center" vertical="center"/>
    </xf>
    <xf numFmtId="49" fontId="40" fillId="6" borderId="7" xfId="3" applyNumberFormat="1" applyFont="1" applyFill="1" applyBorder="1" applyAlignment="1">
      <alignment horizontal="center" vertical="center" wrapText="1"/>
    </xf>
    <xf numFmtId="49" fontId="8" fillId="0" borderId="7" xfId="3" applyNumberFormat="1" applyFont="1" applyFill="1" applyBorder="1" applyAlignment="1">
      <alignment horizontal="center" vertical="center" wrapText="1"/>
    </xf>
    <xf numFmtId="3" fontId="10" fillId="0" borderId="7" xfId="2" applyNumberFormat="1" applyFont="1" applyBorder="1" applyAlignment="1">
      <alignment horizontal="center" vertical="center" wrapText="1"/>
    </xf>
    <xf numFmtId="0" fontId="10" fillId="0" borderId="7" xfId="2" applyFont="1" applyBorder="1" applyAlignment="1">
      <alignment horizontal="center" vertical="center" wrapText="1"/>
    </xf>
    <xf numFmtId="49" fontId="8" fillId="0" borderId="50" xfId="3" applyNumberFormat="1" applyFont="1" applyFill="1" applyBorder="1" applyAlignment="1">
      <alignment horizontal="left" vertical="center" wrapText="1"/>
    </xf>
    <xf numFmtId="49" fontId="8" fillId="0" borderId="51" xfId="3" applyNumberFormat="1" applyFont="1" applyFill="1" applyBorder="1" applyAlignment="1">
      <alignment horizontal="left" vertical="center" wrapText="1"/>
    </xf>
    <xf numFmtId="0" fontId="18" fillId="5" borderId="0" xfId="0" applyFont="1" applyFill="1" applyAlignment="1">
      <alignment horizontal="left" vertical="center"/>
    </xf>
    <xf numFmtId="49" fontId="21" fillId="0" borderId="1" xfId="3" applyNumberFormat="1" applyFont="1" applyFill="1" applyBorder="1" applyAlignment="1">
      <alignment horizontal="left" vertical="center" wrapText="1"/>
    </xf>
    <xf numFmtId="49" fontId="21" fillId="0" borderId="0" xfId="3" applyNumberFormat="1" applyFont="1" applyFill="1" applyBorder="1" applyAlignment="1">
      <alignment horizontal="left" vertical="center" wrapText="1"/>
    </xf>
    <xf numFmtId="49" fontId="16" fillId="2" borderId="1" xfId="2" applyNumberFormat="1" applyFont="1" applyFill="1" applyBorder="1" applyAlignment="1">
      <alignment horizontal="center" vertical="center" wrapText="1"/>
    </xf>
    <xf numFmtId="49" fontId="16" fillId="2" borderId="0" xfId="2" applyNumberFormat="1" applyFont="1" applyFill="1" applyAlignment="1">
      <alignment horizontal="center" vertical="center" wrapText="1"/>
    </xf>
    <xf numFmtId="0" fontId="22" fillId="5" borderId="0" xfId="0" applyFont="1" applyFill="1" applyAlignment="1">
      <alignment horizontal="left" vertical="center"/>
    </xf>
    <xf numFmtId="49" fontId="8" fillId="0" borderId="1" xfId="3" applyNumberFormat="1" applyFont="1" applyFill="1" applyBorder="1" applyAlignment="1">
      <alignment horizontal="left" vertical="center" wrapText="1"/>
    </xf>
    <xf numFmtId="49" fontId="8" fillId="0" borderId="0" xfId="3" applyNumberFormat="1" applyFont="1" applyFill="1" applyBorder="1" applyAlignment="1">
      <alignment horizontal="left" vertical="center" wrapText="1"/>
    </xf>
    <xf numFmtId="0" fontId="13" fillId="4" borderId="2" xfId="0" applyFont="1" applyFill="1" applyBorder="1" applyAlignment="1">
      <alignment horizontal="left" vertical="center" wrapText="1"/>
    </xf>
    <xf numFmtId="49" fontId="14" fillId="0" borderId="3" xfId="0" applyNumberFormat="1" applyFont="1" applyBorder="1" applyAlignment="1">
      <alignment horizontal="center"/>
    </xf>
    <xf numFmtId="0" fontId="13" fillId="4" borderId="2" xfId="0" applyFont="1" applyFill="1" applyBorder="1" applyAlignment="1">
      <alignment horizontal="left" vertical="center"/>
    </xf>
    <xf numFmtId="0" fontId="14" fillId="0" borderId="0" xfId="0" applyFont="1" applyAlignment="1">
      <alignment horizontal="center" vertical="center" wrapText="1"/>
    </xf>
    <xf numFmtId="49" fontId="9" fillId="3" borderId="0" xfId="2" applyNumberFormat="1" applyFont="1" applyFill="1" applyAlignment="1">
      <alignment horizontal="center" vertical="center" wrapText="1"/>
    </xf>
    <xf numFmtId="49" fontId="20" fillId="0" borderId="1" xfId="3" applyNumberFormat="1" applyFont="1" applyFill="1" applyBorder="1" applyAlignment="1">
      <alignment horizontal="left" vertical="center" wrapText="1"/>
    </xf>
    <xf numFmtId="0" fontId="13" fillId="4" borderId="2" xfId="0" applyFont="1" applyFill="1" applyBorder="1" applyAlignment="1">
      <alignment horizontal="left" wrapText="1"/>
    </xf>
    <xf numFmtId="0" fontId="14" fillId="0" borderId="3" xfId="0" applyFont="1" applyBorder="1" applyAlignment="1">
      <alignment horizontal="center"/>
    </xf>
    <xf numFmtId="0" fontId="5" fillId="0" borderId="0" xfId="0" applyFont="1" applyAlignment="1">
      <alignment horizontal="center" vertical="center" wrapText="1"/>
    </xf>
    <xf numFmtId="49" fontId="9" fillId="2" borderId="1" xfId="2" applyNumberFormat="1" applyFont="1" applyFill="1" applyBorder="1" applyAlignment="1">
      <alignment horizontal="center" vertical="center" wrapText="1"/>
    </xf>
    <xf numFmtId="49" fontId="9" fillId="2" borderId="0" xfId="2" applyNumberFormat="1" applyFont="1" applyFill="1" applyAlignment="1">
      <alignment horizontal="center" vertical="center" wrapText="1"/>
    </xf>
    <xf numFmtId="0" fontId="8" fillId="0" borderId="12" xfId="4" applyFont="1" applyBorder="1" applyAlignment="1">
      <alignment horizontal="left" vertical="center" wrapText="1"/>
    </xf>
    <xf numFmtId="0" fontId="8" fillId="0" borderId="6" xfId="4" applyFont="1" applyBorder="1" applyAlignment="1">
      <alignment horizontal="left" vertical="center"/>
    </xf>
    <xf numFmtId="0" fontId="8" fillId="0" borderId="13" xfId="4" applyFont="1" applyBorder="1" applyAlignment="1">
      <alignment horizontal="left" vertical="center"/>
    </xf>
    <xf numFmtId="0" fontId="8" fillId="0" borderId="1" xfId="4" applyFont="1" applyBorder="1" applyAlignment="1">
      <alignment horizontal="left" vertical="center"/>
    </xf>
    <xf numFmtId="0" fontId="8" fillId="0" borderId="0" xfId="4" applyFont="1" applyAlignment="1">
      <alignment horizontal="left" vertical="center"/>
    </xf>
    <xf numFmtId="0" fontId="8" fillId="0" borderId="14" xfId="4" applyFont="1" applyBorder="1" applyAlignment="1">
      <alignment horizontal="left" vertical="center"/>
    </xf>
    <xf numFmtId="0" fontId="8" fillId="0" borderId="15" xfId="4" applyFont="1" applyBorder="1" applyAlignment="1">
      <alignment horizontal="left" vertical="center"/>
    </xf>
    <xf numFmtId="0" fontId="8" fillId="0" borderId="5" xfId="4" applyFont="1" applyBorder="1" applyAlignment="1">
      <alignment horizontal="left" vertical="center"/>
    </xf>
    <xf numFmtId="0" fontId="8" fillId="0" borderId="16" xfId="4" applyFont="1" applyBorder="1" applyAlignment="1">
      <alignment horizontal="left" vertical="center"/>
    </xf>
    <xf numFmtId="0" fontId="31" fillId="8" borderId="9" xfId="4" applyFont="1" applyFill="1" applyBorder="1" applyAlignment="1">
      <alignment horizontal="center" vertical="center"/>
    </xf>
    <xf numFmtId="0" fontId="31" fillId="8" borderId="0" xfId="4" applyFont="1" applyFill="1" applyAlignment="1">
      <alignment horizontal="center" vertical="center"/>
    </xf>
    <xf numFmtId="0" fontId="31" fillId="8" borderId="52" xfId="4" applyFont="1" applyFill="1" applyBorder="1" applyAlignment="1">
      <alignment horizontal="center" vertical="center"/>
    </xf>
    <xf numFmtId="0" fontId="31" fillId="8" borderId="53" xfId="4" applyFont="1" applyFill="1" applyBorder="1" applyAlignment="1">
      <alignment horizontal="center" vertical="center"/>
    </xf>
    <xf numFmtId="0" fontId="31" fillId="8" borderId="54" xfId="4" applyFont="1" applyFill="1" applyBorder="1" applyAlignment="1">
      <alignment horizontal="center" vertical="center"/>
    </xf>
    <xf numFmtId="0" fontId="31" fillId="8" borderId="55" xfId="4" applyFont="1" applyFill="1" applyBorder="1" applyAlignment="1">
      <alignment horizontal="center" vertical="center"/>
    </xf>
    <xf numFmtId="0" fontId="31" fillId="8" borderId="56" xfId="4" applyFont="1" applyFill="1" applyBorder="1" applyAlignment="1">
      <alignment horizontal="center" vertical="center"/>
    </xf>
    <xf numFmtId="0" fontId="31" fillId="8" borderId="57" xfId="4" applyFont="1" applyFill="1" applyBorder="1" applyAlignment="1">
      <alignment horizontal="center" vertical="center"/>
    </xf>
    <xf numFmtId="0" fontId="31" fillId="8" borderId="52" xfId="4" applyFont="1" applyFill="1" applyBorder="1" applyAlignment="1">
      <alignment horizontal="center" vertical="center" wrapText="1"/>
    </xf>
    <xf numFmtId="0" fontId="31" fillId="8" borderId="58" xfId="4" applyFont="1" applyFill="1" applyBorder="1" applyAlignment="1">
      <alignment horizontal="center" vertical="center" wrapText="1"/>
    </xf>
    <xf numFmtId="0" fontId="31" fillId="8" borderId="53" xfId="4" applyFont="1" applyFill="1" applyBorder="1" applyAlignment="1">
      <alignment horizontal="center" vertical="center" wrapText="1"/>
    </xf>
    <xf numFmtId="0" fontId="31" fillId="8" borderId="54" xfId="4" applyFont="1" applyFill="1" applyBorder="1" applyAlignment="1">
      <alignment horizontal="center" vertical="center" wrapText="1"/>
    </xf>
    <xf numFmtId="0" fontId="31" fillId="8" borderId="0" xfId="4" applyFont="1" applyFill="1" applyAlignment="1">
      <alignment horizontal="center" vertical="center" wrapText="1"/>
    </xf>
    <xf numFmtId="0" fontId="31" fillId="8" borderId="55" xfId="4" applyFont="1" applyFill="1" applyBorder="1" applyAlignment="1">
      <alignment horizontal="center" vertical="center" wrapText="1"/>
    </xf>
    <xf numFmtId="0" fontId="31" fillId="8" borderId="56" xfId="4" applyFont="1" applyFill="1" applyBorder="1" applyAlignment="1">
      <alignment horizontal="center" vertical="center" wrapText="1"/>
    </xf>
    <xf numFmtId="0" fontId="31" fillId="8" borderId="59" xfId="4" applyFont="1" applyFill="1" applyBorder="1" applyAlignment="1">
      <alignment horizontal="center" vertical="center" wrapText="1"/>
    </xf>
    <xf numFmtId="0" fontId="31" fillId="8" borderId="57" xfId="4" applyFont="1" applyFill="1" applyBorder="1" applyAlignment="1">
      <alignment horizontal="center" vertical="center" wrapText="1"/>
    </xf>
    <xf numFmtId="0" fontId="31" fillId="8" borderId="58" xfId="4" applyFont="1" applyFill="1" applyBorder="1" applyAlignment="1">
      <alignment horizontal="center" vertical="center"/>
    </xf>
    <xf numFmtId="0" fontId="31" fillId="8" borderId="59" xfId="4" applyFont="1" applyFill="1" applyBorder="1" applyAlignment="1">
      <alignment horizontal="center" vertical="center"/>
    </xf>
    <xf numFmtId="0" fontId="4" fillId="9" borderId="17" xfId="4" applyFill="1" applyBorder="1" applyAlignment="1">
      <alignment horizontal="left" vertical="center" wrapText="1"/>
    </xf>
    <xf numFmtId="0" fontId="4" fillId="9" borderId="4" xfId="4" applyFill="1" applyBorder="1" applyAlignment="1">
      <alignment horizontal="left" vertical="center"/>
    </xf>
    <xf numFmtId="0" fontId="4" fillId="9" borderId="18" xfId="4" applyFill="1" applyBorder="1" applyAlignment="1">
      <alignment horizontal="left" vertical="center"/>
    </xf>
    <xf numFmtId="0" fontId="31" fillId="4" borderId="3" xfId="4" applyFont="1" applyFill="1" applyBorder="1" applyAlignment="1">
      <alignment vertical="center" wrapText="1"/>
    </xf>
    <xf numFmtId="0" fontId="31" fillId="0" borderId="3" xfId="4" applyFont="1" applyBorder="1" applyAlignment="1">
      <alignment horizontal="center" vertical="center"/>
    </xf>
    <xf numFmtId="0" fontId="14" fillId="0" borderId="51" xfId="0" applyFont="1" applyBorder="1" applyAlignment="1">
      <alignment horizontal="center" vertical="center" wrapText="1"/>
    </xf>
    <xf numFmtId="0" fontId="27" fillId="0" borderId="0" xfId="4" applyFont="1" applyAlignment="1">
      <alignment horizontal="center" vertical="center" wrapText="1"/>
    </xf>
    <xf numFmtId="49" fontId="66" fillId="7" borderId="1" xfId="5" applyNumberFormat="1" applyFont="1" applyFill="1" applyBorder="1" applyAlignment="1">
      <alignment horizontal="center" vertical="center" wrapText="1"/>
    </xf>
    <xf numFmtId="49" fontId="66" fillId="7" borderId="0" xfId="5" applyNumberFormat="1" applyFont="1" applyFill="1" applyAlignment="1">
      <alignment horizontal="center" vertical="center" wrapText="1"/>
    </xf>
    <xf numFmtId="0" fontId="30" fillId="0" borderId="8" xfId="4" applyFont="1" applyBorder="1" applyAlignment="1">
      <alignment horizontal="left" vertical="top"/>
    </xf>
    <xf numFmtId="0" fontId="40" fillId="0" borderId="19" xfId="0" applyFont="1" applyBorder="1" applyAlignment="1">
      <alignment horizontal="center" vertical="center"/>
    </xf>
    <xf numFmtId="0" fontId="39" fillId="2" borderId="6" xfId="0" applyFont="1" applyFill="1" applyBorder="1" applyAlignment="1">
      <alignment horizontal="center" vertical="center"/>
    </xf>
    <xf numFmtId="0" fontId="34" fillId="0" borderId="0" xfId="0" applyFont="1" applyAlignment="1">
      <alignment horizontal="center" vertical="center" wrapText="1"/>
    </xf>
    <xf numFmtId="49" fontId="29" fillId="2" borderId="1" xfId="2" applyNumberFormat="1" applyFont="1" applyFill="1" applyBorder="1" applyAlignment="1">
      <alignment horizontal="center" vertical="center" wrapText="1"/>
    </xf>
    <xf numFmtId="49" fontId="29" fillId="2" borderId="0" xfId="2" applyNumberFormat="1" applyFont="1" applyFill="1" applyAlignment="1">
      <alignment horizontal="center" vertical="center" wrapText="1"/>
    </xf>
    <xf numFmtId="0" fontId="37" fillId="4" borderId="2" xfId="0" applyFont="1" applyFill="1" applyBorder="1" applyAlignment="1">
      <alignment horizontal="left" vertical="center" wrapText="1"/>
    </xf>
    <xf numFmtId="0" fontId="38" fillId="0" borderId="17" xfId="0" applyFont="1" applyBorder="1" applyAlignment="1">
      <alignment horizontal="justify" vertical="center"/>
    </xf>
    <xf numFmtId="0" fontId="38" fillId="0" borderId="18" xfId="0" applyFont="1" applyBorder="1" applyAlignment="1">
      <alignment horizontal="justify" vertical="center"/>
    </xf>
    <xf numFmtId="0" fontId="69" fillId="0" borderId="19" xfId="0" applyFont="1" applyBorder="1" applyAlignment="1">
      <alignment horizontal="center" vertical="center" wrapText="1"/>
    </xf>
    <xf numFmtId="0" fontId="31" fillId="8" borderId="12" xfId="0" applyFont="1" applyFill="1" applyBorder="1" applyAlignment="1">
      <alignment horizontal="center" vertical="center" wrapText="1"/>
    </xf>
    <xf numFmtId="0" fontId="31" fillId="8" borderId="13" xfId="0" applyFont="1" applyFill="1" applyBorder="1" applyAlignment="1">
      <alignment horizontal="center" vertical="center" wrapText="1"/>
    </xf>
    <xf numFmtId="0" fontId="31" fillId="8" borderId="47" xfId="0" applyFont="1" applyFill="1" applyBorder="1" applyAlignment="1">
      <alignment horizontal="center" vertical="center" wrapText="1"/>
    </xf>
    <xf numFmtId="0" fontId="31" fillId="8" borderId="49" xfId="0" applyFont="1" applyFill="1" applyBorder="1" applyAlignment="1">
      <alignment horizontal="center" vertical="center" wrapText="1"/>
    </xf>
    <xf numFmtId="0" fontId="37" fillId="4" borderId="2" xfId="0" applyFont="1" applyFill="1" applyBorder="1" applyAlignment="1">
      <alignment horizontal="left" wrapText="1"/>
    </xf>
    <xf numFmtId="0" fontId="14" fillId="0" borderId="3" xfId="0" applyFont="1" applyBorder="1" applyAlignment="1">
      <alignment horizontal="center" vertical="center"/>
    </xf>
    <xf numFmtId="0" fontId="37" fillId="4" borderId="2" xfId="0" applyFont="1" applyFill="1" applyBorder="1" applyAlignment="1">
      <alignment horizontal="left" vertical="center"/>
    </xf>
    <xf numFmtId="0" fontId="14" fillId="0" borderId="51" xfId="0" applyFont="1" applyBorder="1" applyAlignment="1">
      <alignment horizontal="center" vertical="center"/>
    </xf>
    <xf numFmtId="0" fontId="31" fillId="8" borderId="17" xfId="0" applyFont="1" applyFill="1" applyBorder="1" applyAlignment="1">
      <alignment horizontal="center" vertical="center" wrapText="1"/>
    </xf>
    <xf numFmtId="0" fontId="31" fillId="8" borderId="18" xfId="0" applyFont="1" applyFill="1" applyBorder="1" applyAlignment="1">
      <alignment horizontal="center" vertical="center" wrapText="1"/>
    </xf>
    <xf numFmtId="0" fontId="31" fillId="8" borderId="27" xfId="0" applyFont="1" applyFill="1" applyBorder="1" applyAlignment="1">
      <alignment horizontal="center" vertical="center" wrapText="1"/>
    </xf>
    <xf numFmtId="0" fontId="31" fillId="8" borderId="26" xfId="0" applyFont="1" applyFill="1" applyBorder="1" applyAlignment="1">
      <alignment horizontal="center" vertical="center" wrapText="1"/>
    </xf>
    <xf numFmtId="0" fontId="31" fillId="8" borderId="48" xfId="0" applyFont="1" applyFill="1" applyBorder="1" applyAlignment="1">
      <alignment horizontal="center" vertical="center" wrapText="1"/>
    </xf>
    <xf numFmtId="0" fontId="7" fillId="0" borderId="28" xfId="4" applyFont="1" applyBorder="1" applyAlignment="1" applyProtection="1">
      <alignment horizontal="center" vertical="center" wrapText="1"/>
      <protection hidden="1"/>
    </xf>
    <xf numFmtId="0" fontId="7" fillId="0" borderId="29" xfId="4" applyFont="1" applyBorder="1" applyAlignment="1" applyProtection="1">
      <alignment horizontal="center" vertical="center" wrapText="1"/>
      <protection hidden="1"/>
    </xf>
    <xf numFmtId="0" fontId="7" fillId="0" borderId="31" xfId="4" applyFont="1" applyBorder="1" applyAlignment="1" applyProtection="1">
      <alignment horizontal="center" vertical="center" wrapText="1"/>
      <protection hidden="1"/>
    </xf>
    <xf numFmtId="0" fontId="7" fillId="0" borderId="32" xfId="4" applyFont="1" applyBorder="1" applyAlignment="1" applyProtection="1">
      <alignment horizontal="center" vertical="center" wrapText="1"/>
      <protection hidden="1"/>
    </xf>
    <xf numFmtId="44" fontId="8" fillId="0" borderId="17" xfId="1" applyFont="1" applyBorder="1" applyAlignment="1" applyProtection="1">
      <alignment horizontal="center" vertical="center" wrapText="1"/>
      <protection locked="0" hidden="1"/>
    </xf>
    <xf numFmtId="44" fontId="8" fillId="0" borderId="27" xfId="1" applyFont="1" applyBorder="1" applyAlignment="1" applyProtection="1">
      <alignment horizontal="center" vertical="center" wrapText="1"/>
      <protection locked="0" hidden="1"/>
    </xf>
    <xf numFmtId="44" fontId="8" fillId="0" borderId="18" xfId="1" applyFont="1" applyBorder="1" applyAlignment="1" applyProtection="1">
      <alignment horizontal="center" vertical="center" wrapText="1"/>
      <protection locked="0" hidden="1"/>
    </xf>
    <xf numFmtId="44" fontId="8" fillId="0" borderId="19" xfId="1" applyFont="1" applyBorder="1" applyAlignment="1" applyProtection="1">
      <alignment horizontal="center" vertical="center" wrapText="1"/>
      <protection locked="0" hidden="1"/>
    </xf>
    <xf numFmtId="0" fontId="0" fillId="0" borderId="17" xfId="4" applyFont="1" applyBorder="1" applyAlignment="1">
      <alignment horizontal="center" vertical="center" wrapText="1"/>
    </xf>
    <xf numFmtId="0" fontId="4" fillId="0" borderId="27" xfId="4" applyBorder="1" applyAlignment="1">
      <alignment horizontal="center" vertical="center" wrapText="1"/>
    </xf>
    <xf numFmtId="0" fontId="4" fillId="0" borderId="18" xfId="4" applyBorder="1" applyAlignment="1">
      <alignment horizontal="center" vertical="center" wrapText="1"/>
    </xf>
    <xf numFmtId="0" fontId="43" fillId="0" borderId="19" xfId="4" applyFont="1" applyBorder="1" applyAlignment="1">
      <alignment horizontal="center" vertical="center" wrapText="1"/>
    </xf>
    <xf numFmtId="0" fontId="43" fillId="0" borderId="17" xfId="4" applyFont="1" applyBorder="1" applyAlignment="1">
      <alignment horizontal="center" vertical="center" wrapText="1"/>
    </xf>
    <xf numFmtId="0" fontId="43" fillId="0" borderId="27" xfId="4" applyFont="1" applyBorder="1" applyAlignment="1">
      <alignment horizontal="center" vertical="center" wrapText="1"/>
    </xf>
    <xf numFmtId="0" fontId="43" fillId="0" borderId="18" xfId="4" applyFont="1" applyBorder="1" applyAlignment="1">
      <alignment horizontal="center" vertical="center" wrapText="1"/>
    </xf>
    <xf numFmtId="0" fontId="43" fillId="8" borderId="19" xfId="4" applyFont="1" applyFill="1" applyBorder="1" applyAlignment="1">
      <alignment horizontal="center" vertical="center" wrapText="1"/>
    </xf>
    <xf numFmtId="0" fontId="43" fillId="8" borderId="17" xfId="4" applyFont="1" applyFill="1" applyBorder="1" applyAlignment="1">
      <alignment horizontal="center" vertical="center" wrapText="1"/>
    </xf>
    <xf numFmtId="0" fontId="43" fillId="8" borderId="27" xfId="4" applyFont="1" applyFill="1" applyBorder="1" applyAlignment="1">
      <alignment horizontal="center" vertical="center" wrapText="1"/>
    </xf>
    <xf numFmtId="0" fontId="43" fillId="8" borderId="18" xfId="4" applyFont="1" applyFill="1" applyBorder="1" applyAlignment="1">
      <alignment horizontal="center" vertical="center" wrapText="1"/>
    </xf>
    <xf numFmtId="0" fontId="7" fillId="8" borderId="17" xfId="0" applyFont="1" applyFill="1" applyBorder="1" applyAlignment="1">
      <alignment horizontal="center" vertical="center" wrapText="1"/>
    </xf>
    <xf numFmtId="0" fontId="7" fillId="8" borderId="27"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0" borderId="0" xfId="4" applyFont="1" applyAlignment="1" applyProtection="1">
      <alignment horizontal="center" vertical="center" wrapText="1"/>
      <protection hidden="1"/>
    </xf>
    <xf numFmtId="44" fontId="8" fillId="0" borderId="0" xfId="1" applyFont="1" applyBorder="1" applyAlignment="1" applyProtection="1">
      <alignment horizontal="center" vertical="center" wrapText="1"/>
      <protection locked="0" hidden="1"/>
    </xf>
    <xf numFmtId="44" fontId="8" fillId="0" borderId="17" xfId="1" applyFont="1" applyFill="1" applyBorder="1" applyAlignment="1" applyProtection="1">
      <alignment horizontal="center" vertical="center" wrapText="1"/>
      <protection locked="0" hidden="1"/>
    </xf>
    <xf numFmtId="44" fontId="8" fillId="0" borderId="27" xfId="1" applyFont="1" applyFill="1" applyBorder="1" applyAlignment="1" applyProtection="1">
      <alignment horizontal="center" vertical="center" wrapText="1"/>
      <protection locked="0" hidden="1"/>
    </xf>
    <xf numFmtId="44" fontId="8" fillId="0" borderId="18" xfId="1" applyFont="1" applyFill="1" applyBorder="1" applyAlignment="1" applyProtection="1">
      <alignment horizontal="center" vertical="center" wrapText="1"/>
      <protection locked="0" hidden="1"/>
    </xf>
    <xf numFmtId="0" fontId="7" fillId="0" borderId="19" xfId="4" applyFont="1" applyBorder="1" applyAlignment="1" applyProtection="1">
      <alignment horizontal="center" vertical="center" wrapText="1"/>
      <protection hidden="1"/>
    </xf>
    <xf numFmtId="0" fontId="7" fillId="8" borderId="17" xfId="4" applyFont="1" applyFill="1" applyBorder="1" applyAlignment="1" applyProtection="1">
      <alignment horizontal="center" vertical="center" wrapText="1"/>
      <protection hidden="1"/>
    </xf>
    <xf numFmtId="0" fontId="7" fillId="8" borderId="27" xfId="4" applyFont="1" applyFill="1" applyBorder="1" applyAlignment="1" applyProtection="1">
      <alignment horizontal="center" vertical="center" wrapText="1"/>
      <protection hidden="1"/>
    </xf>
    <xf numFmtId="0" fontId="7" fillId="8" borderId="18" xfId="4" applyFont="1" applyFill="1" applyBorder="1" applyAlignment="1" applyProtection="1">
      <alignment horizontal="center" vertical="center" wrapText="1"/>
      <protection hidden="1"/>
    </xf>
    <xf numFmtId="0" fontId="38" fillId="3" borderId="19" xfId="0" applyFont="1" applyFill="1" applyBorder="1" applyAlignment="1">
      <alignment horizontal="justify" vertical="center"/>
    </xf>
    <xf numFmtId="0" fontId="38" fillId="3" borderId="17" xfId="0" applyFont="1" applyFill="1" applyBorder="1" applyAlignment="1">
      <alignment horizontal="center" vertical="center" wrapText="1"/>
    </xf>
    <xf numFmtId="0" fontId="38" fillId="3" borderId="27" xfId="0" applyFont="1" applyFill="1" applyBorder="1" applyAlignment="1">
      <alignment horizontal="center" vertical="center" wrapText="1"/>
    </xf>
    <xf numFmtId="0" fontId="38" fillId="3" borderId="18" xfId="0" applyFont="1" applyFill="1" applyBorder="1" applyAlignment="1">
      <alignment horizontal="center" vertical="center" wrapText="1"/>
    </xf>
    <xf numFmtId="0" fontId="38" fillId="3" borderId="19" xfId="0" applyFont="1" applyFill="1" applyBorder="1" applyAlignment="1">
      <alignment horizontal="justify" vertical="center" wrapText="1"/>
    </xf>
    <xf numFmtId="0" fontId="38" fillId="3" borderId="19" xfId="0" applyFont="1" applyFill="1" applyBorder="1"/>
    <xf numFmtId="0" fontId="38" fillId="3" borderId="17" xfId="0" applyFont="1" applyFill="1" applyBorder="1" applyAlignment="1">
      <alignment horizontal="justify" vertical="center" wrapText="1"/>
    </xf>
    <xf numFmtId="0" fontId="38" fillId="3" borderId="27" xfId="0" applyFont="1" applyFill="1" applyBorder="1" applyAlignment="1">
      <alignment horizontal="justify" vertical="center" wrapText="1"/>
    </xf>
    <xf numFmtId="0" fontId="38" fillId="3" borderId="18" xfId="0" applyFont="1" applyFill="1" applyBorder="1" applyAlignment="1">
      <alignment horizontal="justify" vertical="center" wrapText="1"/>
    </xf>
    <xf numFmtId="0" fontId="38" fillId="0" borderId="17" xfId="0" applyFont="1" applyBorder="1" applyAlignment="1">
      <alignment horizontal="justify" vertical="center" wrapText="1"/>
    </xf>
    <xf numFmtId="0" fontId="38" fillId="0" borderId="27" xfId="0" applyFont="1" applyBorder="1" applyAlignment="1">
      <alignment horizontal="justify" vertical="center" wrapText="1"/>
    </xf>
    <xf numFmtId="0" fontId="38" fillId="0" borderId="18" xfId="0" applyFont="1" applyBorder="1" applyAlignment="1">
      <alignment horizontal="justify" vertical="center" wrapText="1"/>
    </xf>
    <xf numFmtId="0" fontId="38" fillId="0" borderId="27" xfId="0" applyFont="1" applyBorder="1" applyAlignment="1">
      <alignment horizontal="justify" vertical="center"/>
    </xf>
    <xf numFmtId="0" fontId="38" fillId="0" borderId="19" xfId="0" applyFont="1" applyBorder="1" applyAlignment="1">
      <alignment horizontal="center" vertical="center" wrapText="1"/>
    </xf>
    <xf numFmtId="0" fontId="38" fillId="0" borderId="19" xfId="0" applyFont="1" applyBorder="1" applyAlignment="1">
      <alignment horizontal="center"/>
    </xf>
    <xf numFmtId="0" fontId="16" fillId="10" borderId="19" xfId="0" applyFont="1" applyFill="1" applyBorder="1" applyAlignment="1">
      <alignment horizontal="center" vertical="center" wrapText="1"/>
    </xf>
    <xf numFmtId="0" fontId="38" fillId="0" borderId="19" xfId="0" applyFont="1" applyBorder="1" applyAlignment="1">
      <alignment horizontal="justify" vertical="center"/>
    </xf>
    <xf numFmtId="0" fontId="38" fillId="0" borderId="19" xfId="0" applyFont="1" applyBorder="1" applyAlignment="1">
      <alignment horizontal="justify" vertical="center" wrapText="1"/>
    </xf>
    <xf numFmtId="0" fontId="38" fillId="0" borderId="19" xfId="0" applyFont="1" applyBorder="1"/>
    <xf numFmtId="0" fontId="38" fillId="0" borderId="17"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18" xfId="0" applyFont="1" applyBorder="1" applyAlignment="1">
      <alignment horizontal="center" vertical="center" wrapText="1"/>
    </xf>
    <xf numFmtId="0" fontId="38" fillId="3" borderId="19" xfId="0" applyFont="1" applyFill="1" applyBorder="1" applyAlignment="1">
      <alignment horizontal="center" vertical="center" wrapText="1"/>
    </xf>
    <xf numFmtId="0" fontId="8" fillId="0" borderId="12" xfId="0" applyFont="1" applyBorder="1" applyAlignment="1">
      <alignment horizontal="left" vertical="center" wrapText="1"/>
    </xf>
    <xf numFmtId="0" fontId="8" fillId="0" borderId="1" xfId="0" applyFont="1" applyBorder="1" applyAlignment="1">
      <alignment horizontal="left" vertical="center" wrapText="1"/>
    </xf>
    <xf numFmtId="0" fontId="16" fillId="10" borderId="1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39" fillId="2" borderId="9" xfId="0" applyFont="1" applyFill="1" applyBorder="1" applyAlignment="1">
      <alignment horizontal="center" vertical="center"/>
    </xf>
    <xf numFmtId="0" fontId="3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13" fillId="4" borderId="3" xfId="0" applyFont="1" applyFill="1" applyBorder="1" applyAlignment="1">
      <alignment horizontal="left" vertical="center" wrapText="1"/>
    </xf>
    <xf numFmtId="0" fontId="14" fillId="0" borderId="20" xfId="0" applyFont="1" applyBorder="1" applyAlignment="1">
      <alignment horizontal="center" vertical="center"/>
    </xf>
    <xf numFmtId="49" fontId="14" fillId="0" borderId="3" xfId="0" applyNumberFormat="1" applyFont="1" applyBorder="1" applyAlignment="1">
      <alignment horizontal="center" vertical="center"/>
    </xf>
    <xf numFmtId="49" fontId="14" fillId="0" borderId="20" xfId="0" applyNumberFormat="1" applyFont="1" applyBorder="1" applyAlignment="1">
      <alignment horizontal="center" vertical="center"/>
    </xf>
    <xf numFmtId="0" fontId="13" fillId="4" borderId="3" xfId="0" applyFont="1" applyFill="1" applyBorder="1" applyAlignment="1">
      <alignment horizontal="left" vertical="center"/>
    </xf>
    <xf numFmtId="49" fontId="39" fillId="2" borderId="1" xfId="2" applyNumberFormat="1" applyFont="1" applyFill="1" applyBorder="1" applyAlignment="1">
      <alignment horizontal="center" vertical="center" wrapText="1"/>
    </xf>
    <xf numFmtId="49" fontId="39" fillId="2" borderId="0" xfId="2" applyNumberFormat="1" applyFont="1" applyFill="1" applyAlignment="1">
      <alignment horizontal="center" vertical="center" wrapText="1"/>
    </xf>
    <xf numFmtId="0" fontId="16" fillId="10" borderId="10" xfId="0" applyFont="1" applyFill="1" applyBorder="1" applyAlignment="1">
      <alignment horizontal="center" vertical="center" wrapText="1"/>
    </xf>
    <xf numFmtId="0" fontId="16" fillId="10" borderId="62" xfId="0" applyFont="1" applyFill="1" applyBorder="1" applyAlignment="1">
      <alignment horizontal="center" vertical="center" wrapText="1"/>
    </xf>
    <xf numFmtId="0" fontId="16" fillId="10" borderId="11" xfId="0" applyFont="1" applyFill="1" applyBorder="1" applyAlignment="1">
      <alignment horizontal="center" vertical="center" wrapText="1"/>
    </xf>
    <xf numFmtId="0" fontId="58" fillId="11" borderId="19" xfId="4" applyFont="1" applyFill="1" applyBorder="1" applyAlignment="1">
      <alignment horizontal="left" vertical="center" wrapText="1"/>
    </xf>
    <xf numFmtId="0" fontId="45" fillId="0" borderId="19" xfId="4" applyFont="1" applyBorder="1" applyAlignment="1">
      <alignment horizontal="center" vertical="center"/>
    </xf>
    <xf numFmtId="0" fontId="16" fillId="0" borderId="0" xfId="4" applyFont="1" applyAlignment="1">
      <alignment horizontal="center" vertical="center"/>
    </xf>
    <xf numFmtId="0" fontId="40" fillId="11" borderId="19" xfId="4" applyFont="1" applyFill="1" applyBorder="1" applyAlignment="1">
      <alignment horizontal="center" vertical="center"/>
    </xf>
    <xf numFmtId="0" fontId="40" fillId="11" borderId="19" xfId="4" applyFont="1" applyFill="1" applyBorder="1" applyAlignment="1">
      <alignment horizontal="center" vertical="center" wrapText="1"/>
    </xf>
    <xf numFmtId="0" fontId="50" fillId="0" borderId="39" xfId="4" applyFont="1" applyBorder="1" applyAlignment="1">
      <alignment horizontal="center" vertical="center"/>
    </xf>
    <xf numFmtId="0" fontId="50" fillId="0" borderId="48" xfId="4" applyFont="1" applyBorder="1" applyAlignment="1">
      <alignment horizontal="center" vertical="center"/>
    </xf>
    <xf numFmtId="0" fontId="54" fillId="0" borderId="0" xfId="4" applyFont="1" applyAlignment="1">
      <alignment horizontal="center" vertical="center" wrapText="1"/>
    </xf>
    <xf numFmtId="0" fontId="54" fillId="0" borderId="0" xfId="4" applyFont="1" applyAlignment="1">
      <alignment horizontal="center" vertical="center"/>
    </xf>
    <xf numFmtId="44" fontId="45" fillId="0" borderId="27" xfId="1" applyFont="1" applyBorder="1" applyAlignment="1">
      <alignment horizontal="center" vertical="center"/>
    </xf>
    <xf numFmtId="44" fontId="45" fillId="0" borderId="18" xfId="1" applyFont="1" applyBorder="1" applyAlignment="1">
      <alignment horizontal="center" vertical="center"/>
    </xf>
    <xf numFmtId="44" fontId="45" fillId="0" borderId="48" xfId="1" applyFont="1" applyBorder="1" applyAlignment="1">
      <alignment horizontal="center" vertical="center"/>
    </xf>
    <xf numFmtId="44" fontId="45" fillId="0" borderId="16" xfId="1" applyFont="1" applyBorder="1" applyAlignment="1">
      <alignment horizontal="center" vertical="center"/>
    </xf>
    <xf numFmtId="0" fontId="45" fillId="0" borderId="25" xfId="4" applyFont="1" applyBorder="1" applyAlignment="1">
      <alignment horizontal="center" vertical="center"/>
    </xf>
    <xf numFmtId="0" fontId="45" fillId="0" borderId="18" xfId="4" applyFont="1" applyBorder="1" applyAlignment="1">
      <alignment horizontal="center" vertical="center"/>
    </xf>
    <xf numFmtId="44" fontId="45" fillId="0" borderId="11" xfId="1" applyFont="1" applyBorder="1" applyAlignment="1">
      <alignment horizontal="center" vertical="center"/>
    </xf>
    <xf numFmtId="44" fontId="45" fillId="0" borderId="17" xfId="1" applyFont="1" applyBorder="1" applyAlignment="1">
      <alignment horizontal="center" vertical="center"/>
    </xf>
    <xf numFmtId="44" fontId="45" fillId="0" borderId="40" xfId="1" applyFont="1" applyBorder="1" applyAlignment="1">
      <alignment horizontal="center" vertical="center"/>
    </xf>
    <xf numFmtId="44" fontId="45" fillId="0" borderId="39" xfId="1" applyFont="1" applyBorder="1" applyAlignment="1">
      <alignment horizontal="center" vertical="center"/>
    </xf>
    <xf numFmtId="0" fontId="54" fillId="0" borderId="0" xfId="4" applyFont="1" applyAlignment="1">
      <alignment horizontal="left" vertical="center" wrapText="1"/>
    </xf>
    <xf numFmtId="0" fontId="47" fillId="0" borderId="19" xfId="4" applyFont="1" applyBorder="1" applyAlignment="1">
      <alignment horizontal="center" vertical="center"/>
    </xf>
    <xf numFmtId="0" fontId="50" fillId="10" borderId="39" xfId="4" applyFont="1" applyFill="1" applyBorder="1" applyAlignment="1">
      <alignment horizontal="center" vertical="center"/>
    </xf>
    <xf numFmtId="0" fontId="50" fillId="10" borderId="48" xfId="4" applyFont="1" applyFill="1" applyBorder="1" applyAlignment="1">
      <alignment horizontal="center" vertical="center"/>
    </xf>
    <xf numFmtId="0" fontId="56" fillId="11" borderId="19" xfId="4" applyFont="1" applyFill="1" applyBorder="1" applyAlignment="1">
      <alignment horizontal="center" vertical="center"/>
    </xf>
    <xf numFmtId="0" fontId="56" fillId="11" borderId="19" xfId="4" applyFont="1" applyFill="1" applyBorder="1" applyAlignment="1">
      <alignment horizontal="center" vertical="center" wrapText="1"/>
    </xf>
    <xf numFmtId="0" fontId="7" fillId="11" borderId="19" xfId="4" applyFont="1" applyFill="1" applyBorder="1" applyAlignment="1">
      <alignment horizontal="center" vertical="center" wrapText="1"/>
    </xf>
    <xf numFmtId="0" fontId="54" fillId="0" borderId="0" xfId="4" applyFont="1" applyAlignment="1">
      <alignment horizontal="left" vertical="center"/>
    </xf>
    <xf numFmtId="0" fontId="52" fillId="0" borderId="17" xfId="4" applyFont="1" applyBorder="1" applyAlignment="1">
      <alignment horizontal="center" vertical="center" wrapText="1"/>
    </xf>
    <xf numFmtId="0" fontId="52" fillId="0" borderId="18" xfId="4" applyFont="1" applyBorder="1" applyAlignment="1">
      <alignment horizontal="center" vertical="center" wrapText="1"/>
    </xf>
    <xf numFmtId="0" fontId="7" fillId="11" borderId="17" xfId="4" applyFont="1" applyFill="1" applyBorder="1" applyAlignment="1">
      <alignment horizontal="right" vertical="center" wrapText="1"/>
    </xf>
    <xf numFmtId="0" fontId="7" fillId="11" borderId="18" xfId="4" applyFont="1" applyFill="1" applyBorder="1" applyAlignment="1">
      <alignment horizontal="right" vertical="center" wrapText="1"/>
    </xf>
    <xf numFmtId="0" fontId="59" fillId="0" borderId="17" xfId="4" applyFont="1" applyBorder="1" applyAlignment="1">
      <alignment horizontal="center" vertical="center" wrapText="1"/>
    </xf>
    <xf numFmtId="0" fontId="59" fillId="0" borderId="27" xfId="4" applyFont="1" applyBorder="1" applyAlignment="1">
      <alignment horizontal="center" vertical="center" wrapText="1"/>
    </xf>
    <xf numFmtId="0" fontId="59" fillId="0" borderId="19" xfId="4" applyFont="1" applyBorder="1" applyAlignment="1">
      <alignment horizontal="center" vertical="center" wrapText="1"/>
    </xf>
    <xf numFmtId="0" fontId="50" fillId="10" borderId="17" xfId="4" applyFont="1" applyFill="1" applyBorder="1" applyAlignment="1">
      <alignment horizontal="center" vertical="center"/>
    </xf>
    <xf numFmtId="0" fontId="50" fillId="10" borderId="27" xfId="4" applyFont="1" applyFill="1" applyBorder="1" applyAlignment="1">
      <alignment horizontal="center" vertical="center"/>
    </xf>
    <xf numFmtId="0" fontId="50" fillId="10" borderId="18" xfId="4" applyFont="1" applyFill="1" applyBorder="1" applyAlignment="1">
      <alignment horizontal="center" vertical="center"/>
    </xf>
    <xf numFmtId="0" fontId="52" fillId="0" borderId="19" xfId="4" applyFont="1" applyBorder="1" applyAlignment="1">
      <alignment horizontal="center" vertical="center" wrapText="1"/>
    </xf>
    <xf numFmtId="0" fontId="53" fillId="0" borderId="19" xfId="4" applyFont="1" applyBorder="1" applyAlignment="1">
      <alignment horizontal="center" vertical="center"/>
    </xf>
    <xf numFmtId="0" fontId="51" fillId="0" borderId="19" xfId="4" applyFont="1" applyBorder="1" applyAlignment="1">
      <alignment horizontal="center" vertical="center" wrapText="1"/>
    </xf>
    <xf numFmtId="0" fontId="52" fillId="0" borderId="4" xfId="4" applyFont="1" applyBorder="1" applyAlignment="1">
      <alignment horizontal="center" vertical="center" wrapText="1"/>
    </xf>
    <xf numFmtId="0" fontId="57" fillId="11" borderId="19" xfId="4" applyFont="1" applyFill="1" applyBorder="1" applyAlignment="1">
      <alignment horizontal="center" vertical="center" wrapText="1"/>
    </xf>
    <xf numFmtId="0" fontId="57" fillId="0" borderId="19" xfId="4" applyFont="1" applyBorder="1" applyAlignment="1">
      <alignment horizontal="center" vertical="center"/>
    </xf>
    <xf numFmtId="0" fontId="57" fillId="0" borderId="19" xfId="4" applyFont="1" applyBorder="1" applyAlignment="1">
      <alignment horizontal="center" vertical="center" wrapText="1"/>
    </xf>
    <xf numFmtId="9" fontId="45" fillId="0" borderId="17" xfId="7" applyFont="1" applyFill="1" applyBorder="1" applyAlignment="1">
      <alignment horizontal="center" vertical="center" wrapText="1"/>
    </xf>
    <xf numFmtId="9" fontId="45" fillId="0" borderId="4" xfId="7" applyFont="1" applyFill="1" applyBorder="1" applyAlignment="1">
      <alignment horizontal="center" vertical="center"/>
    </xf>
    <xf numFmtId="9" fontId="45" fillId="0" borderId="18" xfId="7" applyFont="1" applyFill="1" applyBorder="1" applyAlignment="1">
      <alignment horizontal="center" vertical="center"/>
    </xf>
    <xf numFmtId="9" fontId="10" fillId="0" borderId="17" xfId="7" applyFont="1" applyFill="1" applyBorder="1" applyAlignment="1">
      <alignment horizontal="center" vertical="center" wrapText="1"/>
    </xf>
    <xf numFmtId="9" fontId="10" fillId="0" borderId="4" xfId="7" applyFont="1" applyFill="1" applyBorder="1" applyAlignment="1">
      <alignment horizontal="center" vertical="center"/>
    </xf>
    <xf numFmtId="0" fontId="57" fillId="11" borderId="19" xfId="4" applyFont="1" applyFill="1" applyBorder="1" applyAlignment="1">
      <alignment horizontal="center" vertical="center"/>
    </xf>
    <xf numFmtId="0" fontId="46" fillId="8" borderId="34" xfId="4" applyFont="1" applyFill="1" applyBorder="1" applyAlignment="1">
      <alignment horizontal="center" vertical="center"/>
    </xf>
    <xf numFmtId="0" fontId="46" fillId="0" borderId="34" xfId="4" applyFont="1" applyBorder="1" applyAlignment="1">
      <alignment horizontal="center" vertical="center"/>
    </xf>
    <xf numFmtId="0" fontId="48" fillId="0" borderId="0" xfId="4" applyFont="1" applyAlignment="1">
      <alignment horizontal="center" vertical="center"/>
    </xf>
    <xf numFmtId="0" fontId="49" fillId="0" borderId="0" xfId="4" applyFont="1" applyAlignment="1">
      <alignment horizontal="center" vertical="center"/>
    </xf>
    <xf numFmtId="49" fontId="39" fillId="12" borderId="1" xfId="2" applyNumberFormat="1" applyFont="1" applyFill="1" applyBorder="1" applyAlignment="1">
      <alignment horizontal="center" vertical="center" wrapText="1"/>
    </xf>
    <xf numFmtId="49" fontId="39" fillId="12" borderId="0" xfId="2" applyNumberFormat="1" applyFont="1" applyFill="1" applyAlignment="1">
      <alignment horizontal="center" vertical="center" wrapText="1"/>
    </xf>
    <xf numFmtId="0" fontId="13" fillId="0" borderId="19" xfId="4" applyFont="1" applyBorder="1" applyAlignment="1">
      <alignment horizontal="center" vertical="center" wrapText="1"/>
    </xf>
    <xf numFmtId="0" fontId="7" fillId="11" borderId="19" xfId="4" applyFont="1" applyFill="1" applyBorder="1" applyAlignment="1">
      <alignment horizontal="right" vertical="center" wrapText="1"/>
    </xf>
    <xf numFmtId="0" fontId="47" fillId="0" borderId="19" xfId="4" applyFont="1" applyBorder="1" applyAlignment="1">
      <alignment horizontal="center" vertical="center" wrapText="1"/>
    </xf>
    <xf numFmtId="0" fontId="56" fillId="11" borderId="12" xfId="4" applyFont="1" applyFill="1" applyBorder="1" applyAlignment="1">
      <alignment horizontal="center" vertical="center" wrapText="1"/>
    </xf>
    <xf numFmtId="0" fontId="56" fillId="11" borderId="26" xfId="4" applyFont="1" applyFill="1" applyBorder="1" applyAlignment="1">
      <alignment horizontal="center" vertical="center" wrapText="1"/>
    </xf>
    <xf numFmtId="0" fontId="56" fillId="11" borderId="15" xfId="4" applyFont="1" applyFill="1" applyBorder="1" applyAlignment="1">
      <alignment horizontal="center" vertical="center" wrapText="1"/>
    </xf>
    <xf numFmtId="0" fontId="56" fillId="11" borderId="5" xfId="4" applyFont="1" applyFill="1" applyBorder="1" applyAlignment="1">
      <alignment horizontal="center" vertical="center" wrapText="1"/>
    </xf>
    <xf numFmtId="0" fontId="56" fillId="0" borderId="17" xfId="4" applyFont="1" applyBorder="1" applyAlignment="1">
      <alignment horizontal="center" vertical="center" wrapText="1"/>
    </xf>
    <xf numFmtId="0" fontId="56" fillId="0" borderId="4" xfId="4" applyFont="1" applyBorder="1" applyAlignment="1">
      <alignment horizontal="center" vertical="center" wrapText="1"/>
    </xf>
    <xf numFmtId="0" fontId="56" fillId="0" borderId="18" xfId="4" applyFont="1" applyBorder="1" applyAlignment="1">
      <alignment horizontal="center" vertical="center" wrapText="1"/>
    </xf>
    <xf numFmtId="0" fontId="8" fillId="0" borderId="19" xfId="4" applyFont="1" applyBorder="1" applyAlignment="1">
      <alignment horizontal="center" vertical="center"/>
    </xf>
    <xf numFmtId="0" fontId="51" fillId="0" borderId="19" xfId="4" applyFont="1" applyBorder="1" applyAlignment="1">
      <alignment horizontal="center" vertical="center"/>
    </xf>
    <xf numFmtId="0" fontId="50" fillId="10" borderId="9" xfId="4" applyFont="1" applyFill="1" applyBorder="1" applyAlignment="1">
      <alignment horizontal="center" vertical="center"/>
    </xf>
    <xf numFmtId="0" fontId="50" fillId="10" borderId="0" xfId="4" applyFont="1" applyFill="1" applyAlignment="1">
      <alignment horizontal="center" vertical="center"/>
    </xf>
    <xf numFmtId="0" fontId="52" fillId="0" borderId="39" xfId="4" applyFont="1" applyBorder="1" applyAlignment="1">
      <alignment horizontal="center" vertical="center" wrapText="1"/>
    </xf>
    <xf numFmtId="0" fontId="52" fillId="0" borderId="60" xfId="4" applyFont="1" applyBorder="1" applyAlignment="1">
      <alignment horizontal="center" vertical="center" wrapText="1"/>
    </xf>
    <xf numFmtId="0" fontId="52" fillId="0" borderId="61" xfId="4" applyFont="1" applyBorder="1" applyAlignment="1">
      <alignment horizontal="center" vertical="center" wrapText="1"/>
    </xf>
    <xf numFmtId="0" fontId="57" fillId="11" borderId="17" xfId="4" applyFont="1" applyFill="1" applyBorder="1" applyAlignment="1">
      <alignment horizontal="center" vertical="center" wrapText="1"/>
    </xf>
    <xf numFmtId="0" fontId="57" fillId="11" borderId="4" xfId="4" applyFont="1" applyFill="1" applyBorder="1" applyAlignment="1">
      <alignment horizontal="center" vertical="center" wrapText="1"/>
    </xf>
    <xf numFmtId="0" fontId="7" fillId="11" borderId="36" xfId="4" applyFont="1" applyFill="1" applyBorder="1" applyAlignment="1">
      <alignment horizontal="right" vertical="center" wrapText="1"/>
    </xf>
    <xf numFmtId="0" fontId="7" fillId="11" borderId="37" xfId="4" applyFont="1" applyFill="1" applyBorder="1" applyAlignment="1">
      <alignment horizontal="right" vertical="center" wrapText="1"/>
    </xf>
    <xf numFmtId="0" fontId="56" fillId="11" borderId="17" xfId="4" applyFont="1" applyFill="1" applyBorder="1" applyAlignment="1">
      <alignment horizontal="center" vertical="center"/>
    </xf>
    <xf numFmtId="0" fontId="56" fillId="11" borderId="18" xfId="4" applyFont="1" applyFill="1" applyBorder="1" applyAlignment="1">
      <alignment horizontal="center" vertical="center"/>
    </xf>
    <xf numFmtId="0" fontId="56" fillId="0" borderId="19" xfId="4" applyFont="1" applyBorder="1" applyAlignment="1">
      <alignment horizontal="center" vertical="center" wrapText="1"/>
    </xf>
    <xf numFmtId="0" fontId="57" fillId="11" borderId="10" xfId="4" applyFont="1" applyFill="1" applyBorder="1" applyAlignment="1">
      <alignment horizontal="right" vertical="center" wrapText="1"/>
    </xf>
    <xf numFmtId="0" fontId="57" fillId="11" borderId="11" xfId="4" applyFont="1" applyFill="1" applyBorder="1" applyAlignment="1">
      <alignment horizontal="right" vertical="center" wrapText="1"/>
    </xf>
    <xf numFmtId="9" fontId="45" fillId="0" borderId="48" xfId="9" applyFont="1" applyBorder="1" applyAlignment="1">
      <alignment horizontal="center" vertical="center"/>
    </xf>
    <xf numFmtId="9" fontId="45" fillId="0" borderId="16" xfId="9" applyFont="1" applyBorder="1" applyAlignment="1">
      <alignment horizontal="center" vertical="center"/>
    </xf>
    <xf numFmtId="9" fontId="45" fillId="0" borderId="11" xfId="4" applyNumberFormat="1" applyFont="1" applyBorder="1" applyAlignment="1">
      <alignment horizontal="center" vertical="center"/>
    </xf>
    <xf numFmtId="0" fontId="45" fillId="0" borderId="11" xfId="4" applyFont="1" applyBorder="1" applyAlignment="1">
      <alignment horizontal="center" vertical="center"/>
    </xf>
    <xf numFmtId="0" fontId="56" fillId="11" borderId="41" xfId="4" applyFont="1" applyFill="1" applyBorder="1" applyAlignment="1">
      <alignment horizontal="center" vertical="center" wrapText="1"/>
    </xf>
    <xf numFmtId="0" fontId="50" fillId="10" borderId="4" xfId="4" applyFont="1" applyFill="1" applyBorder="1" applyAlignment="1">
      <alignment horizontal="center" vertical="center"/>
    </xf>
    <xf numFmtId="0" fontId="52" fillId="0" borderId="9" xfId="4" applyFont="1" applyBorder="1" applyAlignment="1">
      <alignment horizontal="center" vertical="center" wrapText="1"/>
    </xf>
    <xf numFmtId="0" fontId="52" fillId="0" borderId="0" xfId="4" applyFont="1" applyAlignment="1">
      <alignment horizontal="center" vertical="center" wrapText="1"/>
    </xf>
    <xf numFmtId="0" fontId="52" fillId="0" borderId="14" xfId="4" applyFont="1" applyBorder="1" applyAlignment="1">
      <alignment horizontal="center" vertical="center" wrapText="1"/>
    </xf>
    <xf numFmtId="0" fontId="60" fillId="8" borderId="34" xfId="4" applyFont="1" applyFill="1" applyBorder="1" applyAlignment="1">
      <alignment horizontal="center" vertical="center"/>
    </xf>
    <xf numFmtId="0" fontId="60" fillId="0" borderId="34" xfId="4" applyFont="1" applyBorder="1" applyAlignment="1">
      <alignment horizontal="center" vertical="center"/>
    </xf>
    <xf numFmtId="0" fontId="45" fillId="0" borderId="10" xfId="4" applyFont="1" applyBorder="1" applyAlignment="1">
      <alignment horizontal="justify" vertical="center"/>
    </xf>
    <xf numFmtId="0" fontId="45" fillId="0" borderId="11" xfId="4" applyFont="1" applyBorder="1" applyAlignment="1">
      <alignment horizontal="justify" vertical="center"/>
    </xf>
    <xf numFmtId="0" fontId="45" fillId="0" borderId="10" xfId="4" applyFont="1" applyBorder="1" applyAlignment="1">
      <alignment horizontal="center" vertical="center"/>
    </xf>
    <xf numFmtId="0" fontId="58" fillId="11" borderId="19" xfId="4" applyFont="1" applyFill="1" applyBorder="1" applyAlignment="1">
      <alignment horizontal="center" vertical="center" wrapText="1"/>
    </xf>
    <xf numFmtId="0" fontId="58" fillId="11" borderId="19" xfId="4" applyFont="1" applyFill="1" applyBorder="1" applyAlignment="1">
      <alignment horizontal="center" vertical="center"/>
    </xf>
    <xf numFmtId="0" fontId="58" fillId="11" borderId="10" xfId="4" applyFont="1" applyFill="1" applyBorder="1" applyAlignment="1">
      <alignment horizontal="center" vertical="center" wrapText="1"/>
    </xf>
    <xf numFmtId="0" fontId="58" fillId="11" borderId="11" xfId="4" applyFont="1" applyFill="1" applyBorder="1" applyAlignment="1">
      <alignment horizontal="center" vertical="center" wrapText="1"/>
    </xf>
    <xf numFmtId="0" fontId="40" fillId="11" borderId="17" xfId="4" applyFont="1" applyFill="1" applyBorder="1" applyAlignment="1">
      <alignment horizontal="center" vertical="center"/>
    </xf>
    <xf numFmtId="0" fontId="40" fillId="11" borderId="4" xfId="4" applyFont="1" applyFill="1" applyBorder="1" applyAlignment="1">
      <alignment horizontal="center" vertical="center"/>
    </xf>
    <xf numFmtId="0" fontId="40" fillId="11" borderId="18" xfId="4" applyFont="1" applyFill="1" applyBorder="1" applyAlignment="1">
      <alignment horizontal="center" vertical="center"/>
    </xf>
    <xf numFmtId="0" fontId="40" fillId="11" borderId="12" xfId="4" applyFont="1" applyFill="1" applyBorder="1" applyAlignment="1">
      <alignment horizontal="center" vertical="center" wrapText="1"/>
    </xf>
    <xf numFmtId="0" fontId="40" fillId="11" borderId="13" xfId="4" applyFont="1" applyFill="1" applyBorder="1" applyAlignment="1">
      <alignment horizontal="center" vertical="center" wrapText="1"/>
    </xf>
    <xf numFmtId="0" fontId="40" fillId="11" borderId="41" xfId="4" applyFont="1" applyFill="1" applyBorder="1" applyAlignment="1">
      <alignment horizontal="center" vertical="center" wrapText="1"/>
    </xf>
    <xf numFmtId="0" fontId="40" fillId="11" borderId="16" xfId="4" applyFont="1" applyFill="1" applyBorder="1" applyAlignment="1">
      <alignment horizontal="center" vertical="center" wrapText="1"/>
    </xf>
    <xf numFmtId="0" fontId="56" fillId="13" borderId="19" xfId="4" applyFont="1" applyFill="1" applyBorder="1" applyAlignment="1">
      <alignment horizontal="center" vertical="center" wrapText="1"/>
    </xf>
    <xf numFmtId="0" fontId="10" fillId="0" borderId="19" xfId="4" applyFont="1" applyBorder="1" applyAlignment="1">
      <alignment horizontal="center" vertical="center"/>
    </xf>
    <xf numFmtId="0" fontId="56" fillId="14" borderId="19" xfId="4" applyFont="1" applyFill="1" applyBorder="1" applyAlignment="1">
      <alignment horizontal="center" vertical="center" wrapText="1"/>
    </xf>
    <xf numFmtId="0" fontId="56" fillId="15" borderId="19" xfId="4" applyFont="1" applyFill="1" applyBorder="1" applyAlignment="1">
      <alignment horizontal="center" vertical="center" wrapText="1"/>
    </xf>
    <xf numFmtId="9" fontId="45" fillId="0" borderId="17" xfId="9" applyFont="1" applyBorder="1" applyAlignment="1">
      <alignment horizontal="center" vertical="center"/>
    </xf>
    <xf numFmtId="9" fontId="45" fillId="0" borderId="18" xfId="9" applyFont="1" applyBorder="1" applyAlignment="1">
      <alignment horizontal="center" vertical="center"/>
    </xf>
    <xf numFmtId="0" fontId="47" fillId="0" borderId="11" xfId="4" applyFont="1" applyBorder="1" applyAlignment="1">
      <alignment horizontal="center" vertical="center"/>
    </xf>
    <xf numFmtId="0" fontId="52" fillId="0" borderId="11" xfId="4" applyFont="1" applyBorder="1" applyAlignment="1">
      <alignment horizontal="left" vertical="center" wrapText="1"/>
    </xf>
    <xf numFmtId="0" fontId="8" fillId="0" borderId="11" xfId="4" applyFont="1" applyBorder="1" applyAlignment="1">
      <alignment horizontal="left" vertical="center" wrapText="1"/>
    </xf>
    <xf numFmtId="0" fontId="52" fillId="0" borderId="19" xfId="4" applyFont="1" applyBorder="1" applyAlignment="1">
      <alignment horizontal="left" vertical="center" wrapText="1"/>
    </xf>
    <xf numFmtId="0" fontId="8" fillId="0" borderId="19" xfId="4" applyFont="1" applyBorder="1" applyAlignment="1">
      <alignment horizontal="left" vertical="center" wrapText="1"/>
    </xf>
    <xf numFmtId="0" fontId="7" fillId="11" borderId="9" xfId="4" applyFont="1" applyFill="1" applyBorder="1" applyAlignment="1">
      <alignment horizontal="center" vertical="center" wrapText="1"/>
    </xf>
    <xf numFmtId="0" fontId="7" fillId="11" borderId="0" xfId="4" applyFont="1" applyFill="1" applyAlignment="1">
      <alignment horizontal="center" vertical="center" wrapText="1"/>
    </xf>
    <xf numFmtId="0" fontId="7" fillId="11" borderId="14" xfId="4" applyFont="1" applyFill="1" applyBorder="1" applyAlignment="1">
      <alignment horizontal="center" vertical="center" wrapText="1"/>
    </xf>
    <xf numFmtId="0" fontId="7" fillId="11" borderId="39" xfId="4" applyFont="1" applyFill="1" applyBorder="1" applyAlignment="1">
      <alignment horizontal="center" vertical="center" wrapText="1"/>
    </xf>
    <xf numFmtId="0" fontId="7" fillId="11" borderId="5" xfId="4" applyFont="1" applyFill="1" applyBorder="1" applyAlignment="1">
      <alignment horizontal="center" vertical="center" wrapText="1"/>
    </xf>
    <xf numFmtId="0" fontId="7" fillId="11" borderId="16" xfId="4" applyFont="1" applyFill="1" applyBorder="1" applyAlignment="1">
      <alignment horizontal="center" vertical="center" wrapText="1"/>
    </xf>
    <xf numFmtId="0" fontId="7" fillId="11" borderId="17" xfId="4" applyFont="1" applyFill="1" applyBorder="1" applyAlignment="1">
      <alignment horizontal="center" vertical="center" wrapText="1"/>
    </xf>
    <xf numFmtId="0" fontId="7" fillId="11" borderId="4" xfId="4" applyFont="1" applyFill="1" applyBorder="1" applyAlignment="1">
      <alignment horizontal="center" vertical="center" wrapText="1"/>
    </xf>
    <xf numFmtId="0" fontId="7" fillId="11" borderId="18" xfId="4" applyFont="1" applyFill="1" applyBorder="1" applyAlignment="1">
      <alignment horizontal="center" vertical="center" wrapText="1"/>
    </xf>
    <xf numFmtId="0" fontId="59" fillId="0" borderId="4" xfId="4" applyFont="1" applyBorder="1" applyAlignment="1">
      <alignment horizontal="center" vertical="center" wrapText="1"/>
    </xf>
    <xf numFmtId="0" fontId="7" fillId="11" borderId="12" xfId="4" applyFont="1" applyFill="1" applyBorder="1" applyAlignment="1">
      <alignment horizontal="center" vertical="center" wrapText="1"/>
    </xf>
    <xf numFmtId="0" fontId="7" fillId="11" borderId="26" xfId="4" applyFont="1" applyFill="1" applyBorder="1" applyAlignment="1">
      <alignment horizontal="center" vertical="center" wrapText="1"/>
    </xf>
    <xf numFmtId="0" fontId="7" fillId="11" borderId="13" xfId="4" applyFont="1" applyFill="1" applyBorder="1" applyAlignment="1">
      <alignment horizontal="center" vertical="center" wrapText="1"/>
    </xf>
    <xf numFmtId="0" fontId="7" fillId="11" borderId="41" xfId="4" applyFont="1" applyFill="1" applyBorder="1" applyAlignment="1">
      <alignment horizontal="center" vertical="center" wrapText="1"/>
    </xf>
    <xf numFmtId="0" fontId="57" fillId="11" borderId="12" xfId="4" applyFont="1" applyFill="1" applyBorder="1" applyAlignment="1">
      <alignment horizontal="center" vertical="center" wrapText="1"/>
    </xf>
    <xf numFmtId="0" fontId="57" fillId="11" borderId="26" xfId="4" applyFont="1" applyFill="1" applyBorder="1" applyAlignment="1">
      <alignment horizontal="center" vertical="center" wrapText="1"/>
    </xf>
    <xf numFmtId="0" fontId="57" fillId="11" borderId="13" xfId="4" applyFont="1" applyFill="1" applyBorder="1" applyAlignment="1">
      <alignment horizontal="center" vertical="center" wrapText="1"/>
    </xf>
    <xf numFmtId="0" fontId="57" fillId="11" borderId="15" xfId="4" applyFont="1" applyFill="1" applyBorder="1" applyAlignment="1">
      <alignment horizontal="center" vertical="center" wrapText="1"/>
    </xf>
    <xf numFmtId="0" fontId="57" fillId="11" borderId="5" xfId="4" applyFont="1" applyFill="1" applyBorder="1" applyAlignment="1">
      <alignment horizontal="center" vertical="center" wrapText="1"/>
    </xf>
    <xf numFmtId="0" fontId="57" fillId="11" borderId="16" xfId="4" applyFont="1" applyFill="1" applyBorder="1" applyAlignment="1">
      <alignment horizontal="center" vertical="center" wrapText="1"/>
    </xf>
    <xf numFmtId="0" fontId="57" fillId="11" borderId="17" xfId="4" applyFont="1" applyFill="1" applyBorder="1" applyAlignment="1">
      <alignment horizontal="center" vertical="center"/>
    </xf>
    <xf numFmtId="0" fontId="57" fillId="11" borderId="4" xfId="4" applyFont="1" applyFill="1" applyBorder="1" applyAlignment="1">
      <alignment horizontal="center" vertical="center"/>
    </xf>
    <xf numFmtId="0" fontId="57" fillId="11" borderId="18" xfId="4" applyFont="1" applyFill="1" applyBorder="1" applyAlignment="1">
      <alignment horizontal="center" vertical="center"/>
    </xf>
    <xf numFmtId="0" fontId="7" fillId="11" borderId="42" xfId="4" applyFont="1" applyFill="1" applyBorder="1" applyAlignment="1">
      <alignment horizontal="center" vertical="center" wrapText="1"/>
    </xf>
    <xf numFmtId="0" fontId="7" fillId="11" borderId="43" xfId="4" applyFont="1" applyFill="1" applyBorder="1" applyAlignment="1">
      <alignment horizontal="center" vertical="center" wrapText="1"/>
    </xf>
    <xf numFmtId="0" fontId="57" fillId="11" borderId="44" xfId="4" applyFont="1" applyFill="1" applyBorder="1" applyAlignment="1">
      <alignment horizontal="center" vertical="center" wrapText="1"/>
    </xf>
    <xf numFmtId="0" fontId="57" fillId="0" borderId="17" xfId="4" applyFont="1" applyBorder="1" applyAlignment="1">
      <alignment horizontal="center" vertical="center"/>
    </xf>
    <xf numFmtId="0" fontId="57" fillId="0" borderId="4" xfId="4" applyFont="1" applyBorder="1" applyAlignment="1">
      <alignment horizontal="center" vertical="center"/>
    </xf>
    <xf numFmtId="0" fontId="57" fillId="0" borderId="18" xfId="4" applyFont="1" applyBorder="1" applyAlignment="1">
      <alignment horizontal="center" vertical="center"/>
    </xf>
    <xf numFmtId="0" fontId="7" fillId="11" borderId="4" xfId="4" applyFont="1" applyFill="1" applyBorder="1" applyAlignment="1">
      <alignment horizontal="right" vertical="center" wrapText="1"/>
    </xf>
    <xf numFmtId="0" fontId="61" fillId="8" borderId="19" xfId="4" applyFont="1" applyFill="1" applyBorder="1" applyAlignment="1">
      <alignment horizontal="center" vertical="center"/>
    </xf>
    <xf numFmtId="0" fontId="61" fillId="0" borderId="19" xfId="4" applyFont="1" applyBorder="1" applyAlignment="1">
      <alignment horizontal="center" vertical="center"/>
    </xf>
    <xf numFmtId="0" fontId="62" fillId="0" borderId="26" xfId="4" applyFont="1" applyBorder="1" applyAlignment="1">
      <alignment horizontal="center" vertical="center"/>
    </xf>
    <xf numFmtId="0" fontId="45" fillId="0" borderId="17" xfId="9" applyNumberFormat="1" applyFont="1" applyBorder="1" applyAlignment="1">
      <alignment horizontal="center" vertical="center"/>
    </xf>
    <xf numFmtId="0" fontId="45" fillId="0" borderId="18" xfId="9" applyNumberFormat="1" applyFont="1" applyBorder="1" applyAlignment="1">
      <alignment horizontal="center" vertical="center"/>
    </xf>
    <xf numFmtId="0" fontId="45" fillId="0" borderId="4" xfId="4" applyFont="1" applyBorder="1" applyAlignment="1">
      <alignment horizontal="center" vertical="center"/>
    </xf>
    <xf numFmtId="44" fontId="45" fillId="0" borderId="11" xfId="4" applyNumberFormat="1" applyFont="1" applyBorder="1" applyAlignment="1">
      <alignment horizontal="center" vertical="center"/>
    </xf>
    <xf numFmtId="44" fontId="45" fillId="0" borderId="19" xfId="1" applyFont="1" applyBorder="1" applyAlignment="1">
      <alignment horizontal="center" vertical="center"/>
    </xf>
    <xf numFmtId="44" fontId="45" fillId="0" borderId="4" xfId="4" applyNumberFormat="1" applyFont="1" applyBorder="1" applyAlignment="1">
      <alignment horizontal="center" vertical="center"/>
    </xf>
    <xf numFmtId="0" fontId="45" fillId="0" borderId="17" xfId="1" applyNumberFormat="1" applyFont="1" applyBorder="1" applyAlignment="1">
      <alignment horizontal="center" vertical="center"/>
    </xf>
    <xf numFmtId="0" fontId="45" fillId="0" borderId="18" xfId="1" applyNumberFormat="1" applyFont="1" applyBorder="1" applyAlignment="1">
      <alignment horizontal="center" vertical="center"/>
    </xf>
    <xf numFmtId="9" fontId="45" fillId="0" borderId="11" xfId="9" applyFont="1" applyBorder="1" applyAlignment="1">
      <alignment horizontal="center" vertical="center"/>
    </xf>
    <xf numFmtId="10" fontId="45" fillId="0" borderId="19" xfId="9" applyNumberFormat="1" applyFont="1" applyBorder="1" applyAlignment="1">
      <alignment horizontal="center" vertical="center"/>
    </xf>
    <xf numFmtId="10" fontId="45" fillId="0" borderId="4" xfId="9" applyNumberFormat="1" applyFont="1" applyBorder="1" applyAlignment="1">
      <alignment horizontal="center" vertical="center"/>
    </xf>
    <xf numFmtId="10" fontId="45" fillId="0" borderId="18" xfId="9" applyNumberFormat="1" applyFont="1" applyBorder="1" applyAlignment="1">
      <alignment horizontal="center" vertical="center"/>
    </xf>
    <xf numFmtId="9" fontId="45" fillId="0" borderId="25" xfId="9" applyFont="1" applyBorder="1" applyAlignment="1">
      <alignment horizontal="center" vertical="center"/>
    </xf>
  </cellXfs>
  <cellStyles count="11">
    <cellStyle name="Hipervínculo" xfId="3" builtinId="8"/>
    <cellStyle name="Moneda" xfId="1" builtinId="4"/>
    <cellStyle name="Normal" xfId="0" builtinId="0"/>
    <cellStyle name="Normal 2" xfId="4" xr:uid="{00000000-0005-0000-0000-000003000000}"/>
    <cellStyle name="Normal 3" xfId="8" xr:uid="{00000000-0005-0000-0000-000004000000}"/>
    <cellStyle name="Normal 4" xfId="10" xr:uid="{00000000-0005-0000-0000-000005000000}"/>
    <cellStyle name="Normal 4 2" xfId="2" xr:uid="{00000000-0005-0000-0000-000006000000}"/>
    <cellStyle name="Normal 4 2 2" xfId="6" xr:uid="{00000000-0005-0000-0000-000007000000}"/>
    <cellStyle name="Normal 4 3" xfId="5" xr:uid="{00000000-0005-0000-0000-000008000000}"/>
    <cellStyle name="Porcentaje" xfId="9" builtinId="5"/>
    <cellStyle name="Porcentaje 2" xfId="7" xr:uid="{00000000-0005-0000-0000-00000A000000}"/>
  </cellStyles>
  <dxfs count="0"/>
  <tableStyles count="0" defaultTableStyle="TableStyleMedium2" defaultPivotStyle="PivotStyleLight16"/>
  <colors>
    <mruColors>
      <color rgb="FF6A50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564173</xdr:colOff>
      <xdr:row>31</xdr:row>
      <xdr:rowOff>124557</xdr:rowOff>
    </xdr:from>
    <xdr:to>
      <xdr:col>2</xdr:col>
      <xdr:colOff>490904</xdr:colOff>
      <xdr:row>31</xdr:row>
      <xdr:rowOff>935934</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64173" y="15290014"/>
          <a:ext cx="2941601" cy="811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Héctor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2</xdr:col>
      <xdr:colOff>769327</xdr:colOff>
      <xdr:row>31</xdr:row>
      <xdr:rowOff>109904</xdr:rowOff>
    </xdr:from>
    <xdr:to>
      <xdr:col>5</xdr:col>
      <xdr:colOff>124557</xdr:colOff>
      <xdr:row>31</xdr:row>
      <xdr:rowOff>944217</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3784197" y="15275361"/>
          <a:ext cx="2933317" cy="834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5</xdr:col>
      <xdr:colOff>337036</xdr:colOff>
      <xdr:row>31</xdr:row>
      <xdr:rowOff>109904</xdr:rowOff>
    </xdr:from>
    <xdr:to>
      <xdr:col>8</xdr:col>
      <xdr:colOff>652094</xdr:colOff>
      <xdr:row>31</xdr:row>
      <xdr:rowOff>927652</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9993" y="15275361"/>
          <a:ext cx="2932362" cy="817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Anastacio Dionicio Cosme Torres</a:t>
          </a:r>
        </a:p>
        <a:p>
          <a:pPr algn="ctr"/>
          <a:r>
            <a:rPr lang="es-MX" sz="1100" baseline="0"/>
            <a:t>Presidente Municipal Suplente</a:t>
          </a:r>
          <a:endParaRPr lang="es-MX" sz="1100"/>
        </a:p>
        <a:p>
          <a:pPr algn="ctr"/>
          <a:r>
            <a:rPr lang="es-MX" sz="1100"/>
            <a:t>Autorizó</a:t>
          </a:r>
        </a:p>
      </xdr:txBody>
    </xdr:sp>
    <xdr:clientData/>
  </xdr:twoCellAnchor>
  <xdr:twoCellAnchor editAs="oneCell">
    <xdr:from>
      <xdr:col>0</xdr:col>
      <xdr:colOff>190501</xdr:colOff>
      <xdr:row>0</xdr:row>
      <xdr:rowOff>51350</xdr:rowOff>
    </xdr:from>
    <xdr:to>
      <xdr:col>1</xdr:col>
      <xdr:colOff>240197</xdr:colOff>
      <xdr:row>0</xdr:row>
      <xdr:rowOff>929307</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51350"/>
          <a:ext cx="1755913" cy="877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693024</xdr:colOff>
      <xdr:row>38</xdr:row>
      <xdr:rowOff>100585</xdr:rowOff>
    </xdr:from>
    <xdr:to>
      <xdr:col>116</xdr:col>
      <xdr:colOff>26275</xdr:colOff>
      <xdr:row>44</xdr:row>
      <xdr:rowOff>105104</xdr:rowOff>
    </xdr:to>
    <xdr:sp macro="" textlink="">
      <xdr:nvSpPr>
        <xdr:cNvPr id="2" name="3 Rectángulo">
          <a:extLst>
            <a:ext uri="{FF2B5EF4-FFF2-40B4-BE49-F238E27FC236}">
              <a16:creationId xmlns:a16="http://schemas.microsoft.com/office/drawing/2014/main" id="{00000000-0008-0000-0200-000002000000}"/>
            </a:ext>
          </a:extLst>
        </xdr:cNvPr>
        <xdr:cNvSpPr/>
      </xdr:nvSpPr>
      <xdr:spPr>
        <a:xfrm>
          <a:off x="10940610" y="9993447"/>
          <a:ext cx="80525665" cy="1121243"/>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2000" b="1" u="sng">
              <a:solidFill>
                <a:srgbClr val="FF0000"/>
              </a:solidFill>
            </a:rPr>
            <a:t>NO SE ADMINISTRAN Y SUPERVISAN DE MANERA CORRECTA LOS RECURSOS PÚBLICOS</a:t>
          </a:r>
        </a:p>
      </xdr:txBody>
    </xdr:sp>
    <xdr:clientData/>
  </xdr:twoCellAnchor>
  <xdr:twoCellAnchor>
    <xdr:from>
      <xdr:col>19</xdr:col>
      <xdr:colOff>53862</xdr:colOff>
      <xdr:row>26</xdr:row>
      <xdr:rowOff>113459</xdr:rowOff>
    </xdr:from>
    <xdr:to>
      <xdr:col>23</xdr:col>
      <xdr:colOff>40462</xdr:colOff>
      <xdr:row>33</xdr:row>
      <xdr:rowOff>133350</xdr:rowOff>
    </xdr:to>
    <xdr:sp macro="" textlink="">
      <xdr:nvSpPr>
        <xdr:cNvPr id="3" name="4 Rectángulo">
          <a:extLst>
            <a:ext uri="{FF2B5EF4-FFF2-40B4-BE49-F238E27FC236}">
              <a16:creationId xmlns:a16="http://schemas.microsoft.com/office/drawing/2014/main" id="{00000000-0008-0000-0200-000003000000}"/>
            </a:ext>
          </a:extLst>
        </xdr:cNvPr>
        <xdr:cNvSpPr/>
      </xdr:nvSpPr>
      <xdr:spPr>
        <a:xfrm>
          <a:off x="15110982" y="2673779"/>
          <a:ext cx="3156520" cy="1300051"/>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MX" sz="1600" b="0" u="none" kern="1200">
              <a:solidFill>
                <a:srgbClr val="0070C0"/>
              </a:solidFill>
              <a:effectLst/>
              <a:latin typeface="+mn-lt"/>
              <a:ea typeface="+mn-ea"/>
              <a:cs typeface="+mn-cs"/>
            </a:rPr>
            <a:t>INCREMENTO EN EL NÚMERO DE</a:t>
          </a:r>
          <a:r>
            <a:rPr lang="es-MX" sz="1600" b="0" u="none" kern="1200" baseline="0">
              <a:solidFill>
                <a:srgbClr val="0070C0"/>
              </a:solidFill>
              <a:effectLst/>
              <a:latin typeface="+mn-lt"/>
              <a:ea typeface="+mn-ea"/>
              <a:cs typeface="+mn-cs"/>
            </a:rPr>
            <a:t> OBSERVACIONES EMITIDAS POR AUDITOR EXTERNO</a:t>
          </a:r>
          <a:endParaRPr lang="es-MX" sz="1600" b="0" u="none">
            <a:solidFill>
              <a:srgbClr val="0070C0"/>
            </a:solidFill>
          </a:endParaRPr>
        </a:p>
      </xdr:txBody>
    </xdr:sp>
    <xdr:clientData/>
  </xdr:twoCellAnchor>
  <xdr:twoCellAnchor>
    <xdr:from>
      <xdr:col>10</xdr:col>
      <xdr:colOff>116052</xdr:colOff>
      <xdr:row>74</xdr:row>
      <xdr:rowOff>139244</xdr:rowOff>
    </xdr:from>
    <xdr:to>
      <xdr:col>13</xdr:col>
      <xdr:colOff>238724</xdr:colOff>
      <xdr:row>81</xdr:row>
      <xdr:rowOff>81126</xdr:rowOff>
    </xdr:to>
    <xdr:sp macro="" textlink="">
      <xdr:nvSpPr>
        <xdr:cNvPr id="4" name="8 Rectángulo">
          <a:extLst>
            <a:ext uri="{FF2B5EF4-FFF2-40B4-BE49-F238E27FC236}">
              <a16:creationId xmlns:a16="http://schemas.microsoft.com/office/drawing/2014/main" id="{00000000-0008-0000-0200-000004000000}"/>
            </a:ext>
          </a:extLst>
        </xdr:cNvPr>
        <xdr:cNvSpPr/>
      </xdr:nvSpPr>
      <xdr:spPr>
        <a:xfrm>
          <a:off x="8040852" y="11477804"/>
          <a:ext cx="2500112" cy="1222042"/>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FALTA</a:t>
          </a:r>
          <a:r>
            <a:rPr lang="es-MX" b="0" baseline="0">
              <a:solidFill>
                <a:srgbClr val="0070C0"/>
              </a:solidFill>
            </a:rPr>
            <a:t> DE CONTROL EN CAJAS</a:t>
          </a:r>
        </a:p>
      </xdr:txBody>
    </xdr:sp>
    <xdr:clientData/>
  </xdr:twoCellAnchor>
  <xdr:twoCellAnchor>
    <xdr:from>
      <xdr:col>9</xdr:col>
      <xdr:colOff>422560</xdr:colOff>
      <xdr:row>61</xdr:row>
      <xdr:rowOff>84466</xdr:rowOff>
    </xdr:from>
    <xdr:to>
      <xdr:col>13</xdr:col>
      <xdr:colOff>687552</xdr:colOff>
      <xdr:row>70</xdr:row>
      <xdr:rowOff>47941</xdr:rowOff>
    </xdr:to>
    <xdr:sp macro="" textlink="">
      <xdr:nvSpPr>
        <xdr:cNvPr id="5" name="9 Rectángulo">
          <a:extLst>
            <a:ext uri="{FF2B5EF4-FFF2-40B4-BE49-F238E27FC236}">
              <a16:creationId xmlns:a16="http://schemas.microsoft.com/office/drawing/2014/main" id="{00000000-0008-0000-0200-000005000000}"/>
            </a:ext>
          </a:extLst>
        </xdr:cNvPr>
        <xdr:cNvSpPr/>
      </xdr:nvSpPr>
      <xdr:spPr>
        <a:xfrm>
          <a:off x="7554880" y="9045586"/>
          <a:ext cx="3434912" cy="1609395"/>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b="0">
              <a:solidFill>
                <a:srgbClr val="0070C0"/>
              </a:solidFill>
            </a:rPr>
            <a:t>NO</a:t>
          </a:r>
          <a:r>
            <a:rPr lang="es-MX" sz="1600" b="0" baseline="0">
              <a:solidFill>
                <a:srgbClr val="0070C0"/>
              </a:solidFill>
            </a:rPr>
            <a:t> SE SUPERVISA DE MANERA CORRECTA LA RECAUDACIÓN</a:t>
          </a:r>
          <a:endParaRPr lang="es-MX" sz="1600" b="0">
            <a:solidFill>
              <a:srgbClr val="0070C0"/>
            </a:solidFill>
          </a:endParaRPr>
        </a:p>
      </xdr:txBody>
    </xdr:sp>
    <xdr:clientData/>
  </xdr:twoCellAnchor>
  <xdr:twoCellAnchor>
    <xdr:from>
      <xdr:col>11</xdr:col>
      <xdr:colOff>555057</xdr:colOff>
      <xdr:row>70</xdr:row>
      <xdr:rowOff>47941</xdr:rowOff>
    </xdr:from>
    <xdr:to>
      <xdr:col>11</xdr:col>
      <xdr:colOff>558389</xdr:colOff>
      <xdr:row>74</xdr:row>
      <xdr:rowOff>139244</xdr:rowOff>
    </xdr:to>
    <xdr:cxnSp macro="">
      <xdr:nvCxnSpPr>
        <xdr:cNvPr id="6" name="18 Conector recto">
          <a:extLst>
            <a:ext uri="{FF2B5EF4-FFF2-40B4-BE49-F238E27FC236}">
              <a16:creationId xmlns:a16="http://schemas.microsoft.com/office/drawing/2014/main" id="{00000000-0008-0000-0200-000006000000}"/>
            </a:ext>
          </a:extLst>
        </xdr:cNvPr>
        <xdr:cNvCxnSpPr>
          <a:cxnSpLocks/>
          <a:stCxn id="5" idx="2"/>
          <a:endCxn id="4" idx="0"/>
        </xdr:cNvCxnSpPr>
      </xdr:nvCxnSpPr>
      <xdr:spPr>
        <a:xfrm>
          <a:off x="9272337" y="10654981"/>
          <a:ext cx="3332" cy="822823"/>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21</xdr:col>
      <xdr:colOff>47162</xdr:colOff>
      <xdr:row>33</xdr:row>
      <xdr:rowOff>133350</xdr:rowOff>
    </xdr:from>
    <xdr:to>
      <xdr:col>21</xdr:col>
      <xdr:colOff>52552</xdr:colOff>
      <xdr:row>38</xdr:row>
      <xdr:rowOff>144517</xdr:rowOff>
    </xdr:to>
    <xdr:cxnSp macro="">
      <xdr:nvCxnSpPr>
        <xdr:cNvPr id="7" name="19 Conector recto">
          <a:extLst>
            <a:ext uri="{FF2B5EF4-FFF2-40B4-BE49-F238E27FC236}">
              <a16:creationId xmlns:a16="http://schemas.microsoft.com/office/drawing/2014/main" id="{00000000-0008-0000-0200-000007000000}"/>
            </a:ext>
          </a:extLst>
        </xdr:cNvPr>
        <xdr:cNvCxnSpPr>
          <a:endCxn id="3" idx="2"/>
        </xdr:cNvCxnSpPr>
      </xdr:nvCxnSpPr>
      <xdr:spPr>
        <a:xfrm flipH="1" flipV="1">
          <a:off x="16689242" y="3973830"/>
          <a:ext cx="5390" cy="92556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16</xdr:col>
      <xdr:colOff>69084</xdr:colOff>
      <xdr:row>49</xdr:row>
      <xdr:rowOff>88912</xdr:rowOff>
    </xdr:from>
    <xdr:to>
      <xdr:col>20</xdr:col>
      <xdr:colOff>126999</xdr:colOff>
      <xdr:row>58</xdr:row>
      <xdr:rowOff>45818</xdr:rowOff>
    </xdr:to>
    <xdr:sp macro="" textlink="">
      <xdr:nvSpPr>
        <xdr:cNvPr id="8" name="4 Rectángulo">
          <a:extLst>
            <a:ext uri="{FF2B5EF4-FFF2-40B4-BE49-F238E27FC236}">
              <a16:creationId xmlns:a16="http://schemas.microsoft.com/office/drawing/2014/main" id="{00000000-0008-0000-0200-000008000000}"/>
            </a:ext>
          </a:extLst>
        </xdr:cNvPr>
        <xdr:cNvSpPr/>
      </xdr:nvSpPr>
      <xdr:spPr>
        <a:xfrm>
          <a:off x="12748764" y="6855472"/>
          <a:ext cx="3227835" cy="160282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b="0">
              <a:solidFill>
                <a:srgbClr val="0070C0"/>
              </a:solidFill>
            </a:rPr>
            <a:t>LOS PROCEDIMIENTOS DE TESORERIA NO ESTAN ACTUALIZADOS</a:t>
          </a:r>
        </a:p>
      </xdr:txBody>
    </xdr:sp>
    <xdr:clientData/>
  </xdr:twoCellAnchor>
  <xdr:twoCellAnchor>
    <xdr:from>
      <xdr:col>11</xdr:col>
      <xdr:colOff>555057</xdr:colOff>
      <xdr:row>58</xdr:row>
      <xdr:rowOff>45818</xdr:rowOff>
    </xdr:from>
    <xdr:to>
      <xdr:col>18</xdr:col>
      <xdr:colOff>98041</xdr:colOff>
      <xdr:row>61</xdr:row>
      <xdr:rowOff>84466</xdr:rowOff>
    </xdr:to>
    <xdr:cxnSp macro="">
      <xdr:nvCxnSpPr>
        <xdr:cNvPr id="9" name="16 Conector recto">
          <a:extLst>
            <a:ext uri="{FF2B5EF4-FFF2-40B4-BE49-F238E27FC236}">
              <a16:creationId xmlns:a16="http://schemas.microsoft.com/office/drawing/2014/main" id="{00000000-0008-0000-0200-000009000000}"/>
            </a:ext>
          </a:extLst>
        </xdr:cNvPr>
        <xdr:cNvCxnSpPr>
          <a:cxnSpLocks/>
          <a:stCxn id="8" idx="2"/>
          <a:endCxn id="5" idx="0"/>
        </xdr:cNvCxnSpPr>
      </xdr:nvCxnSpPr>
      <xdr:spPr>
        <a:xfrm flipH="1">
          <a:off x="9272337" y="8458298"/>
          <a:ext cx="5090344" cy="587288"/>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18</xdr:col>
      <xdr:colOff>78827</xdr:colOff>
      <xdr:row>44</xdr:row>
      <xdr:rowOff>118241</xdr:rowOff>
    </xdr:from>
    <xdr:to>
      <xdr:col>18</xdr:col>
      <xdr:colOff>98041</xdr:colOff>
      <xdr:row>49</xdr:row>
      <xdr:rowOff>88912</xdr:rowOff>
    </xdr:to>
    <xdr:cxnSp macro="">
      <xdr:nvCxnSpPr>
        <xdr:cNvPr id="10" name="16 Conector recto">
          <a:extLst>
            <a:ext uri="{FF2B5EF4-FFF2-40B4-BE49-F238E27FC236}">
              <a16:creationId xmlns:a16="http://schemas.microsoft.com/office/drawing/2014/main" id="{00000000-0008-0000-0200-00000A000000}"/>
            </a:ext>
          </a:extLst>
        </xdr:cNvPr>
        <xdr:cNvCxnSpPr>
          <a:cxnSpLocks/>
          <a:endCxn id="8" idx="0"/>
        </xdr:cNvCxnSpPr>
      </xdr:nvCxnSpPr>
      <xdr:spPr>
        <a:xfrm>
          <a:off x="14343467" y="5970401"/>
          <a:ext cx="19214" cy="885071"/>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15</xdr:col>
      <xdr:colOff>365012</xdr:colOff>
      <xdr:row>13</xdr:row>
      <xdr:rowOff>91234</xdr:rowOff>
    </xdr:from>
    <xdr:to>
      <xdr:col>20</xdr:col>
      <xdr:colOff>571500</xdr:colOff>
      <xdr:row>22</xdr:row>
      <xdr:rowOff>48140</xdr:rowOff>
    </xdr:to>
    <xdr:sp macro="" textlink="">
      <xdr:nvSpPr>
        <xdr:cNvPr id="11" name="4 Rectángulo">
          <a:extLst>
            <a:ext uri="{FF2B5EF4-FFF2-40B4-BE49-F238E27FC236}">
              <a16:creationId xmlns:a16="http://schemas.microsoft.com/office/drawing/2014/main" id="{00000000-0008-0000-0200-00000B000000}"/>
            </a:ext>
          </a:extLst>
        </xdr:cNvPr>
        <xdr:cNvSpPr/>
      </xdr:nvSpPr>
      <xdr:spPr>
        <a:xfrm>
          <a:off x="12252212" y="274114"/>
          <a:ext cx="4168888" cy="160282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MX" sz="1800" b="0" u="none" kern="1200">
              <a:solidFill>
                <a:srgbClr val="0070C0"/>
              </a:solidFill>
              <a:effectLst/>
              <a:latin typeface="+mn-lt"/>
              <a:ea typeface="+mn-ea"/>
              <a:cs typeface="+mn-cs"/>
            </a:rPr>
            <a:t>LA</a:t>
          </a:r>
          <a:r>
            <a:rPr lang="es-MX" sz="1800" b="0" u="none" kern="1200" baseline="0">
              <a:solidFill>
                <a:srgbClr val="0070C0"/>
              </a:solidFill>
              <a:effectLst/>
              <a:latin typeface="+mn-lt"/>
              <a:ea typeface="+mn-ea"/>
              <a:cs typeface="+mn-cs"/>
            </a:rPr>
            <a:t> POBLACIÓN CUENTA CON BAJOS NIVELES DE ACEPTACIÓN DE LA ADMINISTRACIÓN PÚBLICA</a:t>
          </a:r>
        </a:p>
      </xdr:txBody>
    </xdr:sp>
    <xdr:clientData/>
  </xdr:twoCellAnchor>
  <xdr:twoCellAnchor>
    <xdr:from>
      <xdr:col>13</xdr:col>
      <xdr:colOff>79262</xdr:colOff>
      <xdr:row>26</xdr:row>
      <xdr:rowOff>170609</xdr:rowOff>
    </xdr:from>
    <xdr:to>
      <xdr:col>17</xdr:col>
      <xdr:colOff>65862</xdr:colOff>
      <xdr:row>34</xdr:row>
      <xdr:rowOff>0</xdr:rowOff>
    </xdr:to>
    <xdr:sp macro="" textlink="">
      <xdr:nvSpPr>
        <xdr:cNvPr id="12" name="4 Rectángulo">
          <a:extLst>
            <a:ext uri="{FF2B5EF4-FFF2-40B4-BE49-F238E27FC236}">
              <a16:creationId xmlns:a16="http://schemas.microsoft.com/office/drawing/2014/main" id="{00000000-0008-0000-0200-00000C000000}"/>
            </a:ext>
          </a:extLst>
        </xdr:cNvPr>
        <xdr:cNvSpPr/>
      </xdr:nvSpPr>
      <xdr:spPr>
        <a:xfrm>
          <a:off x="10381502" y="2730929"/>
          <a:ext cx="3156520" cy="1292431"/>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MX" sz="1600" b="0" u="none" kern="1200">
              <a:solidFill>
                <a:srgbClr val="0070C0"/>
              </a:solidFill>
              <a:effectLst/>
              <a:latin typeface="+mn-lt"/>
              <a:ea typeface="+mn-ea"/>
              <a:cs typeface="+mn-cs"/>
            </a:rPr>
            <a:t>INCREMENTO</a:t>
          </a:r>
          <a:r>
            <a:rPr lang="es-MX" sz="1600" b="0" u="none" kern="1200" baseline="0">
              <a:solidFill>
                <a:srgbClr val="0070C0"/>
              </a:solidFill>
              <a:effectLst/>
              <a:latin typeface="+mn-lt"/>
              <a:ea typeface="+mn-ea"/>
              <a:cs typeface="+mn-cs"/>
            </a:rPr>
            <a:t> EN QUEJAS CIUDADANAS</a:t>
          </a:r>
          <a:endParaRPr lang="es-MX" sz="1600" b="0" u="none">
            <a:solidFill>
              <a:srgbClr val="0070C0"/>
            </a:solidFill>
          </a:endParaRPr>
        </a:p>
      </xdr:txBody>
    </xdr:sp>
    <xdr:clientData/>
  </xdr:twoCellAnchor>
  <xdr:twoCellAnchor>
    <xdr:from>
      <xdr:col>15</xdr:col>
      <xdr:colOff>72562</xdr:colOff>
      <xdr:row>34</xdr:row>
      <xdr:rowOff>0</xdr:rowOff>
    </xdr:from>
    <xdr:to>
      <xdr:col>15</xdr:col>
      <xdr:colOff>91965</xdr:colOff>
      <xdr:row>38</xdr:row>
      <xdr:rowOff>91965</xdr:rowOff>
    </xdr:to>
    <xdr:cxnSp macro="">
      <xdr:nvCxnSpPr>
        <xdr:cNvPr id="13" name="20 Conector recto">
          <a:extLst>
            <a:ext uri="{FF2B5EF4-FFF2-40B4-BE49-F238E27FC236}">
              <a16:creationId xmlns:a16="http://schemas.microsoft.com/office/drawing/2014/main" id="{00000000-0008-0000-0200-00000D000000}"/>
            </a:ext>
          </a:extLst>
        </xdr:cNvPr>
        <xdr:cNvCxnSpPr>
          <a:stCxn id="12" idx="2"/>
        </xdr:cNvCxnSpPr>
      </xdr:nvCxnSpPr>
      <xdr:spPr>
        <a:xfrm>
          <a:off x="11959762" y="4023360"/>
          <a:ext cx="19403" cy="823485"/>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15</xdr:col>
      <xdr:colOff>72562</xdr:colOff>
      <xdr:row>22</xdr:row>
      <xdr:rowOff>48140</xdr:rowOff>
    </xdr:from>
    <xdr:to>
      <xdr:col>18</xdr:col>
      <xdr:colOff>87256</xdr:colOff>
      <xdr:row>26</xdr:row>
      <xdr:rowOff>170609</xdr:rowOff>
    </xdr:to>
    <xdr:cxnSp macro="">
      <xdr:nvCxnSpPr>
        <xdr:cNvPr id="14" name="27 Conector recto">
          <a:extLst>
            <a:ext uri="{FF2B5EF4-FFF2-40B4-BE49-F238E27FC236}">
              <a16:creationId xmlns:a16="http://schemas.microsoft.com/office/drawing/2014/main" id="{00000000-0008-0000-0200-00000E000000}"/>
            </a:ext>
          </a:extLst>
        </xdr:cNvPr>
        <xdr:cNvCxnSpPr>
          <a:stCxn id="12" idx="0"/>
          <a:endCxn id="11" idx="2"/>
        </xdr:cNvCxnSpPr>
      </xdr:nvCxnSpPr>
      <xdr:spPr>
        <a:xfrm flipV="1">
          <a:off x="11959762" y="1876940"/>
          <a:ext cx="2392134" cy="853989"/>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18</xdr:col>
      <xdr:colOff>87256</xdr:colOff>
      <xdr:row>22</xdr:row>
      <xdr:rowOff>48140</xdr:rowOff>
    </xdr:from>
    <xdr:to>
      <xdr:col>21</xdr:col>
      <xdr:colOff>47162</xdr:colOff>
      <xdr:row>26</xdr:row>
      <xdr:rowOff>113459</xdr:rowOff>
    </xdr:to>
    <xdr:cxnSp macro="">
      <xdr:nvCxnSpPr>
        <xdr:cNvPr id="15" name="27 Conector recto">
          <a:extLst>
            <a:ext uri="{FF2B5EF4-FFF2-40B4-BE49-F238E27FC236}">
              <a16:creationId xmlns:a16="http://schemas.microsoft.com/office/drawing/2014/main" id="{00000000-0008-0000-0200-00000F000000}"/>
            </a:ext>
          </a:extLst>
        </xdr:cNvPr>
        <xdr:cNvCxnSpPr>
          <a:stCxn id="11" idx="2"/>
          <a:endCxn id="3" idx="0"/>
        </xdr:cNvCxnSpPr>
      </xdr:nvCxnSpPr>
      <xdr:spPr>
        <a:xfrm>
          <a:off x="14351896" y="1876940"/>
          <a:ext cx="2337346" cy="796839"/>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21</xdr:col>
      <xdr:colOff>213273</xdr:colOff>
      <xdr:row>61</xdr:row>
      <xdr:rowOff>40959</xdr:rowOff>
    </xdr:from>
    <xdr:to>
      <xdr:col>25</xdr:col>
      <xdr:colOff>271187</xdr:colOff>
      <xdr:row>69</xdr:row>
      <xdr:rowOff>181796</xdr:rowOff>
    </xdr:to>
    <xdr:sp macro="" textlink="">
      <xdr:nvSpPr>
        <xdr:cNvPr id="16" name="4 Rectángulo">
          <a:extLst>
            <a:ext uri="{FF2B5EF4-FFF2-40B4-BE49-F238E27FC236}">
              <a16:creationId xmlns:a16="http://schemas.microsoft.com/office/drawing/2014/main" id="{00000000-0008-0000-0200-000010000000}"/>
            </a:ext>
          </a:extLst>
        </xdr:cNvPr>
        <xdr:cNvSpPr/>
      </xdr:nvSpPr>
      <xdr:spPr>
        <a:xfrm>
          <a:off x="16855353" y="9002079"/>
          <a:ext cx="3227834" cy="1603877"/>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b="0">
              <a:solidFill>
                <a:srgbClr val="0070C0"/>
              </a:solidFill>
            </a:rPr>
            <a:t>REQUISICIONES AUTORIZADAS SIN UN CONTROL</a:t>
          </a:r>
        </a:p>
      </xdr:txBody>
    </xdr:sp>
    <xdr:clientData/>
  </xdr:twoCellAnchor>
  <xdr:twoCellAnchor>
    <xdr:from>
      <xdr:col>18</xdr:col>
      <xdr:colOff>98041</xdr:colOff>
      <xdr:row>58</xdr:row>
      <xdr:rowOff>45818</xdr:rowOff>
    </xdr:from>
    <xdr:to>
      <xdr:col>23</xdr:col>
      <xdr:colOff>242230</xdr:colOff>
      <xdr:row>61</xdr:row>
      <xdr:rowOff>40959</xdr:rowOff>
    </xdr:to>
    <xdr:cxnSp macro="">
      <xdr:nvCxnSpPr>
        <xdr:cNvPr id="17" name="16 Conector recto">
          <a:extLst>
            <a:ext uri="{FF2B5EF4-FFF2-40B4-BE49-F238E27FC236}">
              <a16:creationId xmlns:a16="http://schemas.microsoft.com/office/drawing/2014/main" id="{00000000-0008-0000-0200-000011000000}"/>
            </a:ext>
          </a:extLst>
        </xdr:cNvPr>
        <xdr:cNvCxnSpPr>
          <a:cxnSpLocks/>
          <a:stCxn id="8" idx="2"/>
          <a:endCxn id="16" idx="0"/>
        </xdr:cNvCxnSpPr>
      </xdr:nvCxnSpPr>
      <xdr:spPr>
        <a:xfrm>
          <a:off x="14362681" y="8458298"/>
          <a:ext cx="4106589" cy="543781"/>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15</xdr:col>
      <xdr:colOff>715645</xdr:colOff>
      <xdr:row>60</xdr:row>
      <xdr:rowOff>123005</xdr:rowOff>
    </xdr:from>
    <xdr:to>
      <xdr:col>20</xdr:col>
      <xdr:colOff>218637</xdr:colOff>
      <xdr:row>69</xdr:row>
      <xdr:rowOff>79911</xdr:rowOff>
    </xdr:to>
    <xdr:sp macro="" textlink="">
      <xdr:nvSpPr>
        <xdr:cNvPr id="18" name="9 Rectángulo">
          <a:extLst>
            <a:ext uri="{FF2B5EF4-FFF2-40B4-BE49-F238E27FC236}">
              <a16:creationId xmlns:a16="http://schemas.microsoft.com/office/drawing/2014/main" id="{00000000-0008-0000-0200-000012000000}"/>
            </a:ext>
          </a:extLst>
        </xdr:cNvPr>
        <xdr:cNvSpPr/>
      </xdr:nvSpPr>
      <xdr:spPr>
        <a:xfrm>
          <a:off x="12602845" y="8901245"/>
          <a:ext cx="3465392" cy="160282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b="0">
              <a:solidFill>
                <a:srgbClr val="0070C0"/>
              </a:solidFill>
            </a:rPr>
            <a:t>MANUAL</a:t>
          </a:r>
          <a:r>
            <a:rPr lang="es-MX" sz="1600" b="0" baseline="0">
              <a:solidFill>
                <a:srgbClr val="0070C0"/>
              </a:solidFill>
            </a:rPr>
            <a:t>ES NO SON FUNCIONALES</a:t>
          </a:r>
          <a:endParaRPr lang="es-MX" sz="1600" b="0">
            <a:solidFill>
              <a:srgbClr val="0070C0"/>
            </a:solidFill>
          </a:endParaRPr>
        </a:p>
      </xdr:txBody>
    </xdr:sp>
    <xdr:clientData/>
  </xdr:twoCellAnchor>
  <xdr:twoCellAnchor>
    <xdr:from>
      <xdr:col>18</xdr:col>
      <xdr:colOff>73003</xdr:colOff>
      <xdr:row>58</xdr:row>
      <xdr:rowOff>45818</xdr:rowOff>
    </xdr:from>
    <xdr:to>
      <xdr:col>18</xdr:col>
      <xdr:colOff>98041</xdr:colOff>
      <xdr:row>60</xdr:row>
      <xdr:rowOff>123005</xdr:rowOff>
    </xdr:to>
    <xdr:cxnSp macro="">
      <xdr:nvCxnSpPr>
        <xdr:cNvPr id="19" name="16 Conector recto">
          <a:extLst>
            <a:ext uri="{FF2B5EF4-FFF2-40B4-BE49-F238E27FC236}">
              <a16:creationId xmlns:a16="http://schemas.microsoft.com/office/drawing/2014/main" id="{00000000-0008-0000-0200-000013000000}"/>
            </a:ext>
          </a:extLst>
        </xdr:cNvPr>
        <xdr:cNvCxnSpPr>
          <a:cxnSpLocks/>
          <a:stCxn id="8" idx="2"/>
          <a:endCxn id="18" idx="0"/>
        </xdr:cNvCxnSpPr>
      </xdr:nvCxnSpPr>
      <xdr:spPr>
        <a:xfrm flipH="1">
          <a:off x="14337643" y="8458298"/>
          <a:ext cx="25038" cy="44294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13</xdr:col>
      <xdr:colOff>552012</xdr:colOff>
      <xdr:row>73</xdr:row>
      <xdr:rowOff>130158</xdr:rowOff>
    </xdr:from>
    <xdr:to>
      <xdr:col>16</xdr:col>
      <xdr:colOff>674684</xdr:colOff>
      <xdr:row>80</xdr:row>
      <xdr:rowOff>72040</xdr:rowOff>
    </xdr:to>
    <xdr:sp macro="" textlink="">
      <xdr:nvSpPr>
        <xdr:cNvPr id="20" name="8 Rectángulo">
          <a:extLst>
            <a:ext uri="{FF2B5EF4-FFF2-40B4-BE49-F238E27FC236}">
              <a16:creationId xmlns:a16="http://schemas.microsoft.com/office/drawing/2014/main" id="{00000000-0008-0000-0200-000014000000}"/>
            </a:ext>
          </a:extLst>
        </xdr:cNvPr>
        <xdr:cNvSpPr/>
      </xdr:nvSpPr>
      <xdr:spPr>
        <a:xfrm>
          <a:off x="10854252" y="11285838"/>
          <a:ext cx="2500112" cy="1222042"/>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MANUAL DE ORGANIZACIÓN OBSOLETO</a:t>
          </a:r>
          <a:endParaRPr lang="es-MX" b="0" baseline="0">
            <a:solidFill>
              <a:srgbClr val="0070C0"/>
            </a:solidFill>
          </a:endParaRPr>
        </a:p>
      </xdr:txBody>
    </xdr:sp>
    <xdr:clientData/>
  </xdr:twoCellAnchor>
  <xdr:twoCellAnchor>
    <xdr:from>
      <xdr:col>15</xdr:col>
      <xdr:colOff>219210</xdr:colOff>
      <xdr:row>69</xdr:row>
      <xdr:rowOff>79911</xdr:rowOff>
    </xdr:from>
    <xdr:to>
      <xdr:col>18</xdr:col>
      <xdr:colOff>73003</xdr:colOff>
      <xdr:row>73</xdr:row>
      <xdr:rowOff>130158</xdr:rowOff>
    </xdr:to>
    <xdr:cxnSp macro="">
      <xdr:nvCxnSpPr>
        <xdr:cNvPr id="21" name="18 Conector recto">
          <a:extLst>
            <a:ext uri="{FF2B5EF4-FFF2-40B4-BE49-F238E27FC236}">
              <a16:creationId xmlns:a16="http://schemas.microsoft.com/office/drawing/2014/main" id="{00000000-0008-0000-0200-000015000000}"/>
            </a:ext>
          </a:extLst>
        </xdr:cNvPr>
        <xdr:cNvCxnSpPr>
          <a:cxnSpLocks/>
          <a:stCxn id="18" idx="2"/>
          <a:endCxn id="20" idx="0"/>
        </xdr:cNvCxnSpPr>
      </xdr:nvCxnSpPr>
      <xdr:spPr>
        <a:xfrm flipH="1">
          <a:off x="12106410" y="10504071"/>
          <a:ext cx="2231233" cy="78176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19</xdr:col>
      <xdr:colOff>180537</xdr:colOff>
      <xdr:row>73</xdr:row>
      <xdr:rowOff>92058</xdr:rowOff>
    </xdr:from>
    <xdr:to>
      <xdr:col>22</xdr:col>
      <xdr:colOff>303209</xdr:colOff>
      <xdr:row>80</xdr:row>
      <xdr:rowOff>40509</xdr:rowOff>
    </xdr:to>
    <xdr:sp macro="" textlink="">
      <xdr:nvSpPr>
        <xdr:cNvPr id="22" name="8 Rectángulo">
          <a:extLst>
            <a:ext uri="{FF2B5EF4-FFF2-40B4-BE49-F238E27FC236}">
              <a16:creationId xmlns:a16="http://schemas.microsoft.com/office/drawing/2014/main" id="{00000000-0008-0000-0200-000016000000}"/>
            </a:ext>
          </a:extLst>
        </xdr:cNvPr>
        <xdr:cNvSpPr/>
      </xdr:nvSpPr>
      <xdr:spPr>
        <a:xfrm>
          <a:off x="15237657" y="11247738"/>
          <a:ext cx="2500112" cy="1228611"/>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MANUAL DE PROCEDIMIENTOS OBSOLETO</a:t>
          </a:r>
        </a:p>
      </xdr:txBody>
    </xdr:sp>
    <xdr:clientData/>
  </xdr:twoCellAnchor>
  <xdr:twoCellAnchor>
    <xdr:from>
      <xdr:col>18</xdr:col>
      <xdr:colOff>73003</xdr:colOff>
      <xdr:row>69</xdr:row>
      <xdr:rowOff>79911</xdr:rowOff>
    </xdr:from>
    <xdr:to>
      <xdr:col>20</xdr:col>
      <xdr:colOff>636011</xdr:colOff>
      <xdr:row>73</xdr:row>
      <xdr:rowOff>92058</xdr:rowOff>
    </xdr:to>
    <xdr:cxnSp macro="">
      <xdr:nvCxnSpPr>
        <xdr:cNvPr id="23" name="18 Conector recto">
          <a:extLst>
            <a:ext uri="{FF2B5EF4-FFF2-40B4-BE49-F238E27FC236}">
              <a16:creationId xmlns:a16="http://schemas.microsoft.com/office/drawing/2014/main" id="{00000000-0008-0000-0200-000017000000}"/>
            </a:ext>
          </a:extLst>
        </xdr:cNvPr>
        <xdr:cNvCxnSpPr>
          <a:cxnSpLocks/>
          <a:stCxn id="18" idx="2"/>
          <a:endCxn id="22" idx="0"/>
        </xdr:cNvCxnSpPr>
      </xdr:nvCxnSpPr>
      <xdr:spPr>
        <a:xfrm>
          <a:off x="14337643" y="10504071"/>
          <a:ext cx="2147968" cy="74366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35</xdr:col>
      <xdr:colOff>637501</xdr:colOff>
      <xdr:row>63</xdr:row>
      <xdr:rowOff>18860</xdr:rowOff>
    </xdr:from>
    <xdr:to>
      <xdr:col>38</xdr:col>
      <xdr:colOff>757545</xdr:colOff>
      <xdr:row>69</xdr:row>
      <xdr:rowOff>101756</xdr:rowOff>
    </xdr:to>
    <xdr:sp macro="" textlink="">
      <xdr:nvSpPr>
        <xdr:cNvPr id="24" name="8 Rectángulo">
          <a:extLst>
            <a:ext uri="{FF2B5EF4-FFF2-40B4-BE49-F238E27FC236}">
              <a16:creationId xmlns:a16="http://schemas.microsoft.com/office/drawing/2014/main" id="{00000000-0008-0000-0200-000018000000}"/>
            </a:ext>
          </a:extLst>
        </xdr:cNvPr>
        <xdr:cNvSpPr/>
      </xdr:nvSpPr>
      <xdr:spPr>
        <a:xfrm>
          <a:off x="28374301" y="9345740"/>
          <a:ext cx="2497484" cy="118017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PROCESOS DE ADJUDICACIÓN DEFICIENTES</a:t>
          </a:r>
        </a:p>
      </xdr:txBody>
    </xdr:sp>
    <xdr:clientData/>
  </xdr:twoCellAnchor>
  <xdr:twoCellAnchor>
    <xdr:from>
      <xdr:col>26</xdr:col>
      <xdr:colOff>16734</xdr:colOff>
      <xdr:row>66</xdr:row>
      <xdr:rowOff>40939</xdr:rowOff>
    </xdr:from>
    <xdr:to>
      <xdr:col>30</xdr:col>
      <xdr:colOff>278222</xdr:colOff>
      <xdr:row>74</xdr:row>
      <xdr:rowOff>126597</xdr:rowOff>
    </xdr:to>
    <xdr:sp macro="" textlink="">
      <xdr:nvSpPr>
        <xdr:cNvPr id="25" name="9 Rectángulo">
          <a:extLst>
            <a:ext uri="{FF2B5EF4-FFF2-40B4-BE49-F238E27FC236}">
              <a16:creationId xmlns:a16="http://schemas.microsoft.com/office/drawing/2014/main" id="{00000000-0008-0000-0200-000019000000}"/>
            </a:ext>
          </a:extLst>
        </xdr:cNvPr>
        <xdr:cNvSpPr/>
      </xdr:nvSpPr>
      <xdr:spPr>
        <a:xfrm>
          <a:off x="20621214" y="9916459"/>
          <a:ext cx="3431408" cy="1548698"/>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b="0">
              <a:solidFill>
                <a:srgbClr val="0070C0"/>
              </a:solidFill>
            </a:rPr>
            <a:t>INCUMPLIMIENTO DE DIFUSIÓN DE INFORMACIÓN</a:t>
          </a:r>
          <a:r>
            <a:rPr lang="es-MX" sz="1600" b="0" baseline="0">
              <a:solidFill>
                <a:srgbClr val="0070C0"/>
              </a:solidFill>
            </a:rPr>
            <a:t> FINANCIERA</a:t>
          </a:r>
          <a:endParaRPr lang="es-MX" sz="1600" b="0">
            <a:solidFill>
              <a:srgbClr val="0070C0"/>
            </a:solidFill>
          </a:endParaRPr>
        </a:p>
      </xdr:txBody>
    </xdr:sp>
    <xdr:clientData/>
  </xdr:twoCellAnchor>
  <xdr:twoCellAnchor>
    <xdr:from>
      <xdr:col>22</xdr:col>
      <xdr:colOff>617484</xdr:colOff>
      <xdr:row>78</xdr:row>
      <xdr:rowOff>45672</xdr:rowOff>
    </xdr:from>
    <xdr:to>
      <xdr:col>25</xdr:col>
      <xdr:colOff>723239</xdr:colOff>
      <xdr:row>84</xdr:row>
      <xdr:rowOff>127490</xdr:rowOff>
    </xdr:to>
    <xdr:sp macro="" textlink="">
      <xdr:nvSpPr>
        <xdr:cNvPr id="26" name="10 Rectángulo">
          <a:extLst>
            <a:ext uri="{FF2B5EF4-FFF2-40B4-BE49-F238E27FC236}">
              <a16:creationId xmlns:a16="http://schemas.microsoft.com/office/drawing/2014/main" id="{00000000-0008-0000-0200-00001A000000}"/>
            </a:ext>
          </a:extLst>
        </xdr:cNvPr>
        <xdr:cNvSpPr/>
      </xdr:nvSpPr>
      <xdr:spPr>
        <a:xfrm>
          <a:off x="18052044" y="12115752"/>
          <a:ext cx="2483195" cy="1179098"/>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TITULO</a:t>
          </a:r>
          <a:r>
            <a:rPr lang="es-MX" b="0" baseline="0">
              <a:solidFill>
                <a:srgbClr val="0070C0"/>
              </a:solidFill>
            </a:rPr>
            <a:t> V LGCG INCOMPLETO</a:t>
          </a:r>
          <a:endParaRPr lang="es-MX" b="0">
            <a:solidFill>
              <a:srgbClr val="0070C0"/>
            </a:solidFill>
          </a:endParaRPr>
        </a:p>
      </xdr:txBody>
    </xdr:sp>
    <xdr:clientData/>
  </xdr:twoCellAnchor>
  <xdr:twoCellAnchor>
    <xdr:from>
      <xdr:col>26</xdr:col>
      <xdr:colOff>270746</xdr:colOff>
      <xdr:row>78</xdr:row>
      <xdr:rowOff>159435</xdr:rowOff>
    </xdr:from>
    <xdr:to>
      <xdr:col>30</xdr:col>
      <xdr:colOff>641880</xdr:colOff>
      <xdr:row>83</xdr:row>
      <xdr:rowOff>165147</xdr:rowOff>
    </xdr:to>
    <xdr:sp macro="" textlink="">
      <xdr:nvSpPr>
        <xdr:cNvPr id="27" name="14 Rectángulo">
          <a:extLst>
            <a:ext uri="{FF2B5EF4-FFF2-40B4-BE49-F238E27FC236}">
              <a16:creationId xmlns:a16="http://schemas.microsoft.com/office/drawing/2014/main" id="{00000000-0008-0000-0200-00001B000000}"/>
            </a:ext>
          </a:extLst>
        </xdr:cNvPr>
        <xdr:cNvSpPr/>
      </xdr:nvSpPr>
      <xdr:spPr>
        <a:xfrm>
          <a:off x="20875226" y="12229515"/>
          <a:ext cx="3541054" cy="920112"/>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INCUMPLIMIENTO EN OBLIGACIONES DE TRANSPARENCIA</a:t>
          </a:r>
        </a:p>
      </xdr:txBody>
    </xdr:sp>
    <xdr:clientData/>
  </xdr:twoCellAnchor>
  <xdr:twoCellAnchor>
    <xdr:from>
      <xdr:col>37</xdr:col>
      <xdr:colOff>303655</xdr:colOff>
      <xdr:row>55</xdr:row>
      <xdr:rowOff>117408</xdr:rowOff>
    </xdr:from>
    <xdr:to>
      <xdr:col>37</xdr:col>
      <xdr:colOff>461124</xdr:colOff>
      <xdr:row>62</xdr:row>
      <xdr:rowOff>163723</xdr:rowOff>
    </xdr:to>
    <xdr:cxnSp macro="">
      <xdr:nvCxnSpPr>
        <xdr:cNvPr id="28" name="16 Conector recto">
          <a:extLst>
            <a:ext uri="{FF2B5EF4-FFF2-40B4-BE49-F238E27FC236}">
              <a16:creationId xmlns:a16="http://schemas.microsoft.com/office/drawing/2014/main" id="{00000000-0008-0000-0200-00001C000000}"/>
            </a:ext>
          </a:extLst>
        </xdr:cNvPr>
        <xdr:cNvCxnSpPr>
          <a:cxnSpLocks/>
        </xdr:cNvCxnSpPr>
      </xdr:nvCxnSpPr>
      <xdr:spPr>
        <a:xfrm>
          <a:off x="29625415" y="7981248"/>
          <a:ext cx="157469" cy="1326475"/>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24</xdr:col>
      <xdr:colOff>263524</xdr:colOff>
      <xdr:row>75</xdr:row>
      <xdr:rowOff>4645</xdr:rowOff>
    </xdr:from>
    <xdr:to>
      <xdr:col>26</xdr:col>
      <xdr:colOff>175484</xdr:colOff>
      <xdr:row>78</xdr:row>
      <xdr:rowOff>45672</xdr:rowOff>
    </xdr:to>
    <xdr:cxnSp macro="">
      <xdr:nvCxnSpPr>
        <xdr:cNvPr id="29" name="17 Conector recto">
          <a:extLst>
            <a:ext uri="{FF2B5EF4-FFF2-40B4-BE49-F238E27FC236}">
              <a16:creationId xmlns:a16="http://schemas.microsoft.com/office/drawing/2014/main" id="{00000000-0008-0000-0200-00001D000000}"/>
            </a:ext>
          </a:extLst>
        </xdr:cNvPr>
        <xdr:cNvCxnSpPr>
          <a:endCxn id="26" idx="0"/>
        </xdr:cNvCxnSpPr>
      </xdr:nvCxnSpPr>
      <xdr:spPr>
        <a:xfrm flipH="1">
          <a:off x="19283044" y="11526085"/>
          <a:ext cx="1496920" cy="58966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28</xdr:col>
      <xdr:colOff>147478</xdr:colOff>
      <xdr:row>74</xdr:row>
      <xdr:rowOff>126597</xdr:rowOff>
    </xdr:from>
    <xdr:to>
      <xdr:col>28</xdr:col>
      <xdr:colOff>157857</xdr:colOff>
      <xdr:row>78</xdr:row>
      <xdr:rowOff>129127</xdr:rowOff>
    </xdr:to>
    <xdr:cxnSp macro="">
      <xdr:nvCxnSpPr>
        <xdr:cNvPr id="30" name="18 Conector recto">
          <a:extLst>
            <a:ext uri="{FF2B5EF4-FFF2-40B4-BE49-F238E27FC236}">
              <a16:creationId xmlns:a16="http://schemas.microsoft.com/office/drawing/2014/main" id="{00000000-0008-0000-0200-00001E000000}"/>
            </a:ext>
          </a:extLst>
        </xdr:cNvPr>
        <xdr:cNvCxnSpPr>
          <a:endCxn id="25" idx="2"/>
        </xdr:cNvCxnSpPr>
      </xdr:nvCxnSpPr>
      <xdr:spPr>
        <a:xfrm flipH="1" flipV="1">
          <a:off x="22336918" y="11465157"/>
          <a:ext cx="10379" cy="73405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29</xdr:col>
      <xdr:colOff>61731</xdr:colOff>
      <xdr:row>55</xdr:row>
      <xdr:rowOff>76466</xdr:rowOff>
    </xdr:from>
    <xdr:to>
      <xdr:col>34</xdr:col>
      <xdr:colOff>622504</xdr:colOff>
      <xdr:row>66</xdr:row>
      <xdr:rowOff>56649</xdr:rowOff>
    </xdr:to>
    <xdr:cxnSp macro="">
      <xdr:nvCxnSpPr>
        <xdr:cNvPr id="31" name="20 Conector recto">
          <a:extLst>
            <a:ext uri="{FF2B5EF4-FFF2-40B4-BE49-F238E27FC236}">
              <a16:creationId xmlns:a16="http://schemas.microsoft.com/office/drawing/2014/main" id="{00000000-0008-0000-0200-00001F000000}"/>
            </a:ext>
          </a:extLst>
        </xdr:cNvPr>
        <xdr:cNvCxnSpPr/>
      </xdr:nvCxnSpPr>
      <xdr:spPr>
        <a:xfrm flipH="1">
          <a:off x="23043651" y="7940306"/>
          <a:ext cx="4523173" cy="1991863"/>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34</xdr:col>
      <xdr:colOff>495503</xdr:colOff>
      <xdr:row>47</xdr:row>
      <xdr:rowOff>0</xdr:rowOff>
    </xdr:from>
    <xdr:to>
      <xdr:col>38</xdr:col>
      <xdr:colOff>526309</xdr:colOff>
      <xdr:row>55</xdr:row>
      <xdr:rowOff>85658</xdr:rowOff>
    </xdr:to>
    <xdr:sp macro="" textlink="">
      <xdr:nvSpPr>
        <xdr:cNvPr id="32" name="31 Rectángulo">
          <a:extLst>
            <a:ext uri="{FF2B5EF4-FFF2-40B4-BE49-F238E27FC236}">
              <a16:creationId xmlns:a16="http://schemas.microsoft.com/office/drawing/2014/main" id="{00000000-0008-0000-0200-000020000000}"/>
            </a:ext>
          </a:extLst>
        </xdr:cNvPr>
        <xdr:cNvSpPr/>
      </xdr:nvSpPr>
      <xdr:spPr>
        <a:xfrm>
          <a:off x="27439823" y="6400800"/>
          <a:ext cx="3200726" cy="1548698"/>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b="0">
              <a:solidFill>
                <a:srgbClr val="0070C0"/>
              </a:solidFill>
            </a:rPr>
            <a:t>ESTADOS</a:t>
          </a:r>
          <a:r>
            <a:rPr lang="es-MX" sz="1600" b="0" baseline="0">
              <a:solidFill>
                <a:srgbClr val="0070C0"/>
              </a:solidFill>
            </a:rPr>
            <a:t> FINANCIEROS INCOMPLETOS</a:t>
          </a:r>
          <a:endParaRPr lang="es-MX" sz="1600" b="0">
            <a:solidFill>
              <a:srgbClr val="0070C0"/>
            </a:solidFill>
          </a:endParaRPr>
        </a:p>
      </xdr:txBody>
    </xdr:sp>
    <xdr:clientData/>
  </xdr:twoCellAnchor>
  <xdr:twoCellAnchor>
    <xdr:from>
      <xdr:col>31</xdr:col>
      <xdr:colOff>593379</xdr:colOff>
      <xdr:row>64</xdr:row>
      <xdr:rowOff>139814</xdr:rowOff>
    </xdr:from>
    <xdr:to>
      <xdr:col>34</xdr:col>
      <xdr:colOff>677725</xdr:colOff>
      <xdr:row>71</xdr:row>
      <xdr:rowOff>49012</xdr:rowOff>
    </xdr:to>
    <xdr:sp macro="" textlink="">
      <xdr:nvSpPr>
        <xdr:cNvPr id="33" name="8 Rectángulo">
          <a:extLst>
            <a:ext uri="{FF2B5EF4-FFF2-40B4-BE49-F238E27FC236}">
              <a16:creationId xmlns:a16="http://schemas.microsoft.com/office/drawing/2014/main" id="{00000000-0008-0000-0200-000021000000}"/>
            </a:ext>
          </a:extLst>
        </xdr:cNvPr>
        <xdr:cNvSpPr/>
      </xdr:nvSpPr>
      <xdr:spPr>
        <a:xfrm>
          <a:off x="25160259" y="9649574"/>
          <a:ext cx="2461786" cy="1189358"/>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MX" sz="1800" b="0" kern="1200">
              <a:solidFill>
                <a:srgbClr val="0070C0"/>
              </a:solidFill>
              <a:effectLst/>
              <a:latin typeface="+mn-lt"/>
              <a:ea typeface="+mn-ea"/>
              <a:cs typeface="+mn-cs"/>
            </a:rPr>
            <a:t>DOCUMENTACIÓN COMPROBATORIA PARCIAL</a:t>
          </a:r>
          <a:r>
            <a:rPr lang="es-MX" sz="1800" b="0" kern="1200" baseline="0">
              <a:solidFill>
                <a:srgbClr val="0070C0"/>
              </a:solidFill>
              <a:effectLst/>
              <a:latin typeface="+mn-lt"/>
              <a:ea typeface="+mn-ea"/>
              <a:cs typeface="+mn-cs"/>
            </a:rPr>
            <a:t> </a:t>
          </a:r>
          <a:endParaRPr lang="es-MX" b="0">
            <a:solidFill>
              <a:srgbClr val="0070C0"/>
            </a:solidFill>
          </a:endParaRPr>
        </a:p>
      </xdr:txBody>
    </xdr:sp>
    <xdr:clientData/>
  </xdr:twoCellAnchor>
  <xdr:twoCellAnchor>
    <xdr:from>
      <xdr:col>33</xdr:col>
      <xdr:colOff>448753</xdr:colOff>
      <xdr:row>55</xdr:row>
      <xdr:rowOff>117408</xdr:rowOff>
    </xdr:from>
    <xdr:to>
      <xdr:col>35</xdr:col>
      <xdr:colOff>654658</xdr:colOff>
      <xdr:row>64</xdr:row>
      <xdr:rowOff>135586</xdr:rowOff>
    </xdr:to>
    <xdr:cxnSp macro="">
      <xdr:nvCxnSpPr>
        <xdr:cNvPr id="34" name="16 Conector recto">
          <a:extLst>
            <a:ext uri="{FF2B5EF4-FFF2-40B4-BE49-F238E27FC236}">
              <a16:creationId xmlns:a16="http://schemas.microsoft.com/office/drawing/2014/main" id="{00000000-0008-0000-0200-000022000000}"/>
            </a:ext>
          </a:extLst>
        </xdr:cNvPr>
        <xdr:cNvCxnSpPr>
          <a:cxnSpLocks/>
        </xdr:cNvCxnSpPr>
      </xdr:nvCxnSpPr>
      <xdr:spPr>
        <a:xfrm flipH="1">
          <a:off x="26600593" y="7981248"/>
          <a:ext cx="1790865" cy="1664098"/>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35</xdr:col>
      <xdr:colOff>785960</xdr:colOff>
      <xdr:row>72</xdr:row>
      <xdr:rowOff>29400</xdr:rowOff>
    </xdr:from>
    <xdr:to>
      <xdr:col>40</xdr:col>
      <xdr:colOff>52096</xdr:colOff>
      <xdr:row>80</xdr:row>
      <xdr:rowOff>115058</xdr:rowOff>
    </xdr:to>
    <xdr:sp macro="" textlink="">
      <xdr:nvSpPr>
        <xdr:cNvPr id="35" name="4 Rectángulo">
          <a:extLst>
            <a:ext uri="{FF2B5EF4-FFF2-40B4-BE49-F238E27FC236}">
              <a16:creationId xmlns:a16="http://schemas.microsoft.com/office/drawing/2014/main" id="{00000000-0008-0000-0200-000023000000}"/>
            </a:ext>
          </a:extLst>
        </xdr:cNvPr>
        <xdr:cNvSpPr/>
      </xdr:nvSpPr>
      <xdr:spPr>
        <a:xfrm>
          <a:off x="28522760" y="11002200"/>
          <a:ext cx="3228536" cy="1548698"/>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b="0">
              <a:solidFill>
                <a:srgbClr val="0070C0"/>
              </a:solidFill>
            </a:rPr>
            <a:t>JUNTAS</a:t>
          </a:r>
          <a:r>
            <a:rPr lang="es-MX" sz="1600" b="0" baseline="0">
              <a:solidFill>
                <a:srgbClr val="0070C0"/>
              </a:solidFill>
            </a:rPr>
            <a:t> AUXILIARES Y DIF MUNICIPAL NO COMPRUEBAN CORRECTAMENTE SUS RECURSOS EJERCIDOS</a:t>
          </a:r>
          <a:endParaRPr lang="es-MX" sz="1600" b="0">
            <a:solidFill>
              <a:srgbClr val="0070C0"/>
            </a:solidFill>
          </a:endParaRPr>
        </a:p>
      </xdr:txBody>
    </xdr:sp>
    <xdr:clientData/>
  </xdr:twoCellAnchor>
  <xdr:twoCellAnchor>
    <xdr:from>
      <xdr:col>36</xdr:col>
      <xdr:colOff>519178</xdr:colOff>
      <xdr:row>84</xdr:row>
      <xdr:rowOff>116814</xdr:rowOff>
    </xdr:from>
    <xdr:to>
      <xdr:col>39</xdr:col>
      <xdr:colOff>338864</xdr:colOff>
      <xdr:row>91</xdr:row>
      <xdr:rowOff>14700</xdr:rowOff>
    </xdr:to>
    <xdr:sp macro="" textlink="">
      <xdr:nvSpPr>
        <xdr:cNvPr id="36" name="8 Rectángulo">
          <a:extLst>
            <a:ext uri="{FF2B5EF4-FFF2-40B4-BE49-F238E27FC236}">
              <a16:creationId xmlns:a16="http://schemas.microsoft.com/office/drawing/2014/main" id="{00000000-0008-0000-0200-000024000000}"/>
            </a:ext>
          </a:extLst>
        </xdr:cNvPr>
        <xdr:cNvSpPr/>
      </xdr:nvSpPr>
      <xdr:spPr>
        <a:xfrm>
          <a:off x="29048458" y="13284174"/>
          <a:ext cx="2197126" cy="117804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 NO ADECUADA ASIGNACIÓN DE RECURSOS</a:t>
          </a:r>
        </a:p>
      </xdr:txBody>
    </xdr:sp>
    <xdr:clientData/>
  </xdr:twoCellAnchor>
  <xdr:twoCellAnchor>
    <xdr:from>
      <xdr:col>38</xdr:col>
      <xdr:colOff>24890</xdr:colOff>
      <xdr:row>80</xdr:row>
      <xdr:rowOff>115058</xdr:rowOff>
    </xdr:from>
    <xdr:to>
      <xdr:col>38</xdr:col>
      <xdr:colOff>37973</xdr:colOff>
      <xdr:row>84</xdr:row>
      <xdr:rowOff>108216</xdr:rowOff>
    </xdr:to>
    <xdr:cxnSp macro="">
      <xdr:nvCxnSpPr>
        <xdr:cNvPr id="37" name="16 Conector recto">
          <a:extLst>
            <a:ext uri="{FF2B5EF4-FFF2-40B4-BE49-F238E27FC236}">
              <a16:creationId xmlns:a16="http://schemas.microsoft.com/office/drawing/2014/main" id="{00000000-0008-0000-0200-000025000000}"/>
            </a:ext>
          </a:extLst>
        </xdr:cNvPr>
        <xdr:cNvCxnSpPr>
          <a:cxnSpLocks/>
          <a:stCxn id="35" idx="2"/>
        </xdr:cNvCxnSpPr>
      </xdr:nvCxnSpPr>
      <xdr:spPr>
        <a:xfrm>
          <a:off x="30139130" y="12550898"/>
          <a:ext cx="13083" cy="724678"/>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37</xdr:col>
      <xdr:colOff>651624</xdr:colOff>
      <xdr:row>69</xdr:row>
      <xdr:rowOff>120806</xdr:rowOff>
    </xdr:from>
    <xdr:to>
      <xdr:col>37</xdr:col>
      <xdr:colOff>667499</xdr:colOff>
      <xdr:row>72</xdr:row>
      <xdr:rowOff>19863</xdr:rowOff>
    </xdr:to>
    <xdr:cxnSp macro="">
      <xdr:nvCxnSpPr>
        <xdr:cNvPr id="38" name="16 Conector recto">
          <a:extLst>
            <a:ext uri="{FF2B5EF4-FFF2-40B4-BE49-F238E27FC236}">
              <a16:creationId xmlns:a16="http://schemas.microsoft.com/office/drawing/2014/main" id="{00000000-0008-0000-0200-000026000000}"/>
            </a:ext>
          </a:extLst>
        </xdr:cNvPr>
        <xdr:cNvCxnSpPr>
          <a:cxnSpLocks/>
        </xdr:cNvCxnSpPr>
      </xdr:nvCxnSpPr>
      <xdr:spPr>
        <a:xfrm flipH="1">
          <a:off x="29973384" y="10544966"/>
          <a:ext cx="15875" cy="44769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31</xdr:col>
      <xdr:colOff>379407</xdr:colOff>
      <xdr:row>77</xdr:row>
      <xdr:rowOff>173141</xdr:rowOff>
    </xdr:from>
    <xdr:to>
      <xdr:col>35</xdr:col>
      <xdr:colOff>335876</xdr:colOff>
      <xdr:row>84</xdr:row>
      <xdr:rowOff>89959</xdr:rowOff>
    </xdr:to>
    <xdr:sp macro="" textlink="">
      <xdr:nvSpPr>
        <xdr:cNvPr id="39" name="8 Rectángulo">
          <a:extLst>
            <a:ext uri="{FF2B5EF4-FFF2-40B4-BE49-F238E27FC236}">
              <a16:creationId xmlns:a16="http://schemas.microsoft.com/office/drawing/2014/main" id="{00000000-0008-0000-0200-000027000000}"/>
            </a:ext>
          </a:extLst>
        </xdr:cNvPr>
        <xdr:cNvSpPr/>
      </xdr:nvSpPr>
      <xdr:spPr>
        <a:xfrm>
          <a:off x="24946287" y="12060341"/>
          <a:ext cx="3126389" cy="1196978"/>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MX" sz="1800" b="0" kern="1200">
              <a:solidFill>
                <a:srgbClr val="0070C0"/>
              </a:solidFill>
              <a:effectLst/>
              <a:latin typeface="+mn-lt"/>
              <a:ea typeface="+mn-ea"/>
              <a:cs typeface="+mn-cs"/>
            </a:rPr>
            <a:t>NO SE CUENTA CON</a:t>
          </a:r>
          <a:r>
            <a:rPr lang="es-MX" sz="1800" b="0" kern="1200" baseline="0">
              <a:solidFill>
                <a:srgbClr val="0070C0"/>
              </a:solidFill>
              <a:effectLst/>
              <a:latin typeface="+mn-lt"/>
              <a:ea typeface="+mn-ea"/>
              <a:cs typeface="+mn-cs"/>
            </a:rPr>
            <a:t> EVIDENCIA SUFICIENTE DE ACTIVIDADES REALIZADAS</a:t>
          </a:r>
          <a:endParaRPr lang="es-MX" b="0">
            <a:solidFill>
              <a:srgbClr val="0070C0"/>
            </a:solidFill>
          </a:endParaRPr>
        </a:p>
      </xdr:txBody>
    </xdr:sp>
    <xdr:clientData/>
  </xdr:twoCellAnchor>
  <xdr:twoCellAnchor>
    <xdr:from>
      <xdr:col>33</xdr:col>
      <xdr:colOff>228715</xdr:colOff>
      <xdr:row>71</xdr:row>
      <xdr:rowOff>49012</xdr:rowOff>
    </xdr:from>
    <xdr:to>
      <xdr:col>33</xdr:col>
      <xdr:colOff>357642</xdr:colOff>
      <xdr:row>77</xdr:row>
      <xdr:rowOff>173141</xdr:rowOff>
    </xdr:to>
    <xdr:cxnSp macro="">
      <xdr:nvCxnSpPr>
        <xdr:cNvPr id="40" name="16 Conector recto">
          <a:extLst>
            <a:ext uri="{FF2B5EF4-FFF2-40B4-BE49-F238E27FC236}">
              <a16:creationId xmlns:a16="http://schemas.microsoft.com/office/drawing/2014/main" id="{00000000-0008-0000-0200-000028000000}"/>
            </a:ext>
          </a:extLst>
        </xdr:cNvPr>
        <xdr:cNvCxnSpPr>
          <a:cxnSpLocks/>
          <a:stCxn id="33" idx="2"/>
          <a:endCxn id="39" idx="0"/>
        </xdr:cNvCxnSpPr>
      </xdr:nvCxnSpPr>
      <xdr:spPr>
        <a:xfrm>
          <a:off x="26380555" y="10838932"/>
          <a:ext cx="128927" cy="1221409"/>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40</xdr:col>
      <xdr:colOff>394231</xdr:colOff>
      <xdr:row>62</xdr:row>
      <xdr:rowOff>151035</xdr:rowOff>
    </xdr:from>
    <xdr:to>
      <xdr:col>44</xdr:col>
      <xdr:colOff>448642</xdr:colOff>
      <xdr:row>71</xdr:row>
      <xdr:rowOff>52762</xdr:rowOff>
    </xdr:to>
    <xdr:sp macro="" textlink="">
      <xdr:nvSpPr>
        <xdr:cNvPr id="41" name="4 Rectángulo">
          <a:extLst>
            <a:ext uri="{FF2B5EF4-FFF2-40B4-BE49-F238E27FC236}">
              <a16:creationId xmlns:a16="http://schemas.microsoft.com/office/drawing/2014/main" id="{00000000-0008-0000-0200-000029000000}"/>
            </a:ext>
          </a:extLst>
        </xdr:cNvPr>
        <xdr:cNvSpPr/>
      </xdr:nvSpPr>
      <xdr:spPr>
        <a:xfrm>
          <a:off x="32093431" y="9295035"/>
          <a:ext cx="3224331" cy="1547647"/>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b="0">
              <a:solidFill>
                <a:srgbClr val="0070C0"/>
              </a:solidFill>
            </a:rPr>
            <a:t>EL</a:t>
          </a:r>
          <a:r>
            <a:rPr lang="es-MX" sz="1600" b="0" baseline="0">
              <a:solidFill>
                <a:srgbClr val="0070C0"/>
              </a:solidFill>
            </a:rPr>
            <a:t> PRESUPUESTO DE EGRESOS NO ESTA REALIZADO CON BASE A LA REALIDAD</a:t>
          </a:r>
          <a:endParaRPr lang="es-MX" sz="1600" b="0">
            <a:solidFill>
              <a:srgbClr val="0070C0"/>
            </a:solidFill>
          </a:endParaRPr>
        </a:p>
      </xdr:txBody>
    </xdr:sp>
    <xdr:clientData/>
  </xdr:twoCellAnchor>
  <xdr:twoCellAnchor>
    <xdr:from>
      <xdr:col>41</xdr:col>
      <xdr:colOff>70299</xdr:colOff>
      <xdr:row>75</xdr:row>
      <xdr:rowOff>102143</xdr:rowOff>
    </xdr:from>
    <xdr:to>
      <xdr:col>44</xdr:col>
      <xdr:colOff>359743</xdr:colOff>
      <xdr:row>82</xdr:row>
      <xdr:rowOff>30</xdr:rowOff>
    </xdr:to>
    <xdr:sp macro="" textlink="">
      <xdr:nvSpPr>
        <xdr:cNvPr id="42" name="8 Rectángulo">
          <a:extLst>
            <a:ext uri="{FF2B5EF4-FFF2-40B4-BE49-F238E27FC236}">
              <a16:creationId xmlns:a16="http://schemas.microsoft.com/office/drawing/2014/main" id="{00000000-0008-0000-0200-00002A000000}"/>
            </a:ext>
          </a:extLst>
        </xdr:cNvPr>
        <xdr:cNvSpPr/>
      </xdr:nvSpPr>
      <xdr:spPr>
        <a:xfrm>
          <a:off x="32561979" y="11623583"/>
          <a:ext cx="2666884" cy="1178047"/>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 POCA PARTICIPACION DE LAS UNIDADES ADMINSITRATIVAS</a:t>
          </a:r>
        </a:p>
      </xdr:txBody>
    </xdr:sp>
    <xdr:clientData/>
  </xdr:twoCellAnchor>
  <xdr:twoCellAnchor>
    <xdr:from>
      <xdr:col>42</xdr:col>
      <xdr:colOff>596063</xdr:colOff>
      <xdr:row>71</xdr:row>
      <xdr:rowOff>36887</xdr:rowOff>
    </xdr:from>
    <xdr:to>
      <xdr:col>42</xdr:col>
      <xdr:colOff>615495</xdr:colOff>
      <xdr:row>75</xdr:row>
      <xdr:rowOff>147520</xdr:rowOff>
    </xdr:to>
    <xdr:cxnSp macro="">
      <xdr:nvCxnSpPr>
        <xdr:cNvPr id="43" name="16 Conector recto">
          <a:extLst>
            <a:ext uri="{FF2B5EF4-FFF2-40B4-BE49-F238E27FC236}">
              <a16:creationId xmlns:a16="http://schemas.microsoft.com/office/drawing/2014/main" id="{00000000-0008-0000-0200-00002B000000}"/>
            </a:ext>
          </a:extLst>
        </xdr:cNvPr>
        <xdr:cNvCxnSpPr>
          <a:cxnSpLocks/>
        </xdr:cNvCxnSpPr>
      </xdr:nvCxnSpPr>
      <xdr:spPr>
        <a:xfrm>
          <a:off x="33880223" y="10826807"/>
          <a:ext cx="19432" cy="842153"/>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38</xdr:col>
      <xdr:colOff>444373</xdr:colOff>
      <xdr:row>55</xdr:row>
      <xdr:rowOff>80138</xdr:rowOff>
    </xdr:from>
    <xdr:to>
      <xdr:col>42</xdr:col>
      <xdr:colOff>129720</xdr:colOff>
      <xdr:row>62</xdr:row>
      <xdr:rowOff>147848</xdr:rowOff>
    </xdr:to>
    <xdr:cxnSp macro="">
      <xdr:nvCxnSpPr>
        <xdr:cNvPr id="44" name="16 Conector recto">
          <a:extLst>
            <a:ext uri="{FF2B5EF4-FFF2-40B4-BE49-F238E27FC236}">
              <a16:creationId xmlns:a16="http://schemas.microsoft.com/office/drawing/2014/main" id="{00000000-0008-0000-0200-00002C000000}"/>
            </a:ext>
          </a:extLst>
        </xdr:cNvPr>
        <xdr:cNvCxnSpPr>
          <a:cxnSpLocks/>
        </xdr:cNvCxnSpPr>
      </xdr:nvCxnSpPr>
      <xdr:spPr>
        <a:xfrm>
          <a:off x="30558613" y="7943978"/>
          <a:ext cx="2855267" cy="134787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36</xdr:col>
      <xdr:colOff>510906</xdr:colOff>
      <xdr:row>45</xdr:row>
      <xdr:rowOff>7049</xdr:rowOff>
    </xdr:from>
    <xdr:to>
      <xdr:col>36</xdr:col>
      <xdr:colOff>561159</xdr:colOff>
      <xdr:row>47</xdr:row>
      <xdr:rowOff>0</xdr:rowOff>
    </xdr:to>
    <xdr:cxnSp macro="">
      <xdr:nvCxnSpPr>
        <xdr:cNvPr id="45" name="16 Conector recto">
          <a:extLst>
            <a:ext uri="{FF2B5EF4-FFF2-40B4-BE49-F238E27FC236}">
              <a16:creationId xmlns:a16="http://schemas.microsoft.com/office/drawing/2014/main" id="{00000000-0008-0000-0200-00002D000000}"/>
            </a:ext>
          </a:extLst>
        </xdr:cNvPr>
        <xdr:cNvCxnSpPr>
          <a:cxnSpLocks/>
          <a:endCxn id="32" idx="0"/>
        </xdr:cNvCxnSpPr>
      </xdr:nvCxnSpPr>
      <xdr:spPr>
        <a:xfrm flipH="1">
          <a:off x="29040186" y="6042089"/>
          <a:ext cx="50253" cy="358711"/>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46</xdr:col>
      <xdr:colOff>742617</xdr:colOff>
      <xdr:row>47</xdr:row>
      <xdr:rowOff>154101</xdr:rowOff>
    </xdr:from>
    <xdr:to>
      <xdr:col>50</xdr:col>
      <xdr:colOff>98202</xdr:colOff>
      <xdr:row>51</xdr:row>
      <xdr:rowOff>99183</xdr:rowOff>
    </xdr:to>
    <xdr:sp macro="" textlink="">
      <xdr:nvSpPr>
        <xdr:cNvPr id="46" name="9 Rectángulo">
          <a:extLst>
            <a:ext uri="{FF2B5EF4-FFF2-40B4-BE49-F238E27FC236}">
              <a16:creationId xmlns:a16="http://schemas.microsoft.com/office/drawing/2014/main" id="{00000000-0008-0000-0200-00002E000000}"/>
            </a:ext>
          </a:extLst>
        </xdr:cNvPr>
        <xdr:cNvSpPr/>
      </xdr:nvSpPr>
      <xdr:spPr>
        <a:xfrm>
          <a:off x="37196697" y="6554901"/>
          <a:ext cx="2525505" cy="676602"/>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400"/>
            <a:t>Los recursos fiscales presentan limitada recaudación</a:t>
          </a:r>
        </a:p>
      </xdr:txBody>
    </xdr:sp>
    <xdr:clientData/>
  </xdr:twoCellAnchor>
  <xdr:twoCellAnchor>
    <xdr:from>
      <xdr:col>41</xdr:col>
      <xdr:colOff>788272</xdr:colOff>
      <xdr:row>55</xdr:row>
      <xdr:rowOff>36196</xdr:rowOff>
    </xdr:from>
    <xdr:to>
      <xdr:col>45</xdr:col>
      <xdr:colOff>115276</xdr:colOff>
      <xdr:row>59</xdr:row>
      <xdr:rowOff>155675</xdr:rowOff>
    </xdr:to>
    <xdr:sp macro="" textlink="">
      <xdr:nvSpPr>
        <xdr:cNvPr id="47" name="10 Rectángulo">
          <a:extLst>
            <a:ext uri="{FF2B5EF4-FFF2-40B4-BE49-F238E27FC236}">
              <a16:creationId xmlns:a16="http://schemas.microsoft.com/office/drawing/2014/main" id="{00000000-0008-0000-0200-00002F000000}"/>
            </a:ext>
          </a:extLst>
        </xdr:cNvPr>
        <xdr:cNvSpPr/>
      </xdr:nvSpPr>
      <xdr:spPr>
        <a:xfrm>
          <a:off x="33279952" y="7900036"/>
          <a:ext cx="2496924" cy="850999"/>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400" baseline="0"/>
            <a:t>Descoordinación entre las áreas que generan ingresos</a:t>
          </a:r>
          <a:endParaRPr lang="es-MX" sz="1400"/>
        </a:p>
      </xdr:txBody>
    </xdr:sp>
    <xdr:clientData/>
  </xdr:twoCellAnchor>
  <xdr:twoCellAnchor>
    <xdr:from>
      <xdr:col>48</xdr:col>
      <xdr:colOff>143076</xdr:colOff>
      <xdr:row>51</xdr:row>
      <xdr:rowOff>115404</xdr:rowOff>
    </xdr:from>
    <xdr:to>
      <xdr:col>48</xdr:col>
      <xdr:colOff>148835</xdr:colOff>
      <xdr:row>53</xdr:row>
      <xdr:rowOff>37230</xdr:rowOff>
    </xdr:to>
    <xdr:cxnSp macro="">
      <xdr:nvCxnSpPr>
        <xdr:cNvPr id="48" name="17 Conector recto">
          <a:extLst>
            <a:ext uri="{FF2B5EF4-FFF2-40B4-BE49-F238E27FC236}">
              <a16:creationId xmlns:a16="http://schemas.microsoft.com/office/drawing/2014/main" id="{00000000-0008-0000-0200-000030000000}"/>
            </a:ext>
          </a:extLst>
        </xdr:cNvPr>
        <xdr:cNvCxnSpPr/>
      </xdr:nvCxnSpPr>
      <xdr:spPr>
        <a:xfrm>
          <a:off x="38182116" y="7247724"/>
          <a:ext cx="5759" cy="287586"/>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48</xdr:col>
      <xdr:colOff>131591</xdr:colOff>
      <xdr:row>44</xdr:row>
      <xdr:rowOff>170793</xdr:rowOff>
    </xdr:from>
    <xdr:to>
      <xdr:col>48</xdr:col>
      <xdr:colOff>157656</xdr:colOff>
      <xdr:row>47</xdr:row>
      <xdr:rowOff>144196</xdr:rowOff>
    </xdr:to>
    <xdr:cxnSp macro="">
      <xdr:nvCxnSpPr>
        <xdr:cNvPr id="49" name="20 Conector recto">
          <a:extLst>
            <a:ext uri="{FF2B5EF4-FFF2-40B4-BE49-F238E27FC236}">
              <a16:creationId xmlns:a16="http://schemas.microsoft.com/office/drawing/2014/main" id="{00000000-0008-0000-0200-000031000000}"/>
            </a:ext>
          </a:extLst>
        </xdr:cNvPr>
        <xdr:cNvCxnSpPr/>
      </xdr:nvCxnSpPr>
      <xdr:spPr>
        <a:xfrm flipH="1">
          <a:off x="38170631" y="6022953"/>
          <a:ext cx="26065" cy="522043"/>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48</xdr:col>
      <xdr:colOff>136471</xdr:colOff>
      <xdr:row>53</xdr:row>
      <xdr:rowOff>24233</xdr:rowOff>
    </xdr:from>
    <xdr:to>
      <xdr:col>48</xdr:col>
      <xdr:colOff>142644</xdr:colOff>
      <xdr:row>54</xdr:row>
      <xdr:rowOff>166195</xdr:rowOff>
    </xdr:to>
    <xdr:cxnSp macro="">
      <xdr:nvCxnSpPr>
        <xdr:cNvPr id="50" name="21 Conector recto">
          <a:extLst>
            <a:ext uri="{FF2B5EF4-FFF2-40B4-BE49-F238E27FC236}">
              <a16:creationId xmlns:a16="http://schemas.microsoft.com/office/drawing/2014/main" id="{00000000-0008-0000-0200-000032000000}"/>
            </a:ext>
          </a:extLst>
        </xdr:cNvPr>
        <xdr:cNvCxnSpPr/>
      </xdr:nvCxnSpPr>
      <xdr:spPr>
        <a:xfrm>
          <a:off x="38175511" y="7522313"/>
          <a:ext cx="6173" cy="324842"/>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44</xdr:col>
      <xdr:colOff>225312</xdr:colOff>
      <xdr:row>53</xdr:row>
      <xdr:rowOff>20085</xdr:rowOff>
    </xdr:from>
    <xdr:to>
      <xdr:col>53</xdr:col>
      <xdr:colOff>369880</xdr:colOff>
      <xdr:row>53</xdr:row>
      <xdr:rowOff>29857</xdr:rowOff>
    </xdr:to>
    <xdr:cxnSp macro="">
      <xdr:nvCxnSpPr>
        <xdr:cNvPr id="51" name="22 Conector recto">
          <a:extLst>
            <a:ext uri="{FF2B5EF4-FFF2-40B4-BE49-F238E27FC236}">
              <a16:creationId xmlns:a16="http://schemas.microsoft.com/office/drawing/2014/main" id="{00000000-0008-0000-0200-000033000000}"/>
            </a:ext>
          </a:extLst>
        </xdr:cNvPr>
        <xdr:cNvCxnSpPr>
          <a:cxnSpLocks/>
        </xdr:cNvCxnSpPr>
      </xdr:nvCxnSpPr>
      <xdr:spPr>
        <a:xfrm flipH="1">
          <a:off x="35094432" y="7518165"/>
          <a:ext cx="7276888" cy="9772"/>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44</xdr:col>
      <xdr:colOff>215838</xdr:colOff>
      <xdr:row>53</xdr:row>
      <xdr:rowOff>29610</xdr:rowOff>
    </xdr:from>
    <xdr:to>
      <xdr:col>44</xdr:col>
      <xdr:colOff>223458</xdr:colOff>
      <xdr:row>55</xdr:row>
      <xdr:rowOff>31318</xdr:rowOff>
    </xdr:to>
    <xdr:cxnSp macro="">
      <xdr:nvCxnSpPr>
        <xdr:cNvPr id="52" name="16 Conector recto">
          <a:extLst>
            <a:ext uri="{FF2B5EF4-FFF2-40B4-BE49-F238E27FC236}">
              <a16:creationId xmlns:a16="http://schemas.microsoft.com/office/drawing/2014/main" id="{00000000-0008-0000-0200-000034000000}"/>
            </a:ext>
          </a:extLst>
        </xdr:cNvPr>
        <xdr:cNvCxnSpPr>
          <a:cxnSpLocks/>
        </xdr:cNvCxnSpPr>
      </xdr:nvCxnSpPr>
      <xdr:spPr>
        <a:xfrm flipH="1">
          <a:off x="35084958" y="7527690"/>
          <a:ext cx="7620" cy="367468"/>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46</xdr:col>
      <xdr:colOff>663825</xdr:colOff>
      <xdr:row>55</xdr:row>
      <xdr:rowOff>20364</xdr:rowOff>
    </xdr:from>
    <xdr:to>
      <xdr:col>50</xdr:col>
      <xdr:colOff>19405</xdr:colOff>
      <xdr:row>59</xdr:row>
      <xdr:rowOff>130318</xdr:rowOff>
    </xdr:to>
    <xdr:sp macro="" textlink="">
      <xdr:nvSpPr>
        <xdr:cNvPr id="53" name="10 Rectángulo">
          <a:extLst>
            <a:ext uri="{FF2B5EF4-FFF2-40B4-BE49-F238E27FC236}">
              <a16:creationId xmlns:a16="http://schemas.microsoft.com/office/drawing/2014/main" id="{00000000-0008-0000-0200-000035000000}"/>
            </a:ext>
          </a:extLst>
        </xdr:cNvPr>
        <xdr:cNvSpPr/>
      </xdr:nvSpPr>
      <xdr:spPr>
        <a:xfrm>
          <a:off x="37117905" y="7884204"/>
          <a:ext cx="2525500" cy="841474"/>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400"/>
            <a:t>Los Reportes de Ingresos al Departamento de Contabilidad se entregan fuera de tiempo y forma</a:t>
          </a:r>
        </a:p>
      </xdr:txBody>
    </xdr:sp>
    <xdr:clientData/>
  </xdr:twoCellAnchor>
  <xdr:twoCellAnchor>
    <xdr:from>
      <xdr:col>52</xdr:col>
      <xdr:colOff>20871</xdr:colOff>
      <xdr:row>55</xdr:row>
      <xdr:rowOff>17983</xdr:rowOff>
    </xdr:from>
    <xdr:to>
      <xdr:col>55</xdr:col>
      <xdr:colOff>136152</xdr:colOff>
      <xdr:row>59</xdr:row>
      <xdr:rowOff>135557</xdr:rowOff>
    </xdr:to>
    <xdr:sp macro="" textlink="">
      <xdr:nvSpPr>
        <xdr:cNvPr id="54" name="10 Rectángulo">
          <a:extLst>
            <a:ext uri="{FF2B5EF4-FFF2-40B4-BE49-F238E27FC236}">
              <a16:creationId xmlns:a16="http://schemas.microsoft.com/office/drawing/2014/main" id="{00000000-0008-0000-0200-000036000000}"/>
            </a:ext>
          </a:extLst>
        </xdr:cNvPr>
        <xdr:cNvSpPr/>
      </xdr:nvSpPr>
      <xdr:spPr>
        <a:xfrm>
          <a:off x="41229831" y="7881823"/>
          <a:ext cx="2492721" cy="849094"/>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lang="es-MX" sz="1400" kern="12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s-MX" sz="1400" kern="1200" baseline="0">
              <a:solidFill>
                <a:schemeClr val="dk1"/>
              </a:solidFill>
              <a:effectLst/>
              <a:latin typeface="+mn-lt"/>
              <a:ea typeface="+mn-ea"/>
              <a:cs typeface="+mn-cs"/>
            </a:rPr>
            <a:t>Seguimiento de la recaudación poco efectivo</a:t>
          </a:r>
          <a:endParaRPr lang="es-MX" sz="1400">
            <a:effectLst/>
          </a:endParaRPr>
        </a:p>
        <a:p>
          <a:pPr algn="ctr"/>
          <a:endParaRPr lang="es-MX" sz="1050"/>
        </a:p>
      </xdr:txBody>
    </xdr:sp>
    <xdr:clientData/>
  </xdr:twoCellAnchor>
  <xdr:twoCellAnchor>
    <xdr:from>
      <xdr:col>53</xdr:col>
      <xdr:colOff>373690</xdr:colOff>
      <xdr:row>53</xdr:row>
      <xdr:rowOff>8655</xdr:rowOff>
    </xdr:from>
    <xdr:to>
      <xdr:col>53</xdr:col>
      <xdr:colOff>381310</xdr:colOff>
      <xdr:row>55</xdr:row>
      <xdr:rowOff>54178</xdr:rowOff>
    </xdr:to>
    <xdr:cxnSp macro="">
      <xdr:nvCxnSpPr>
        <xdr:cNvPr id="55" name="16 Conector recto">
          <a:extLst>
            <a:ext uri="{FF2B5EF4-FFF2-40B4-BE49-F238E27FC236}">
              <a16:creationId xmlns:a16="http://schemas.microsoft.com/office/drawing/2014/main" id="{00000000-0008-0000-0200-000037000000}"/>
            </a:ext>
          </a:extLst>
        </xdr:cNvPr>
        <xdr:cNvCxnSpPr>
          <a:cxnSpLocks/>
        </xdr:cNvCxnSpPr>
      </xdr:nvCxnSpPr>
      <xdr:spPr>
        <a:xfrm>
          <a:off x="42375130" y="7506735"/>
          <a:ext cx="7620" cy="411283"/>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41</xdr:col>
      <xdr:colOff>385157</xdr:colOff>
      <xdr:row>26</xdr:row>
      <xdr:rowOff>72697</xdr:rowOff>
    </xdr:from>
    <xdr:to>
      <xdr:col>45</xdr:col>
      <xdr:colOff>368253</xdr:colOff>
      <xdr:row>33</xdr:row>
      <xdr:rowOff>49670</xdr:rowOff>
    </xdr:to>
    <xdr:sp macro="" textlink="">
      <xdr:nvSpPr>
        <xdr:cNvPr id="56" name="4 Rectángulo">
          <a:extLst>
            <a:ext uri="{FF2B5EF4-FFF2-40B4-BE49-F238E27FC236}">
              <a16:creationId xmlns:a16="http://schemas.microsoft.com/office/drawing/2014/main" id="{00000000-0008-0000-0200-000038000000}"/>
            </a:ext>
          </a:extLst>
        </xdr:cNvPr>
        <xdr:cNvSpPr/>
      </xdr:nvSpPr>
      <xdr:spPr>
        <a:xfrm>
          <a:off x="32876837" y="2633017"/>
          <a:ext cx="3153016" cy="1257133"/>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MX" sz="1600" b="0" u="none" kern="1200">
              <a:solidFill>
                <a:srgbClr val="0070C0"/>
              </a:solidFill>
              <a:effectLst/>
              <a:latin typeface="+mn-lt"/>
              <a:ea typeface="+mn-ea"/>
              <a:cs typeface="+mn-cs"/>
            </a:rPr>
            <a:t>INCREMENTO EN EL NÚMERO DE</a:t>
          </a:r>
          <a:r>
            <a:rPr lang="es-MX" sz="1600" b="0" u="none" kern="1200" baseline="0">
              <a:solidFill>
                <a:srgbClr val="0070C0"/>
              </a:solidFill>
              <a:effectLst/>
              <a:latin typeface="+mn-lt"/>
              <a:ea typeface="+mn-ea"/>
              <a:cs typeface="+mn-cs"/>
            </a:rPr>
            <a:t> OBSERVACIONES EMITIDAS POR AUDITOR EXTERNO</a:t>
          </a:r>
          <a:endParaRPr lang="es-MX" sz="1600" b="0" u="none">
            <a:solidFill>
              <a:srgbClr val="0070C0"/>
            </a:solidFill>
          </a:endParaRPr>
        </a:p>
      </xdr:txBody>
    </xdr:sp>
    <xdr:clientData/>
  </xdr:twoCellAnchor>
  <xdr:twoCellAnchor>
    <xdr:from>
      <xdr:col>25</xdr:col>
      <xdr:colOff>779820</xdr:colOff>
      <xdr:row>33</xdr:row>
      <xdr:rowOff>49670</xdr:rowOff>
    </xdr:from>
    <xdr:to>
      <xdr:col>34</xdr:col>
      <xdr:colOff>381000</xdr:colOff>
      <xdr:row>38</xdr:row>
      <xdr:rowOff>105103</xdr:rowOff>
    </xdr:to>
    <xdr:cxnSp macro="">
      <xdr:nvCxnSpPr>
        <xdr:cNvPr id="57" name="27 Conector recto">
          <a:extLst>
            <a:ext uri="{FF2B5EF4-FFF2-40B4-BE49-F238E27FC236}">
              <a16:creationId xmlns:a16="http://schemas.microsoft.com/office/drawing/2014/main" id="{00000000-0008-0000-0200-000039000000}"/>
            </a:ext>
          </a:extLst>
        </xdr:cNvPr>
        <xdr:cNvCxnSpPr>
          <a:stCxn id="58" idx="2"/>
        </xdr:cNvCxnSpPr>
      </xdr:nvCxnSpPr>
      <xdr:spPr>
        <a:xfrm>
          <a:off x="20591820" y="3890150"/>
          <a:ext cx="6733500" cy="969833"/>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23</xdr:col>
      <xdr:colOff>788272</xdr:colOff>
      <xdr:row>26</xdr:row>
      <xdr:rowOff>72697</xdr:rowOff>
    </xdr:from>
    <xdr:to>
      <xdr:col>27</xdr:col>
      <xdr:colOff>771369</xdr:colOff>
      <xdr:row>33</xdr:row>
      <xdr:rowOff>49670</xdr:rowOff>
    </xdr:to>
    <xdr:sp macro="" textlink="">
      <xdr:nvSpPr>
        <xdr:cNvPr id="58" name="4 Rectángulo">
          <a:extLst>
            <a:ext uri="{FF2B5EF4-FFF2-40B4-BE49-F238E27FC236}">
              <a16:creationId xmlns:a16="http://schemas.microsoft.com/office/drawing/2014/main" id="{00000000-0008-0000-0200-00003A000000}"/>
            </a:ext>
          </a:extLst>
        </xdr:cNvPr>
        <xdr:cNvSpPr/>
      </xdr:nvSpPr>
      <xdr:spPr>
        <a:xfrm>
          <a:off x="19015312" y="2633017"/>
          <a:ext cx="3153017" cy="1257133"/>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MX" sz="1600" b="0" u="none" kern="1200" baseline="0">
              <a:solidFill>
                <a:srgbClr val="0070C0"/>
              </a:solidFill>
              <a:effectLst/>
              <a:latin typeface="+mn-lt"/>
              <a:ea typeface="+mn-ea"/>
              <a:cs typeface="+mn-cs"/>
            </a:rPr>
            <a:t>OBSERVACIONES POR PARTE DE LA AUDITORIA SUPERIOR DEL ESTADO DE PUEBLA</a:t>
          </a:r>
          <a:endParaRPr lang="es-MX" sz="1600" b="0" u="none">
            <a:solidFill>
              <a:srgbClr val="0070C0"/>
            </a:solidFill>
          </a:endParaRPr>
        </a:p>
      </xdr:txBody>
    </xdr:sp>
    <xdr:clientData/>
  </xdr:twoCellAnchor>
  <xdr:twoCellAnchor>
    <xdr:from>
      <xdr:col>32</xdr:col>
      <xdr:colOff>212064</xdr:colOff>
      <xdr:row>13</xdr:row>
      <xdr:rowOff>0</xdr:rowOff>
    </xdr:from>
    <xdr:to>
      <xdr:col>37</xdr:col>
      <xdr:colOff>414173</xdr:colOff>
      <xdr:row>21</xdr:row>
      <xdr:rowOff>85658</xdr:rowOff>
    </xdr:to>
    <xdr:sp macro="" textlink="">
      <xdr:nvSpPr>
        <xdr:cNvPr id="59" name="4 Rectángulo">
          <a:extLst>
            <a:ext uri="{FF2B5EF4-FFF2-40B4-BE49-F238E27FC236}">
              <a16:creationId xmlns:a16="http://schemas.microsoft.com/office/drawing/2014/main" id="{00000000-0008-0000-0200-00003B000000}"/>
            </a:ext>
          </a:extLst>
        </xdr:cNvPr>
        <xdr:cNvSpPr/>
      </xdr:nvSpPr>
      <xdr:spPr>
        <a:xfrm>
          <a:off x="25571424" y="182880"/>
          <a:ext cx="4164509" cy="1548698"/>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MX" sz="1800" b="0" u="none" kern="1200">
              <a:solidFill>
                <a:srgbClr val="0070C0"/>
              </a:solidFill>
              <a:effectLst/>
              <a:latin typeface="+mn-lt"/>
              <a:ea typeface="+mn-ea"/>
              <a:cs typeface="+mn-cs"/>
            </a:rPr>
            <a:t>LA</a:t>
          </a:r>
          <a:r>
            <a:rPr lang="es-MX" sz="1800" b="0" u="none" kern="1200" baseline="0">
              <a:solidFill>
                <a:srgbClr val="0070C0"/>
              </a:solidFill>
              <a:effectLst/>
              <a:latin typeface="+mn-lt"/>
              <a:ea typeface="+mn-ea"/>
              <a:cs typeface="+mn-cs"/>
            </a:rPr>
            <a:t> POBLACIÓN CUENTA CON BAJOS NIVELES DE ACEPTACIÓN DE LA ADMINISTRACIÓN PÚBLICA</a:t>
          </a:r>
        </a:p>
      </xdr:txBody>
    </xdr:sp>
    <xdr:clientData/>
  </xdr:twoCellAnchor>
  <xdr:twoCellAnchor>
    <xdr:from>
      <xdr:col>29</xdr:col>
      <xdr:colOff>548067</xdr:colOff>
      <xdr:row>26</xdr:row>
      <xdr:rowOff>34597</xdr:rowOff>
    </xdr:from>
    <xdr:to>
      <xdr:col>33</xdr:col>
      <xdr:colOff>531164</xdr:colOff>
      <xdr:row>33</xdr:row>
      <xdr:rowOff>11570</xdr:rowOff>
    </xdr:to>
    <xdr:sp macro="" textlink="">
      <xdr:nvSpPr>
        <xdr:cNvPr id="60" name="4 Rectángulo">
          <a:extLst>
            <a:ext uri="{FF2B5EF4-FFF2-40B4-BE49-F238E27FC236}">
              <a16:creationId xmlns:a16="http://schemas.microsoft.com/office/drawing/2014/main" id="{00000000-0008-0000-0200-00003C000000}"/>
            </a:ext>
          </a:extLst>
        </xdr:cNvPr>
        <xdr:cNvSpPr/>
      </xdr:nvSpPr>
      <xdr:spPr>
        <a:xfrm>
          <a:off x="23529987" y="2594917"/>
          <a:ext cx="3153017" cy="1257133"/>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MX" sz="1600" b="0" u="none" kern="1200">
              <a:solidFill>
                <a:srgbClr val="0070C0"/>
              </a:solidFill>
              <a:effectLst/>
              <a:latin typeface="+mn-lt"/>
              <a:ea typeface="+mn-ea"/>
              <a:cs typeface="+mn-cs"/>
            </a:rPr>
            <a:t>BAJO DESARROLLO SOCIAL</a:t>
          </a:r>
          <a:endParaRPr lang="es-MX" sz="1600" b="0" u="none">
            <a:solidFill>
              <a:srgbClr val="0070C0"/>
            </a:solidFill>
          </a:endParaRPr>
        </a:p>
      </xdr:txBody>
    </xdr:sp>
    <xdr:clientData/>
  </xdr:twoCellAnchor>
  <xdr:twoCellAnchor>
    <xdr:from>
      <xdr:col>35</xdr:col>
      <xdr:colOff>441212</xdr:colOff>
      <xdr:row>26</xdr:row>
      <xdr:rowOff>44122</xdr:rowOff>
    </xdr:from>
    <xdr:to>
      <xdr:col>39</xdr:col>
      <xdr:colOff>424308</xdr:colOff>
      <xdr:row>33</xdr:row>
      <xdr:rowOff>21095</xdr:rowOff>
    </xdr:to>
    <xdr:sp macro="" textlink="">
      <xdr:nvSpPr>
        <xdr:cNvPr id="61" name="4 Rectángulo">
          <a:extLst>
            <a:ext uri="{FF2B5EF4-FFF2-40B4-BE49-F238E27FC236}">
              <a16:creationId xmlns:a16="http://schemas.microsoft.com/office/drawing/2014/main" id="{00000000-0008-0000-0200-00003D000000}"/>
            </a:ext>
          </a:extLst>
        </xdr:cNvPr>
        <xdr:cNvSpPr/>
      </xdr:nvSpPr>
      <xdr:spPr>
        <a:xfrm>
          <a:off x="28178012" y="2604442"/>
          <a:ext cx="3153016" cy="1257133"/>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MX" sz="1600" b="0" u="none" kern="1200">
              <a:solidFill>
                <a:srgbClr val="0070C0"/>
              </a:solidFill>
              <a:effectLst/>
              <a:latin typeface="+mn-lt"/>
              <a:ea typeface="+mn-ea"/>
              <a:cs typeface="+mn-cs"/>
            </a:rPr>
            <a:t>DEFICIENTE INFRAESTRUCTURA SOCIAL</a:t>
          </a:r>
          <a:endParaRPr lang="es-MX" sz="1600" b="0" u="none">
            <a:solidFill>
              <a:srgbClr val="0070C0"/>
            </a:solidFill>
          </a:endParaRPr>
        </a:p>
      </xdr:txBody>
    </xdr:sp>
    <xdr:clientData/>
  </xdr:twoCellAnchor>
  <xdr:twoCellAnchor>
    <xdr:from>
      <xdr:col>31</xdr:col>
      <xdr:colOff>539615</xdr:colOff>
      <xdr:row>33</xdr:row>
      <xdr:rowOff>11570</xdr:rowOff>
    </xdr:from>
    <xdr:to>
      <xdr:col>34</xdr:col>
      <xdr:colOff>683173</xdr:colOff>
      <xdr:row>38</xdr:row>
      <xdr:rowOff>39414</xdr:rowOff>
    </xdr:to>
    <xdr:cxnSp macro="">
      <xdr:nvCxnSpPr>
        <xdr:cNvPr id="62" name="20 Conector recto">
          <a:extLst>
            <a:ext uri="{FF2B5EF4-FFF2-40B4-BE49-F238E27FC236}">
              <a16:creationId xmlns:a16="http://schemas.microsoft.com/office/drawing/2014/main" id="{00000000-0008-0000-0200-00003E000000}"/>
            </a:ext>
          </a:extLst>
        </xdr:cNvPr>
        <xdr:cNvCxnSpPr>
          <a:stCxn id="60" idx="2"/>
        </xdr:cNvCxnSpPr>
      </xdr:nvCxnSpPr>
      <xdr:spPr>
        <a:xfrm>
          <a:off x="25106495" y="3852050"/>
          <a:ext cx="2520998" cy="942244"/>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31</xdr:col>
      <xdr:colOff>539615</xdr:colOff>
      <xdr:row>21</xdr:row>
      <xdr:rowOff>85658</xdr:rowOff>
    </xdr:from>
    <xdr:to>
      <xdr:col>34</xdr:col>
      <xdr:colOff>694557</xdr:colOff>
      <xdr:row>26</xdr:row>
      <xdr:rowOff>34597</xdr:rowOff>
    </xdr:to>
    <xdr:cxnSp macro="">
      <xdr:nvCxnSpPr>
        <xdr:cNvPr id="63" name="27 Conector recto">
          <a:extLst>
            <a:ext uri="{FF2B5EF4-FFF2-40B4-BE49-F238E27FC236}">
              <a16:creationId xmlns:a16="http://schemas.microsoft.com/office/drawing/2014/main" id="{00000000-0008-0000-0200-00003F000000}"/>
            </a:ext>
          </a:extLst>
        </xdr:cNvPr>
        <xdr:cNvCxnSpPr>
          <a:stCxn id="60" idx="0"/>
          <a:endCxn id="59" idx="2"/>
        </xdr:cNvCxnSpPr>
      </xdr:nvCxnSpPr>
      <xdr:spPr>
        <a:xfrm flipV="1">
          <a:off x="25106495" y="1731578"/>
          <a:ext cx="2532382" cy="863339"/>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34</xdr:col>
      <xdr:colOff>694557</xdr:colOff>
      <xdr:row>21</xdr:row>
      <xdr:rowOff>85658</xdr:rowOff>
    </xdr:from>
    <xdr:to>
      <xdr:col>43</xdr:col>
      <xdr:colOff>376705</xdr:colOff>
      <xdr:row>26</xdr:row>
      <xdr:rowOff>72697</xdr:rowOff>
    </xdr:to>
    <xdr:cxnSp macro="">
      <xdr:nvCxnSpPr>
        <xdr:cNvPr id="64" name="27 Conector recto">
          <a:extLst>
            <a:ext uri="{FF2B5EF4-FFF2-40B4-BE49-F238E27FC236}">
              <a16:creationId xmlns:a16="http://schemas.microsoft.com/office/drawing/2014/main" id="{00000000-0008-0000-0200-000040000000}"/>
            </a:ext>
          </a:extLst>
        </xdr:cNvPr>
        <xdr:cNvCxnSpPr>
          <a:stCxn id="59" idx="2"/>
          <a:endCxn id="56" idx="0"/>
        </xdr:cNvCxnSpPr>
      </xdr:nvCxnSpPr>
      <xdr:spPr>
        <a:xfrm>
          <a:off x="27638877" y="1731578"/>
          <a:ext cx="6814468" cy="901439"/>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27</xdr:col>
      <xdr:colOff>170793</xdr:colOff>
      <xdr:row>19</xdr:row>
      <xdr:rowOff>170794</xdr:rowOff>
    </xdr:from>
    <xdr:to>
      <xdr:col>32</xdr:col>
      <xdr:colOff>223344</xdr:colOff>
      <xdr:row>26</xdr:row>
      <xdr:rowOff>13138</xdr:rowOff>
    </xdr:to>
    <xdr:cxnSp macro="">
      <xdr:nvCxnSpPr>
        <xdr:cNvPr id="65" name="27 Conector recto">
          <a:extLst>
            <a:ext uri="{FF2B5EF4-FFF2-40B4-BE49-F238E27FC236}">
              <a16:creationId xmlns:a16="http://schemas.microsoft.com/office/drawing/2014/main" id="{00000000-0008-0000-0200-000041000000}"/>
            </a:ext>
          </a:extLst>
        </xdr:cNvPr>
        <xdr:cNvCxnSpPr/>
      </xdr:nvCxnSpPr>
      <xdr:spPr>
        <a:xfrm flipV="1">
          <a:off x="21567753" y="1450954"/>
          <a:ext cx="4014951" cy="1122504"/>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35</xdr:col>
      <xdr:colOff>13138</xdr:colOff>
      <xdr:row>33</xdr:row>
      <xdr:rowOff>65690</xdr:rowOff>
    </xdr:from>
    <xdr:to>
      <xdr:col>38</xdr:col>
      <xdr:colOff>168079</xdr:colOff>
      <xdr:row>38</xdr:row>
      <xdr:rowOff>14629</xdr:rowOff>
    </xdr:to>
    <xdr:cxnSp macro="">
      <xdr:nvCxnSpPr>
        <xdr:cNvPr id="66" name="27 Conector recto">
          <a:extLst>
            <a:ext uri="{FF2B5EF4-FFF2-40B4-BE49-F238E27FC236}">
              <a16:creationId xmlns:a16="http://schemas.microsoft.com/office/drawing/2014/main" id="{00000000-0008-0000-0200-000042000000}"/>
            </a:ext>
          </a:extLst>
        </xdr:cNvPr>
        <xdr:cNvCxnSpPr/>
      </xdr:nvCxnSpPr>
      <xdr:spPr>
        <a:xfrm flipV="1">
          <a:off x="27749938" y="3906170"/>
          <a:ext cx="2532381" cy="863339"/>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40</xdr:col>
      <xdr:colOff>722587</xdr:colOff>
      <xdr:row>33</xdr:row>
      <xdr:rowOff>91966</xdr:rowOff>
    </xdr:from>
    <xdr:to>
      <xdr:col>44</xdr:col>
      <xdr:colOff>89252</xdr:colOff>
      <xdr:row>38</xdr:row>
      <xdr:rowOff>40905</xdr:rowOff>
    </xdr:to>
    <xdr:cxnSp macro="">
      <xdr:nvCxnSpPr>
        <xdr:cNvPr id="67" name="27 Conector recto">
          <a:extLst>
            <a:ext uri="{FF2B5EF4-FFF2-40B4-BE49-F238E27FC236}">
              <a16:creationId xmlns:a16="http://schemas.microsoft.com/office/drawing/2014/main" id="{00000000-0008-0000-0200-000043000000}"/>
            </a:ext>
          </a:extLst>
        </xdr:cNvPr>
        <xdr:cNvCxnSpPr/>
      </xdr:nvCxnSpPr>
      <xdr:spPr>
        <a:xfrm flipV="1">
          <a:off x="32421787" y="3932446"/>
          <a:ext cx="2536585" cy="863339"/>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59</xdr:col>
      <xdr:colOff>400408</xdr:colOff>
      <xdr:row>46</xdr:row>
      <xdr:rowOff>181547</xdr:rowOff>
    </xdr:from>
    <xdr:to>
      <xdr:col>62</xdr:col>
      <xdr:colOff>195827</xdr:colOff>
      <xdr:row>55</xdr:row>
      <xdr:rowOff>111849</xdr:rowOff>
    </xdr:to>
    <xdr:sp macro="" textlink="">
      <xdr:nvSpPr>
        <xdr:cNvPr id="68" name="4 Rectángulo">
          <a:extLst>
            <a:ext uri="{FF2B5EF4-FFF2-40B4-BE49-F238E27FC236}">
              <a16:creationId xmlns:a16="http://schemas.microsoft.com/office/drawing/2014/main" id="{00000000-0008-0000-0200-000044000000}"/>
            </a:ext>
          </a:extLst>
        </xdr:cNvPr>
        <xdr:cNvSpPr/>
      </xdr:nvSpPr>
      <xdr:spPr>
        <a:xfrm>
          <a:off x="47156728" y="6399467"/>
          <a:ext cx="2172859" cy="1576222"/>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Difusión in</a:t>
          </a:r>
          <a:r>
            <a:rPr lang="es-MX" b="0" baseline="0">
              <a:solidFill>
                <a:srgbClr val="0070C0"/>
              </a:solidFill>
            </a:rPr>
            <a:t>adecuada  de la informacion acerca del pago PREDIAL</a:t>
          </a:r>
          <a:endParaRPr lang="es-MX" b="0">
            <a:solidFill>
              <a:srgbClr val="0070C0"/>
            </a:solidFill>
          </a:endParaRPr>
        </a:p>
      </xdr:txBody>
    </xdr:sp>
    <xdr:clientData/>
  </xdr:twoCellAnchor>
  <xdr:twoCellAnchor>
    <xdr:from>
      <xdr:col>58</xdr:col>
      <xdr:colOff>391429</xdr:colOff>
      <xdr:row>65</xdr:row>
      <xdr:rowOff>129195</xdr:rowOff>
    </xdr:from>
    <xdr:to>
      <xdr:col>61</xdr:col>
      <xdr:colOff>506708</xdr:colOff>
      <xdr:row>72</xdr:row>
      <xdr:rowOff>49308</xdr:rowOff>
    </xdr:to>
    <xdr:sp macro="" textlink="">
      <xdr:nvSpPr>
        <xdr:cNvPr id="69" name="10 Rectángulo">
          <a:extLst>
            <a:ext uri="{FF2B5EF4-FFF2-40B4-BE49-F238E27FC236}">
              <a16:creationId xmlns:a16="http://schemas.microsoft.com/office/drawing/2014/main" id="{00000000-0008-0000-0200-000045000000}"/>
            </a:ext>
          </a:extLst>
        </xdr:cNvPr>
        <xdr:cNvSpPr/>
      </xdr:nvSpPr>
      <xdr:spPr>
        <a:xfrm>
          <a:off x="46355269" y="9821835"/>
          <a:ext cx="2492719" cy="1200273"/>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Mecanismos de difusión</a:t>
          </a:r>
          <a:r>
            <a:rPr lang="es-MX" b="0" baseline="0">
              <a:solidFill>
                <a:srgbClr val="0070C0"/>
              </a:solidFill>
            </a:rPr>
            <a:t> con poco impacto</a:t>
          </a:r>
          <a:endParaRPr lang="es-MX" b="0">
            <a:solidFill>
              <a:srgbClr val="0070C0"/>
            </a:solidFill>
          </a:endParaRPr>
        </a:p>
      </xdr:txBody>
    </xdr:sp>
    <xdr:clientData/>
  </xdr:twoCellAnchor>
  <xdr:twoCellAnchor>
    <xdr:from>
      <xdr:col>71</xdr:col>
      <xdr:colOff>548693</xdr:colOff>
      <xdr:row>46</xdr:row>
      <xdr:rowOff>135440</xdr:rowOff>
    </xdr:from>
    <xdr:to>
      <xdr:col>74</xdr:col>
      <xdr:colOff>377895</xdr:colOff>
      <xdr:row>55</xdr:row>
      <xdr:rowOff>78243</xdr:rowOff>
    </xdr:to>
    <xdr:sp macro="" textlink="">
      <xdr:nvSpPr>
        <xdr:cNvPr id="70" name="13 Rectángulo">
          <a:extLst>
            <a:ext uri="{FF2B5EF4-FFF2-40B4-BE49-F238E27FC236}">
              <a16:creationId xmlns:a16="http://schemas.microsoft.com/office/drawing/2014/main" id="{00000000-0008-0000-0200-000046000000}"/>
            </a:ext>
          </a:extLst>
        </xdr:cNvPr>
        <xdr:cNvSpPr/>
      </xdr:nvSpPr>
      <xdr:spPr>
        <a:xfrm>
          <a:off x="56814773" y="6353360"/>
          <a:ext cx="2206642" cy="1588723"/>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baseline="0">
              <a:solidFill>
                <a:srgbClr val="0070C0"/>
              </a:solidFill>
            </a:rPr>
            <a:t>Limitación en estrategias de recaudación</a:t>
          </a:r>
          <a:endParaRPr lang="es-MX" b="0">
            <a:solidFill>
              <a:srgbClr val="0070C0"/>
            </a:solidFill>
          </a:endParaRPr>
        </a:p>
      </xdr:txBody>
    </xdr:sp>
    <xdr:clientData/>
  </xdr:twoCellAnchor>
  <xdr:twoCellAnchor>
    <xdr:from>
      <xdr:col>68</xdr:col>
      <xdr:colOff>781730</xdr:colOff>
      <xdr:row>58</xdr:row>
      <xdr:rowOff>13576</xdr:rowOff>
    </xdr:from>
    <xdr:to>
      <xdr:col>71</xdr:col>
      <xdr:colOff>610930</xdr:colOff>
      <xdr:row>64</xdr:row>
      <xdr:rowOff>120326</xdr:rowOff>
    </xdr:to>
    <xdr:sp macro="" textlink="">
      <xdr:nvSpPr>
        <xdr:cNvPr id="71" name="14 Rectángulo">
          <a:extLst>
            <a:ext uri="{FF2B5EF4-FFF2-40B4-BE49-F238E27FC236}">
              <a16:creationId xmlns:a16="http://schemas.microsoft.com/office/drawing/2014/main" id="{00000000-0008-0000-0200-000047000000}"/>
            </a:ext>
          </a:extLst>
        </xdr:cNvPr>
        <xdr:cNvSpPr/>
      </xdr:nvSpPr>
      <xdr:spPr>
        <a:xfrm>
          <a:off x="54670370" y="8426056"/>
          <a:ext cx="2206640" cy="1204030"/>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Contribuyentes</a:t>
          </a:r>
          <a:r>
            <a:rPr lang="es-MX" b="0" baseline="0">
              <a:solidFill>
                <a:srgbClr val="0070C0"/>
              </a:solidFill>
            </a:rPr>
            <a:t> que se les complica acudir a cajas del municipio</a:t>
          </a:r>
          <a:endParaRPr lang="es-MX" b="0">
            <a:solidFill>
              <a:srgbClr val="0070C0"/>
            </a:solidFill>
          </a:endParaRPr>
        </a:p>
      </xdr:txBody>
    </xdr:sp>
    <xdr:clientData/>
  </xdr:twoCellAnchor>
  <xdr:twoCellAnchor>
    <xdr:from>
      <xdr:col>60</xdr:col>
      <xdr:colOff>354905</xdr:colOff>
      <xdr:row>55</xdr:row>
      <xdr:rowOff>106148</xdr:rowOff>
    </xdr:from>
    <xdr:to>
      <xdr:col>60</xdr:col>
      <xdr:colOff>441602</xdr:colOff>
      <xdr:row>65</xdr:row>
      <xdr:rowOff>112473</xdr:rowOff>
    </xdr:to>
    <xdr:cxnSp macro="">
      <xdr:nvCxnSpPr>
        <xdr:cNvPr id="72" name="17 Conector recto">
          <a:extLst>
            <a:ext uri="{FF2B5EF4-FFF2-40B4-BE49-F238E27FC236}">
              <a16:creationId xmlns:a16="http://schemas.microsoft.com/office/drawing/2014/main" id="{00000000-0008-0000-0200-000048000000}"/>
            </a:ext>
          </a:extLst>
        </xdr:cNvPr>
        <xdr:cNvCxnSpPr/>
      </xdr:nvCxnSpPr>
      <xdr:spPr>
        <a:xfrm flipH="1">
          <a:off x="47903705" y="7969988"/>
          <a:ext cx="86697" cy="1835125"/>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70</xdr:col>
      <xdr:colOff>593949</xdr:colOff>
      <xdr:row>55</xdr:row>
      <xdr:rowOff>75787</xdr:rowOff>
    </xdr:from>
    <xdr:to>
      <xdr:col>72</xdr:col>
      <xdr:colOff>110820</xdr:colOff>
      <xdr:row>58</xdr:row>
      <xdr:rowOff>27638</xdr:rowOff>
    </xdr:to>
    <xdr:cxnSp macro="">
      <xdr:nvCxnSpPr>
        <xdr:cNvPr id="73" name="18 Conector recto">
          <a:extLst>
            <a:ext uri="{FF2B5EF4-FFF2-40B4-BE49-F238E27FC236}">
              <a16:creationId xmlns:a16="http://schemas.microsoft.com/office/drawing/2014/main" id="{00000000-0008-0000-0200-000049000000}"/>
            </a:ext>
          </a:extLst>
        </xdr:cNvPr>
        <xdr:cNvCxnSpPr/>
      </xdr:nvCxnSpPr>
      <xdr:spPr>
        <a:xfrm flipH="1">
          <a:off x="56067549" y="7939627"/>
          <a:ext cx="1101831" cy="500491"/>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60</xdr:col>
      <xdr:colOff>685122</xdr:colOff>
      <xdr:row>46</xdr:row>
      <xdr:rowOff>0</xdr:rowOff>
    </xdr:from>
    <xdr:to>
      <xdr:col>73</xdr:col>
      <xdr:colOff>71777</xdr:colOff>
      <xdr:row>46</xdr:row>
      <xdr:rowOff>48906</xdr:rowOff>
    </xdr:to>
    <xdr:cxnSp macro="">
      <xdr:nvCxnSpPr>
        <xdr:cNvPr id="74" name="22 Conector recto">
          <a:extLst>
            <a:ext uri="{FF2B5EF4-FFF2-40B4-BE49-F238E27FC236}">
              <a16:creationId xmlns:a16="http://schemas.microsoft.com/office/drawing/2014/main" id="{00000000-0008-0000-0200-00004A000000}"/>
            </a:ext>
          </a:extLst>
        </xdr:cNvPr>
        <xdr:cNvCxnSpPr>
          <a:cxnSpLocks/>
        </xdr:cNvCxnSpPr>
      </xdr:nvCxnSpPr>
      <xdr:spPr>
        <a:xfrm flipH="1">
          <a:off x="48233922" y="6217920"/>
          <a:ext cx="9688895" cy="48906"/>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55</xdr:col>
      <xdr:colOff>472970</xdr:colOff>
      <xdr:row>57</xdr:row>
      <xdr:rowOff>110318</xdr:rowOff>
    </xdr:from>
    <xdr:to>
      <xdr:col>58</xdr:col>
      <xdr:colOff>544102</xdr:colOff>
      <xdr:row>64</xdr:row>
      <xdr:rowOff>51266</xdr:rowOff>
    </xdr:to>
    <xdr:sp macro="" textlink="">
      <xdr:nvSpPr>
        <xdr:cNvPr id="75" name="8 Rectángulo">
          <a:extLst>
            <a:ext uri="{FF2B5EF4-FFF2-40B4-BE49-F238E27FC236}">
              <a16:creationId xmlns:a16="http://schemas.microsoft.com/office/drawing/2014/main" id="{00000000-0008-0000-0200-00004B000000}"/>
            </a:ext>
          </a:extLst>
        </xdr:cNvPr>
        <xdr:cNvSpPr/>
      </xdr:nvSpPr>
      <xdr:spPr>
        <a:xfrm>
          <a:off x="44059370" y="8339918"/>
          <a:ext cx="2448572" cy="1221108"/>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baseline="0">
              <a:solidFill>
                <a:srgbClr val="0070C0"/>
              </a:solidFill>
            </a:rPr>
            <a:t>Bardas de publicidad en puntos no visibles</a:t>
          </a:r>
          <a:endParaRPr lang="es-MX" b="0">
            <a:solidFill>
              <a:srgbClr val="0070C0"/>
            </a:solidFill>
          </a:endParaRPr>
        </a:p>
      </xdr:txBody>
    </xdr:sp>
    <xdr:clientData/>
  </xdr:twoCellAnchor>
  <xdr:twoCellAnchor>
    <xdr:from>
      <xdr:col>58</xdr:col>
      <xdr:colOff>2947</xdr:colOff>
      <xdr:row>55</xdr:row>
      <xdr:rowOff>100860</xdr:rowOff>
    </xdr:from>
    <xdr:to>
      <xdr:col>59</xdr:col>
      <xdr:colOff>462223</xdr:colOff>
      <xdr:row>57</xdr:row>
      <xdr:rowOff>116670</xdr:rowOff>
    </xdr:to>
    <xdr:cxnSp macro="">
      <xdr:nvCxnSpPr>
        <xdr:cNvPr id="76" name="16 Conector recto">
          <a:extLst>
            <a:ext uri="{FF2B5EF4-FFF2-40B4-BE49-F238E27FC236}">
              <a16:creationId xmlns:a16="http://schemas.microsoft.com/office/drawing/2014/main" id="{00000000-0008-0000-0200-00004C000000}"/>
            </a:ext>
          </a:extLst>
        </xdr:cNvPr>
        <xdr:cNvCxnSpPr>
          <a:cxnSpLocks/>
        </xdr:cNvCxnSpPr>
      </xdr:nvCxnSpPr>
      <xdr:spPr>
        <a:xfrm flipH="1">
          <a:off x="45966787" y="7964700"/>
          <a:ext cx="1251756" cy="38157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72</xdr:col>
      <xdr:colOff>102405</xdr:colOff>
      <xdr:row>62</xdr:row>
      <xdr:rowOff>65798</xdr:rowOff>
    </xdr:from>
    <xdr:to>
      <xdr:col>74</xdr:col>
      <xdr:colOff>717209</xdr:colOff>
      <xdr:row>68</xdr:row>
      <xdr:rowOff>179366</xdr:rowOff>
    </xdr:to>
    <xdr:sp macro="" textlink="">
      <xdr:nvSpPr>
        <xdr:cNvPr id="77" name="8 Rectángulo">
          <a:extLst>
            <a:ext uri="{FF2B5EF4-FFF2-40B4-BE49-F238E27FC236}">
              <a16:creationId xmlns:a16="http://schemas.microsoft.com/office/drawing/2014/main" id="{00000000-0008-0000-0200-00004D000000}"/>
            </a:ext>
          </a:extLst>
        </xdr:cNvPr>
        <xdr:cNvSpPr/>
      </xdr:nvSpPr>
      <xdr:spPr>
        <a:xfrm>
          <a:off x="57160965" y="9209798"/>
          <a:ext cx="2199764" cy="1210848"/>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Opciones limitadas sobre</a:t>
          </a:r>
          <a:r>
            <a:rPr lang="es-MX" b="0" baseline="0">
              <a:solidFill>
                <a:srgbClr val="0070C0"/>
              </a:solidFill>
            </a:rPr>
            <a:t> formas de pago</a:t>
          </a:r>
          <a:endParaRPr lang="es-MX" b="0">
            <a:solidFill>
              <a:srgbClr val="0070C0"/>
            </a:solidFill>
          </a:endParaRPr>
        </a:p>
      </xdr:txBody>
    </xdr:sp>
    <xdr:clientData/>
  </xdr:twoCellAnchor>
  <xdr:twoCellAnchor>
    <xdr:from>
      <xdr:col>73</xdr:col>
      <xdr:colOff>135642</xdr:colOff>
      <xdr:row>55</xdr:row>
      <xdr:rowOff>66845</xdr:rowOff>
    </xdr:from>
    <xdr:to>
      <xdr:col>73</xdr:col>
      <xdr:colOff>257179</xdr:colOff>
      <xdr:row>62</xdr:row>
      <xdr:rowOff>80693</xdr:rowOff>
    </xdr:to>
    <xdr:cxnSp macro="">
      <xdr:nvCxnSpPr>
        <xdr:cNvPr id="78" name="16 Conector recto">
          <a:extLst>
            <a:ext uri="{FF2B5EF4-FFF2-40B4-BE49-F238E27FC236}">
              <a16:creationId xmlns:a16="http://schemas.microsoft.com/office/drawing/2014/main" id="{00000000-0008-0000-0200-00004E000000}"/>
            </a:ext>
          </a:extLst>
        </xdr:cNvPr>
        <xdr:cNvCxnSpPr>
          <a:cxnSpLocks/>
        </xdr:cNvCxnSpPr>
      </xdr:nvCxnSpPr>
      <xdr:spPr>
        <a:xfrm>
          <a:off x="57986682" y="7930685"/>
          <a:ext cx="121537" cy="1294008"/>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62</xdr:col>
      <xdr:colOff>153844</xdr:colOff>
      <xdr:row>65</xdr:row>
      <xdr:rowOff>142323</xdr:rowOff>
    </xdr:from>
    <xdr:to>
      <xdr:col>65</xdr:col>
      <xdr:colOff>211721</xdr:colOff>
      <xdr:row>72</xdr:row>
      <xdr:rowOff>67970</xdr:rowOff>
    </xdr:to>
    <xdr:sp macro="" textlink="">
      <xdr:nvSpPr>
        <xdr:cNvPr id="79" name="Rectángulo 78">
          <a:extLst>
            <a:ext uri="{FF2B5EF4-FFF2-40B4-BE49-F238E27FC236}">
              <a16:creationId xmlns:a16="http://schemas.microsoft.com/office/drawing/2014/main" id="{00000000-0008-0000-0200-00004F000000}"/>
            </a:ext>
          </a:extLst>
        </xdr:cNvPr>
        <xdr:cNvSpPr/>
      </xdr:nvSpPr>
      <xdr:spPr>
        <a:xfrm>
          <a:off x="49287604" y="9834963"/>
          <a:ext cx="2435317" cy="1205807"/>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lang="es-MX" sz="1800">
            <a:solidFill>
              <a:schemeClr val="accent1"/>
            </a:solidFill>
          </a:endParaRPr>
        </a:p>
        <a:p>
          <a:pPr algn="ctr"/>
          <a:r>
            <a:rPr lang="es-MX" sz="1800" baseline="0">
              <a:solidFill>
                <a:schemeClr val="accent1"/>
              </a:solidFill>
            </a:rPr>
            <a:t>Desaprovechamiento de las redes sociales</a:t>
          </a:r>
          <a:endParaRPr lang="es-MX" sz="1800">
            <a:solidFill>
              <a:schemeClr val="accent1"/>
            </a:solidFill>
          </a:endParaRPr>
        </a:p>
      </xdr:txBody>
    </xdr:sp>
    <xdr:clientData/>
  </xdr:twoCellAnchor>
  <xdr:twoCellAnchor>
    <xdr:from>
      <xdr:col>62</xdr:col>
      <xdr:colOff>167261</xdr:colOff>
      <xdr:row>55</xdr:row>
      <xdr:rowOff>47253</xdr:rowOff>
    </xdr:from>
    <xdr:to>
      <xdr:col>63</xdr:col>
      <xdr:colOff>233953</xdr:colOff>
      <xdr:row>65</xdr:row>
      <xdr:rowOff>128907</xdr:rowOff>
    </xdr:to>
    <xdr:cxnSp macro="">
      <xdr:nvCxnSpPr>
        <xdr:cNvPr id="80" name="Conector recto 79">
          <a:extLst>
            <a:ext uri="{FF2B5EF4-FFF2-40B4-BE49-F238E27FC236}">
              <a16:creationId xmlns:a16="http://schemas.microsoft.com/office/drawing/2014/main" id="{00000000-0008-0000-0200-000050000000}"/>
            </a:ext>
          </a:extLst>
        </xdr:cNvPr>
        <xdr:cNvCxnSpPr/>
      </xdr:nvCxnSpPr>
      <xdr:spPr>
        <a:xfrm>
          <a:off x="49301021" y="7911093"/>
          <a:ext cx="859172" cy="19104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548438</xdr:colOff>
      <xdr:row>53</xdr:row>
      <xdr:rowOff>16202</xdr:rowOff>
    </xdr:from>
    <xdr:to>
      <xdr:col>66</xdr:col>
      <xdr:colOff>374966</xdr:colOff>
      <xdr:row>59</xdr:row>
      <xdr:rowOff>120244</xdr:rowOff>
    </xdr:to>
    <xdr:sp macro="" textlink="">
      <xdr:nvSpPr>
        <xdr:cNvPr id="81" name="8 Rectángulo">
          <a:extLst>
            <a:ext uri="{FF2B5EF4-FFF2-40B4-BE49-F238E27FC236}">
              <a16:creationId xmlns:a16="http://schemas.microsoft.com/office/drawing/2014/main" id="{00000000-0008-0000-0200-000051000000}"/>
            </a:ext>
          </a:extLst>
        </xdr:cNvPr>
        <xdr:cNvSpPr/>
      </xdr:nvSpPr>
      <xdr:spPr>
        <a:xfrm>
          <a:off x="50474678" y="7514282"/>
          <a:ext cx="2203968" cy="1201322"/>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Incentivos</a:t>
          </a:r>
          <a:r>
            <a:rPr lang="es-MX" b="0" baseline="0">
              <a:solidFill>
                <a:srgbClr val="0070C0"/>
              </a:solidFill>
            </a:rPr>
            <a:t> no atractivos para motivar el pago</a:t>
          </a:r>
          <a:endParaRPr lang="es-MX" b="0">
            <a:solidFill>
              <a:srgbClr val="0070C0"/>
            </a:solidFill>
          </a:endParaRPr>
        </a:p>
      </xdr:txBody>
    </xdr:sp>
    <xdr:clientData/>
  </xdr:twoCellAnchor>
  <xdr:twoCellAnchor>
    <xdr:from>
      <xdr:col>68</xdr:col>
      <xdr:colOff>0</xdr:colOff>
      <xdr:row>44</xdr:row>
      <xdr:rowOff>52547</xdr:rowOff>
    </xdr:from>
    <xdr:to>
      <xdr:col>68</xdr:col>
      <xdr:colOff>7620</xdr:colOff>
      <xdr:row>46</xdr:row>
      <xdr:rowOff>8685</xdr:rowOff>
    </xdr:to>
    <xdr:cxnSp macro="">
      <xdr:nvCxnSpPr>
        <xdr:cNvPr id="82" name="16 Conector recto">
          <a:extLst>
            <a:ext uri="{FF2B5EF4-FFF2-40B4-BE49-F238E27FC236}">
              <a16:creationId xmlns:a16="http://schemas.microsoft.com/office/drawing/2014/main" id="{00000000-0008-0000-0200-000052000000}"/>
            </a:ext>
          </a:extLst>
        </xdr:cNvPr>
        <xdr:cNvCxnSpPr>
          <a:cxnSpLocks/>
        </xdr:cNvCxnSpPr>
      </xdr:nvCxnSpPr>
      <xdr:spPr>
        <a:xfrm>
          <a:off x="53888640" y="5904707"/>
          <a:ext cx="7620" cy="321898"/>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56</xdr:col>
      <xdr:colOff>709449</xdr:colOff>
      <xdr:row>30</xdr:row>
      <xdr:rowOff>105103</xdr:rowOff>
    </xdr:from>
    <xdr:to>
      <xdr:col>63</xdr:col>
      <xdr:colOff>404471</xdr:colOff>
      <xdr:row>34</xdr:row>
      <xdr:rowOff>50185</xdr:rowOff>
    </xdr:to>
    <xdr:sp macro="" textlink="">
      <xdr:nvSpPr>
        <xdr:cNvPr id="83" name="30 Rectángulo">
          <a:extLst>
            <a:ext uri="{FF2B5EF4-FFF2-40B4-BE49-F238E27FC236}">
              <a16:creationId xmlns:a16="http://schemas.microsoft.com/office/drawing/2014/main" id="{00000000-0008-0000-0200-000053000000}"/>
            </a:ext>
          </a:extLst>
        </xdr:cNvPr>
        <xdr:cNvSpPr/>
      </xdr:nvSpPr>
      <xdr:spPr>
        <a:xfrm>
          <a:off x="45088329" y="3396943"/>
          <a:ext cx="5242382" cy="676602"/>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800" kern="1200" baseline="0">
              <a:solidFill>
                <a:schemeClr val="dk1"/>
              </a:solidFill>
              <a:effectLst/>
              <a:latin typeface="+mn-lt"/>
              <a:ea typeface="+mn-ea"/>
              <a:cs typeface="+mn-cs"/>
            </a:rPr>
            <a:t>Recaudación escaza de los recursos fiscales del Ayuntamiento</a:t>
          </a:r>
          <a:endParaRPr lang="es-MX">
            <a:effectLst/>
          </a:endParaRPr>
        </a:p>
      </xdr:txBody>
    </xdr:sp>
    <xdr:clientData/>
  </xdr:twoCellAnchor>
  <xdr:twoCellAnchor>
    <xdr:from>
      <xdr:col>60</xdr:col>
      <xdr:colOff>656896</xdr:colOff>
      <xdr:row>46</xdr:row>
      <xdr:rowOff>13136</xdr:rowOff>
    </xdr:from>
    <xdr:to>
      <xdr:col>60</xdr:col>
      <xdr:colOff>664516</xdr:colOff>
      <xdr:row>47</xdr:row>
      <xdr:rowOff>45205</xdr:rowOff>
    </xdr:to>
    <xdr:cxnSp macro="">
      <xdr:nvCxnSpPr>
        <xdr:cNvPr id="84" name="16 Conector recto">
          <a:extLst>
            <a:ext uri="{FF2B5EF4-FFF2-40B4-BE49-F238E27FC236}">
              <a16:creationId xmlns:a16="http://schemas.microsoft.com/office/drawing/2014/main" id="{00000000-0008-0000-0200-000054000000}"/>
            </a:ext>
          </a:extLst>
        </xdr:cNvPr>
        <xdr:cNvCxnSpPr>
          <a:cxnSpLocks/>
        </xdr:cNvCxnSpPr>
      </xdr:nvCxnSpPr>
      <xdr:spPr>
        <a:xfrm>
          <a:off x="48205696" y="6231056"/>
          <a:ext cx="7620" cy="214949"/>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59</xdr:col>
      <xdr:colOff>709448</xdr:colOff>
      <xdr:row>34</xdr:row>
      <xdr:rowOff>105103</xdr:rowOff>
    </xdr:from>
    <xdr:to>
      <xdr:col>59</xdr:col>
      <xdr:colOff>709448</xdr:colOff>
      <xdr:row>38</xdr:row>
      <xdr:rowOff>91965</xdr:rowOff>
    </xdr:to>
    <xdr:cxnSp macro="">
      <xdr:nvCxnSpPr>
        <xdr:cNvPr id="85" name="16 Conector recto">
          <a:extLst>
            <a:ext uri="{FF2B5EF4-FFF2-40B4-BE49-F238E27FC236}">
              <a16:creationId xmlns:a16="http://schemas.microsoft.com/office/drawing/2014/main" id="{00000000-0008-0000-0200-000055000000}"/>
            </a:ext>
          </a:extLst>
        </xdr:cNvPr>
        <xdr:cNvCxnSpPr>
          <a:cxnSpLocks/>
        </xdr:cNvCxnSpPr>
      </xdr:nvCxnSpPr>
      <xdr:spPr>
        <a:xfrm>
          <a:off x="47465768" y="4128463"/>
          <a:ext cx="0" cy="718382"/>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79</xdr:col>
      <xdr:colOff>27039</xdr:colOff>
      <xdr:row>57</xdr:row>
      <xdr:rowOff>51137</xdr:rowOff>
    </xdr:from>
    <xdr:to>
      <xdr:col>81</xdr:col>
      <xdr:colOff>650241</xdr:colOff>
      <xdr:row>66</xdr:row>
      <xdr:rowOff>705</xdr:rowOff>
    </xdr:to>
    <xdr:sp macro="" textlink="">
      <xdr:nvSpPr>
        <xdr:cNvPr id="86" name="8 Rectángulo">
          <a:extLst>
            <a:ext uri="{FF2B5EF4-FFF2-40B4-BE49-F238E27FC236}">
              <a16:creationId xmlns:a16="http://schemas.microsoft.com/office/drawing/2014/main" id="{00000000-0008-0000-0200-000056000000}"/>
            </a:ext>
          </a:extLst>
        </xdr:cNvPr>
        <xdr:cNvSpPr/>
      </xdr:nvSpPr>
      <xdr:spPr>
        <a:xfrm>
          <a:off x="62632959" y="8280737"/>
          <a:ext cx="2208162" cy="1595488"/>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800" b="0">
              <a:solidFill>
                <a:schemeClr val="tx1"/>
              </a:solidFill>
              <a:latin typeface="Bahnschrift Light Condensed" panose="020B0502040204020203" pitchFamily="34" charset="0"/>
            </a:rPr>
            <a:t>No se cuenta con una base de datos de los expedientes de adquisiciones</a:t>
          </a:r>
        </a:p>
      </xdr:txBody>
    </xdr:sp>
    <xdr:clientData/>
  </xdr:twoCellAnchor>
  <xdr:twoCellAnchor>
    <xdr:from>
      <xdr:col>81</xdr:col>
      <xdr:colOff>380272</xdr:colOff>
      <xdr:row>47</xdr:row>
      <xdr:rowOff>9022</xdr:rowOff>
    </xdr:from>
    <xdr:to>
      <xdr:col>86</xdr:col>
      <xdr:colOff>8863</xdr:colOff>
      <xdr:row>55</xdr:row>
      <xdr:rowOff>140400</xdr:rowOff>
    </xdr:to>
    <xdr:sp macro="" textlink="">
      <xdr:nvSpPr>
        <xdr:cNvPr id="87" name="13 Rectángulo">
          <a:extLst>
            <a:ext uri="{FF2B5EF4-FFF2-40B4-BE49-F238E27FC236}">
              <a16:creationId xmlns:a16="http://schemas.microsoft.com/office/drawing/2014/main" id="{00000000-0008-0000-0200-000057000000}"/>
            </a:ext>
          </a:extLst>
        </xdr:cNvPr>
        <xdr:cNvSpPr/>
      </xdr:nvSpPr>
      <xdr:spPr>
        <a:xfrm>
          <a:off x="64571152" y="6409822"/>
          <a:ext cx="3590991" cy="1594418"/>
        </a:xfrm>
        <a:prstGeom prst="rect">
          <a:avLst/>
        </a:prstGeom>
        <a:solidFill>
          <a:schemeClr val="bg1"/>
        </a:solidFill>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chemeClr val="tx1"/>
              </a:solidFill>
              <a:latin typeface="Bahnschrift Light Condensed" panose="020B0502040204020203" pitchFamily="34" charset="0"/>
            </a:rPr>
            <a:t> FALTA DE CONTROL Y MANEJO</a:t>
          </a:r>
          <a:r>
            <a:rPr lang="es-MX" b="0" baseline="0">
              <a:solidFill>
                <a:schemeClr val="tx1"/>
              </a:solidFill>
              <a:latin typeface="Bahnschrift Light Condensed" panose="020B0502040204020203" pitchFamily="34" charset="0"/>
            </a:rPr>
            <a:t> </a:t>
          </a:r>
          <a:r>
            <a:rPr lang="es-MX" b="0">
              <a:solidFill>
                <a:schemeClr val="tx1"/>
              </a:solidFill>
              <a:latin typeface="Bahnschrift Light Condensed" panose="020B0502040204020203" pitchFamily="34" charset="0"/>
            </a:rPr>
            <a:t>DE LOS BIENES Y SERVICIOS </a:t>
          </a:r>
        </a:p>
      </xdr:txBody>
    </xdr:sp>
    <xdr:clientData/>
  </xdr:twoCellAnchor>
  <xdr:twoCellAnchor>
    <xdr:from>
      <xdr:col>84</xdr:col>
      <xdr:colOff>770836</xdr:colOff>
      <xdr:row>57</xdr:row>
      <xdr:rowOff>50430</xdr:rowOff>
    </xdr:from>
    <xdr:to>
      <xdr:col>87</xdr:col>
      <xdr:colOff>605751</xdr:colOff>
      <xdr:row>68</xdr:row>
      <xdr:rowOff>57659</xdr:rowOff>
    </xdr:to>
    <xdr:sp macro="" textlink="">
      <xdr:nvSpPr>
        <xdr:cNvPr id="88" name="14 Rectángulo">
          <a:extLst>
            <a:ext uri="{FF2B5EF4-FFF2-40B4-BE49-F238E27FC236}">
              <a16:creationId xmlns:a16="http://schemas.microsoft.com/office/drawing/2014/main" id="{00000000-0008-0000-0200-000058000000}"/>
            </a:ext>
          </a:extLst>
        </xdr:cNvPr>
        <xdr:cNvSpPr/>
      </xdr:nvSpPr>
      <xdr:spPr>
        <a:xfrm>
          <a:off x="67339156" y="8280030"/>
          <a:ext cx="2212355" cy="2018909"/>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800" b="0" kern="1200" baseline="0">
              <a:solidFill>
                <a:schemeClr val="tx1"/>
              </a:solidFill>
              <a:latin typeface="Bahnschrift Light Condensed" panose="020B0502040204020203" pitchFamily="34" charset="0"/>
              <a:ea typeface="+mn-ea"/>
              <a:cs typeface="+mn-cs"/>
            </a:rPr>
            <a:t>No se cuenta con una base de datos para registrar información del parque vehicular</a:t>
          </a:r>
        </a:p>
      </xdr:txBody>
    </xdr:sp>
    <xdr:clientData/>
  </xdr:twoCellAnchor>
  <xdr:twoCellAnchor>
    <xdr:from>
      <xdr:col>83</xdr:col>
      <xdr:colOff>340398</xdr:colOff>
      <xdr:row>46</xdr:row>
      <xdr:rowOff>0</xdr:rowOff>
    </xdr:from>
    <xdr:to>
      <xdr:col>83</xdr:col>
      <xdr:colOff>341055</xdr:colOff>
      <xdr:row>47</xdr:row>
      <xdr:rowOff>11151</xdr:rowOff>
    </xdr:to>
    <xdr:cxnSp macro="">
      <xdr:nvCxnSpPr>
        <xdr:cNvPr id="89" name="20 Conector recto">
          <a:extLst>
            <a:ext uri="{FF2B5EF4-FFF2-40B4-BE49-F238E27FC236}">
              <a16:creationId xmlns:a16="http://schemas.microsoft.com/office/drawing/2014/main" id="{00000000-0008-0000-0200-000059000000}"/>
            </a:ext>
          </a:extLst>
        </xdr:cNvPr>
        <xdr:cNvCxnSpPr/>
      </xdr:nvCxnSpPr>
      <xdr:spPr>
        <a:xfrm>
          <a:off x="66116238" y="6217920"/>
          <a:ext cx="657" cy="194031"/>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77</xdr:col>
      <xdr:colOff>372981</xdr:colOff>
      <xdr:row>56</xdr:row>
      <xdr:rowOff>94002</xdr:rowOff>
    </xdr:from>
    <xdr:to>
      <xdr:col>89</xdr:col>
      <xdr:colOff>279430</xdr:colOff>
      <xdr:row>56</xdr:row>
      <xdr:rowOff>108371</xdr:rowOff>
    </xdr:to>
    <xdr:cxnSp macro="">
      <xdr:nvCxnSpPr>
        <xdr:cNvPr id="90" name="22 Conector recto">
          <a:extLst>
            <a:ext uri="{FF2B5EF4-FFF2-40B4-BE49-F238E27FC236}">
              <a16:creationId xmlns:a16="http://schemas.microsoft.com/office/drawing/2014/main" id="{00000000-0008-0000-0200-00005A000000}"/>
            </a:ext>
          </a:extLst>
        </xdr:cNvPr>
        <xdr:cNvCxnSpPr>
          <a:cxnSpLocks/>
        </xdr:cNvCxnSpPr>
      </xdr:nvCxnSpPr>
      <xdr:spPr>
        <a:xfrm flipH="1">
          <a:off x="61393941" y="8140722"/>
          <a:ext cx="9416209" cy="14369"/>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76</xdr:col>
      <xdr:colOff>52546</xdr:colOff>
      <xdr:row>57</xdr:row>
      <xdr:rowOff>50430</xdr:rowOff>
    </xdr:from>
    <xdr:to>
      <xdr:col>78</xdr:col>
      <xdr:colOff>675749</xdr:colOff>
      <xdr:row>63</xdr:row>
      <xdr:rowOff>175524</xdr:rowOff>
    </xdr:to>
    <xdr:sp macro="" textlink="">
      <xdr:nvSpPr>
        <xdr:cNvPr id="91" name="8 Rectángulo">
          <a:extLst>
            <a:ext uri="{FF2B5EF4-FFF2-40B4-BE49-F238E27FC236}">
              <a16:creationId xmlns:a16="http://schemas.microsoft.com/office/drawing/2014/main" id="{00000000-0008-0000-0200-00005B000000}"/>
            </a:ext>
          </a:extLst>
        </xdr:cNvPr>
        <xdr:cNvSpPr/>
      </xdr:nvSpPr>
      <xdr:spPr>
        <a:xfrm>
          <a:off x="60281026" y="8280030"/>
          <a:ext cx="2208163" cy="1222374"/>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chemeClr val="tx1"/>
              </a:solidFill>
              <a:latin typeface="Bahnschrift Light Condensed" panose="020B0502040204020203" pitchFamily="34" charset="0"/>
            </a:rPr>
            <a:t>Catálogo</a:t>
          </a:r>
          <a:r>
            <a:rPr lang="es-MX" b="0" baseline="0">
              <a:solidFill>
                <a:schemeClr val="tx1"/>
              </a:solidFill>
              <a:latin typeface="Bahnschrift Light Condensed" panose="020B0502040204020203" pitchFamily="34" charset="0"/>
            </a:rPr>
            <a:t> de proveedores sin actualizar</a:t>
          </a:r>
          <a:endParaRPr lang="es-MX" b="0">
            <a:solidFill>
              <a:schemeClr val="tx1"/>
            </a:solidFill>
            <a:latin typeface="Bahnschrift Light Condensed" panose="020B0502040204020203" pitchFamily="34" charset="0"/>
          </a:endParaRPr>
        </a:p>
      </xdr:txBody>
    </xdr:sp>
    <xdr:clientData/>
  </xdr:twoCellAnchor>
  <xdr:twoCellAnchor>
    <xdr:from>
      <xdr:col>77</xdr:col>
      <xdr:colOff>385790</xdr:colOff>
      <xdr:row>56</xdr:row>
      <xdr:rowOff>99106</xdr:rowOff>
    </xdr:from>
    <xdr:to>
      <xdr:col>77</xdr:col>
      <xdr:colOff>385790</xdr:colOff>
      <xdr:row>57</xdr:row>
      <xdr:rowOff>59955</xdr:rowOff>
    </xdr:to>
    <xdr:cxnSp macro="">
      <xdr:nvCxnSpPr>
        <xdr:cNvPr id="92" name="16 Conector recto">
          <a:extLst>
            <a:ext uri="{FF2B5EF4-FFF2-40B4-BE49-F238E27FC236}">
              <a16:creationId xmlns:a16="http://schemas.microsoft.com/office/drawing/2014/main" id="{00000000-0008-0000-0200-00005C000000}"/>
            </a:ext>
          </a:extLst>
        </xdr:cNvPr>
        <xdr:cNvCxnSpPr>
          <a:cxnSpLocks/>
        </xdr:cNvCxnSpPr>
      </xdr:nvCxnSpPr>
      <xdr:spPr>
        <a:xfrm>
          <a:off x="61406750" y="8145826"/>
          <a:ext cx="0" cy="143729"/>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87</xdr:col>
      <xdr:colOff>743663</xdr:colOff>
      <xdr:row>57</xdr:row>
      <xdr:rowOff>46067</xdr:rowOff>
    </xdr:from>
    <xdr:to>
      <xdr:col>90</xdr:col>
      <xdr:colOff>578589</xdr:colOff>
      <xdr:row>68</xdr:row>
      <xdr:rowOff>53137</xdr:rowOff>
    </xdr:to>
    <xdr:sp macro="" textlink="">
      <xdr:nvSpPr>
        <xdr:cNvPr id="93" name="8 Rectángulo">
          <a:extLst>
            <a:ext uri="{FF2B5EF4-FFF2-40B4-BE49-F238E27FC236}">
              <a16:creationId xmlns:a16="http://schemas.microsoft.com/office/drawing/2014/main" id="{00000000-0008-0000-0200-00005D000000}"/>
            </a:ext>
          </a:extLst>
        </xdr:cNvPr>
        <xdr:cNvSpPr/>
      </xdr:nvSpPr>
      <xdr:spPr>
        <a:xfrm>
          <a:off x="69689423" y="8275667"/>
          <a:ext cx="2212366" cy="2018750"/>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chemeClr val="tx1"/>
              </a:solidFill>
              <a:latin typeface="Bahnschrift Light Condensed" panose="020B0502040204020203" pitchFamily="34" charset="0"/>
            </a:rPr>
            <a:t>Entrega</a:t>
          </a:r>
          <a:r>
            <a:rPr lang="es-MX" b="0" baseline="0">
              <a:solidFill>
                <a:schemeClr val="tx1"/>
              </a:solidFill>
              <a:latin typeface="Bahnschrift Light Condensed" panose="020B0502040204020203" pitchFamily="34" charset="0"/>
            </a:rPr>
            <a:t> de material a destiempo</a:t>
          </a:r>
          <a:endParaRPr lang="es-MX" b="0">
            <a:solidFill>
              <a:schemeClr val="tx1"/>
            </a:solidFill>
            <a:latin typeface="Bahnschrift Light Condensed" panose="020B0502040204020203" pitchFamily="34" charset="0"/>
          </a:endParaRPr>
        </a:p>
      </xdr:txBody>
    </xdr:sp>
    <xdr:clientData/>
  </xdr:twoCellAnchor>
  <xdr:twoCellAnchor>
    <xdr:from>
      <xdr:col>82</xdr:col>
      <xdr:colOff>11096</xdr:colOff>
      <xdr:row>57</xdr:row>
      <xdr:rowOff>50170</xdr:rowOff>
    </xdr:from>
    <xdr:to>
      <xdr:col>84</xdr:col>
      <xdr:colOff>634299</xdr:colOff>
      <xdr:row>68</xdr:row>
      <xdr:rowOff>27179</xdr:rowOff>
    </xdr:to>
    <xdr:sp macro="" textlink="">
      <xdr:nvSpPr>
        <xdr:cNvPr id="94" name="8 Rectángulo">
          <a:extLst>
            <a:ext uri="{FF2B5EF4-FFF2-40B4-BE49-F238E27FC236}">
              <a16:creationId xmlns:a16="http://schemas.microsoft.com/office/drawing/2014/main" id="{00000000-0008-0000-0200-00005E000000}"/>
            </a:ext>
          </a:extLst>
        </xdr:cNvPr>
        <xdr:cNvSpPr/>
      </xdr:nvSpPr>
      <xdr:spPr>
        <a:xfrm>
          <a:off x="64994456" y="8279770"/>
          <a:ext cx="2208163" cy="1988689"/>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800" b="0">
              <a:solidFill>
                <a:schemeClr val="tx1"/>
              </a:solidFill>
              <a:latin typeface="Bahnschrift Light Condensed" panose="020B0502040204020203" pitchFamily="34" charset="0"/>
            </a:rPr>
            <a:t>No se realizan visitas</a:t>
          </a:r>
          <a:r>
            <a:rPr lang="es-MX" sz="1800" b="0" baseline="0">
              <a:solidFill>
                <a:schemeClr val="tx1"/>
              </a:solidFill>
              <a:latin typeface="Bahnschrift Light Condensed" panose="020B0502040204020203" pitchFamily="34" charset="0"/>
            </a:rPr>
            <a:t> de verificación en las unidades administrativas</a:t>
          </a:r>
          <a:endParaRPr lang="es-MX" sz="1800" b="0">
            <a:solidFill>
              <a:schemeClr val="tx1"/>
            </a:solidFill>
            <a:latin typeface="Bahnschrift Light Condensed" panose="020B0502040204020203" pitchFamily="34" charset="0"/>
          </a:endParaRPr>
        </a:p>
      </xdr:txBody>
    </xdr:sp>
    <xdr:clientData/>
  </xdr:twoCellAnchor>
  <xdr:twoCellAnchor>
    <xdr:from>
      <xdr:col>83</xdr:col>
      <xdr:colOff>323173</xdr:colOff>
      <xdr:row>44</xdr:row>
      <xdr:rowOff>73567</xdr:rowOff>
    </xdr:from>
    <xdr:to>
      <xdr:col>83</xdr:col>
      <xdr:colOff>330793</xdr:colOff>
      <xdr:row>46</xdr:row>
      <xdr:rowOff>29705</xdr:rowOff>
    </xdr:to>
    <xdr:cxnSp macro="">
      <xdr:nvCxnSpPr>
        <xdr:cNvPr id="95" name="16 Conector recto">
          <a:extLst>
            <a:ext uri="{FF2B5EF4-FFF2-40B4-BE49-F238E27FC236}">
              <a16:creationId xmlns:a16="http://schemas.microsoft.com/office/drawing/2014/main" id="{00000000-0008-0000-0200-00005F000000}"/>
            </a:ext>
          </a:extLst>
        </xdr:cNvPr>
        <xdr:cNvCxnSpPr>
          <a:cxnSpLocks/>
        </xdr:cNvCxnSpPr>
      </xdr:nvCxnSpPr>
      <xdr:spPr>
        <a:xfrm>
          <a:off x="66099013" y="5925727"/>
          <a:ext cx="7620" cy="321898"/>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94</xdr:col>
      <xdr:colOff>292099</xdr:colOff>
      <xdr:row>57</xdr:row>
      <xdr:rowOff>183437</xdr:rowOff>
    </xdr:from>
    <xdr:to>
      <xdr:col>97</xdr:col>
      <xdr:colOff>127025</xdr:colOff>
      <xdr:row>64</xdr:row>
      <xdr:rowOff>117962</xdr:rowOff>
    </xdr:to>
    <xdr:sp macro="" textlink="">
      <xdr:nvSpPr>
        <xdr:cNvPr id="96" name="8 Rectángulo">
          <a:extLst>
            <a:ext uri="{FF2B5EF4-FFF2-40B4-BE49-F238E27FC236}">
              <a16:creationId xmlns:a16="http://schemas.microsoft.com/office/drawing/2014/main" id="{00000000-0008-0000-0200-000060000000}"/>
            </a:ext>
          </a:extLst>
        </xdr:cNvPr>
        <xdr:cNvSpPr/>
      </xdr:nvSpPr>
      <xdr:spPr>
        <a:xfrm>
          <a:off x="74785219" y="8413037"/>
          <a:ext cx="2212366" cy="1214685"/>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NO HAY ESPACIO EN</a:t>
          </a:r>
          <a:r>
            <a:rPr lang="es-MX" b="0" baseline="0">
              <a:solidFill>
                <a:srgbClr val="0070C0"/>
              </a:solidFill>
            </a:rPr>
            <a:t> EL</a:t>
          </a:r>
          <a:r>
            <a:rPr lang="es-MX" b="0">
              <a:solidFill>
                <a:srgbClr val="0070C0"/>
              </a:solidFill>
            </a:rPr>
            <a:t> ARCHIVERO</a:t>
          </a:r>
          <a:r>
            <a:rPr lang="es-MX" b="0" baseline="0">
              <a:solidFill>
                <a:srgbClr val="0070C0"/>
              </a:solidFill>
            </a:rPr>
            <a:t> DE ISABI</a:t>
          </a:r>
          <a:endParaRPr lang="es-MX" b="0">
            <a:solidFill>
              <a:srgbClr val="0070C0"/>
            </a:solidFill>
          </a:endParaRPr>
        </a:p>
      </xdr:txBody>
    </xdr:sp>
    <xdr:clientData/>
  </xdr:twoCellAnchor>
  <xdr:twoCellAnchor>
    <xdr:from>
      <xdr:col>94</xdr:col>
      <xdr:colOff>166379</xdr:colOff>
      <xdr:row>55</xdr:row>
      <xdr:rowOff>79577</xdr:rowOff>
    </xdr:from>
    <xdr:to>
      <xdr:col>95</xdr:col>
      <xdr:colOff>618940</xdr:colOff>
      <xdr:row>57</xdr:row>
      <xdr:rowOff>183437</xdr:rowOff>
    </xdr:to>
    <xdr:cxnSp macro="">
      <xdr:nvCxnSpPr>
        <xdr:cNvPr id="97" name="16 Conector recto">
          <a:extLst>
            <a:ext uri="{FF2B5EF4-FFF2-40B4-BE49-F238E27FC236}">
              <a16:creationId xmlns:a16="http://schemas.microsoft.com/office/drawing/2014/main" id="{00000000-0008-0000-0200-000061000000}"/>
            </a:ext>
          </a:extLst>
        </xdr:cNvPr>
        <xdr:cNvCxnSpPr>
          <a:cxnSpLocks/>
          <a:stCxn id="100" idx="2"/>
          <a:endCxn id="96" idx="0"/>
        </xdr:cNvCxnSpPr>
      </xdr:nvCxnSpPr>
      <xdr:spPr>
        <a:xfrm>
          <a:off x="74659499" y="7943417"/>
          <a:ext cx="1245041" cy="46962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98</xdr:col>
      <xdr:colOff>500684</xdr:colOff>
      <xdr:row>43</xdr:row>
      <xdr:rowOff>157654</xdr:rowOff>
    </xdr:from>
    <xdr:to>
      <xdr:col>98</xdr:col>
      <xdr:colOff>510866</xdr:colOff>
      <xdr:row>46</xdr:row>
      <xdr:rowOff>1861</xdr:rowOff>
    </xdr:to>
    <xdr:cxnSp macro="">
      <xdr:nvCxnSpPr>
        <xdr:cNvPr id="98" name="20 Conector recto">
          <a:extLst>
            <a:ext uri="{FF2B5EF4-FFF2-40B4-BE49-F238E27FC236}">
              <a16:creationId xmlns:a16="http://schemas.microsoft.com/office/drawing/2014/main" id="{00000000-0008-0000-0200-000062000000}"/>
            </a:ext>
          </a:extLst>
        </xdr:cNvPr>
        <xdr:cNvCxnSpPr/>
      </xdr:nvCxnSpPr>
      <xdr:spPr>
        <a:xfrm>
          <a:off x="78163724" y="5826934"/>
          <a:ext cx="10182" cy="39284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94</xdr:col>
      <xdr:colOff>168297</xdr:colOff>
      <xdr:row>45</xdr:row>
      <xdr:rowOff>176032</xdr:rowOff>
    </xdr:from>
    <xdr:to>
      <xdr:col>102</xdr:col>
      <xdr:colOff>116202</xdr:colOff>
      <xdr:row>46</xdr:row>
      <xdr:rowOff>20676</xdr:rowOff>
    </xdr:to>
    <xdr:cxnSp macro="">
      <xdr:nvCxnSpPr>
        <xdr:cNvPr id="99" name="22 Conector recto">
          <a:extLst>
            <a:ext uri="{FF2B5EF4-FFF2-40B4-BE49-F238E27FC236}">
              <a16:creationId xmlns:a16="http://schemas.microsoft.com/office/drawing/2014/main" id="{00000000-0008-0000-0200-000063000000}"/>
            </a:ext>
          </a:extLst>
        </xdr:cNvPr>
        <xdr:cNvCxnSpPr>
          <a:cxnSpLocks/>
        </xdr:cNvCxnSpPr>
      </xdr:nvCxnSpPr>
      <xdr:spPr>
        <a:xfrm flipH="1" flipV="1">
          <a:off x="74661417" y="6211072"/>
          <a:ext cx="6287745" cy="27524"/>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92</xdr:col>
      <xdr:colOff>658298</xdr:colOff>
      <xdr:row>46</xdr:row>
      <xdr:rowOff>132130</xdr:rowOff>
    </xdr:from>
    <xdr:to>
      <xdr:col>95</xdr:col>
      <xdr:colOff>493215</xdr:colOff>
      <xdr:row>55</xdr:row>
      <xdr:rowOff>79577</xdr:rowOff>
    </xdr:to>
    <xdr:sp macro="" textlink="">
      <xdr:nvSpPr>
        <xdr:cNvPr id="100" name="31 Rectángulo">
          <a:extLst>
            <a:ext uri="{FF2B5EF4-FFF2-40B4-BE49-F238E27FC236}">
              <a16:creationId xmlns:a16="http://schemas.microsoft.com/office/drawing/2014/main" id="{00000000-0008-0000-0200-000064000000}"/>
            </a:ext>
          </a:extLst>
        </xdr:cNvPr>
        <xdr:cNvSpPr/>
      </xdr:nvSpPr>
      <xdr:spPr>
        <a:xfrm>
          <a:off x="73566458" y="6350050"/>
          <a:ext cx="2212357" cy="1593367"/>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BAJO</a:t>
          </a:r>
          <a:r>
            <a:rPr lang="es-MX" b="0" baseline="0">
              <a:solidFill>
                <a:srgbClr val="0070C0"/>
              </a:solidFill>
            </a:rPr>
            <a:t>  CONTROL  DE ORDEN EN EL ARCHIVO</a:t>
          </a:r>
          <a:endParaRPr lang="es-MX" b="0">
            <a:solidFill>
              <a:srgbClr val="0070C0"/>
            </a:solidFill>
          </a:endParaRPr>
        </a:p>
      </xdr:txBody>
    </xdr:sp>
    <xdr:clientData/>
  </xdr:twoCellAnchor>
  <xdr:twoCellAnchor>
    <xdr:from>
      <xdr:col>91</xdr:col>
      <xdr:colOff>289032</xdr:colOff>
      <xdr:row>57</xdr:row>
      <xdr:rowOff>135104</xdr:rowOff>
    </xdr:from>
    <xdr:to>
      <xdr:col>94</xdr:col>
      <xdr:colOff>123958</xdr:colOff>
      <xdr:row>64</xdr:row>
      <xdr:rowOff>79862</xdr:rowOff>
    </xdr:to>
    <xdr:sp macro="" textlink="">
      <xdr:nvSpPr>
        <xdr:cNvPr id="101" name="8 Rectángulo">
          <a:extLst>
            <a:ext uri="{FF2B5EF4-FFF2-40B4-BE49-F238E27FC236}">
              <a16:creationId xmlns:a16="http://schemas.microsoft.com/office/drawing/2014/main" id="{00000000-0008-0000-0200-000065000000}"/>
            </a:ext>
          </a:extLst>
        </xdr:cNvPr>
        <xdr:cNvSpPr/>
      </xdr:nvSpPr>
      <xdr:spPr>
        <a:xfrm>
          <a:off x="72404712" y="8364704"/>
          <a:ext cx="2212366" cy="1224918"/>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NO HAY UN ORDEN NUMERICO DE ARCHIVOS</a:t>
          </a:r>
        </a:p>
      </xdr:txBody>
    </xdr:sp>
    <xdr:clientData/>
  </xdr:twoCellAnchor>
  <xdr:twoCellAnchor>
    <xdr:from>
      <xdr:col>92</xdr:col>
      <xdr:colOff>615873</xdr:colOff>
      <xdr:row>55</xdr:row>
      <xdr:rowOff>79577</xdr:rowOff>
    </xdr:from>
    <xdr:to>
      <xdr:col>94</xdr:col>
      <xdr:colOff>166379</xdr:colOff>
      <xdr:row>57</xdr:row>
      <xdr:rowOff>135104</xdr:rowOff>
    </xdr:to>
    <xdr:cxnSp macro="">
      <xdr:nvCxnSpPr>
        <xdr:cNvPr id="102" name="16 Conector recto">
          <a:extLst>
            <a:ext uri="{FF2B5EF4-FFF2-40B4-BE49-F238E27FC236}">
              <a16:creationId xmlns:a16="http://schemas.microsoft.com/office/drawing/2014/main" id="{00000000-0008-0000-0200-000066000000}"/>
            </a:ext>
          </a:extLst>
        </xdr:cNvPr>
        <xdr:cNvCxnSpPr>
          <a:cxnSpLocks/>
          <a:stCxn id="100" idx="2"/>
          <a:endCxn id="101" idx="0"/>
        </xdr:cNvCxnSpPr>
      </xdr:nvCxnSpPr>
      <xdr:spPr>
        <a:xfrm flipH="1">
          <a:off x="73524033" y="7943417"/>
          <a:ext cx="1135466" cy="42128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100</xdr:col>
      <xdr:colOff>690724</xdr:colOff>
      <xdr:row>49</xdr:row>
      <xdr:rowOff>17523</xdr:rowOff>
    </xdr:from>
    <xdr:to>
      <xdr:col>103</xdr:col>
      <xdr:colOff>263281</xdr:colOff>
      <xdr:row>55</xdr:row>
      <xdr:rowOff>165522</xdr:rowOff>
    </xdr:to>
    <xdr:sp macro="" textlink="">
      <xdr:nvSpPr>
        <xdr:cNvPr id="103" name="Rectángulo 102">
          <a:extLst>
            <a:ext uri="{FF2B5EF4-FFF2-40B4-BE49-F238E27FC236}">
              <a16:creationId xmlns:a16="http://schemas.microsoft.com/office/drawing/2014/main" id="{00000000-0008-0000-0200-000067000000}"/>
            </a:ext>
          </a:extLst>
        </xdr:cNvPr>
        <xdr:cNvSpPr/>
      </xdr:nvSpPr>
      <xdr:spPr>
        <a:xfrm>
          <a:off x="79938724" y="6784083"/>
          <a:ext cx="1949997" cy="1245279"/>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s-MX" sz="1800">
              <a:solidFill>
                <a:schemeClr val="accent1"/>
              </a:solidFill>
            </a:rPr>
            <a:t>NO</a:t>
          </a:r>
          <a:r>
            <a:rPr lang="es-MX" sz="1800" baseline="0">
              <a:solidFill>
                <a:schemeClr val="accent1"/>
              </a:solidFill>
            </a:rPr>
            <a:t> EXISTE UN PROCEDIMIENTOPARA AVALUOS DE CATASTRO</a:t>
          </a:r>
          <a:endParaRPr lang="es-MX" sz="1800">
            <a:solidFill>
              <a:schemeClr val="accent1"/>
            </a:solidFill>
          </a:endParaRPr>
        </a:p>
      </xdr:txBody>
    </xdr:sp>
    <xdr:clientData/>
  </xdr:twoCellAnchor>
  <xdr:twoCellAnchor>
    <xdr:from>
      <xdr:col>100</xdr:col>
      <xdr:colOff>293532</xdr:colOff>
      <xdr:row>55</xdr:row>
      <xdr:rowOff>165522</xdr:rowOff>
    </xdr:from>
    <xdr:to>
      <xdr:col>102</xdr:col>
      <xdr:colOff>82865</xdr:colOff>
      <xdr:row>58</xdr:row>
      <xdr:rowOff>152843</xdr:rowOff>
    </xdr:to>
    <xdr:cxnSp macro="">
      <xdr:nvCxnSpPr>
        <xdr:cNvPr id="104" name="Conector recto 103">
          <a:extLst>
            <a:ext uri="{FF2B5EF4-FFF2-40B4-BE49-F238E27FC236}">
              <a16:creationId xmlns:a16="http://schemas.microsoft.com/office/drawing/2014/main" id="{00000000-0008-0000-0200-000068000000}"/>
            </a:ext>
          </a:extLst>
        </xdr:cNvPr>
        <xdr:cNvCxnSpPr>
          <a:stCxn id="103" idx="2"/>
          <a:endCxn id="105" idx="0"/>
        </xdr:cNvCxnSpPr>
      </xdr:nvCxnSpPr>
      <xdr:spPr>
        <a:xfrm flipH="1">
          <a:off x="79541532" y="8029362"/>
          <a:ext cx="1374293" cy="535961"/>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99</xdr:col>
      <xdr:colOff>227415</xdr:colOff>
      <xdr:row>58</xdr:row>
      <xdr:rowOff>152843</xdr:rowOff>
    </xdr:from>
    <xdr:to>
      <xdr:col>101</xdr:col>
      <xdr:colOff>390128</xdr:colOff>
      <xdr:row>64</xdr:row>
      <xdr:rowOff>165587</xdr:rowOff>
    </xdr:to>
    <xdr:sp macro="" textlink="">
      <xdr:nvSpPr>
        <xdr:cNvPr id="105" name="Rectángulo 104">
          <a:extLst>
            <a:ext uri="{FF2B5EF4-FFF2-40B4-BE49-F238E27FC236}">
              <a16:creationId xmlns:a16="http://schemas.microsoft.com/office/drawing/2014/main" id="{00000000-0008-0000-0200-000069000000}"/>
            </a:ext>
          </a:extLst>
        </xdr:cNvPr>
        <xdr:cNvSpPr/>
      </xdr:nvSpPr>
      <xdr:spPr>
        <a:xfrm>
          <a:off x="78682935" y="8565323"/>
          <a:ext cx="1747673" cy="1110024"/>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s-MX" sz="1800" baseline="0">
              <a:solidFill>
                <a:schemeClr val="accent1"/>
              </a:solidFill>
            </a:rPr>
            <a:t>ESTAN RETRASANDO LOS AVALUOS </a:t>
          </a:r>
          <a:endParaRPr lang="es-MX" sz="1800">
            <a:solidFill>
              <a:schemeClr val="accent1"/>
            </a:solidFill>
          </a:endParaRPr>
        </a:p>
      </xdr:txBody>
    </xdr:sp>
    <xdr:clientData/>
  </xdr:twoCellAnchor>
  <xdr:twoCellAnchor>
    <xdr:from>
      <xdr:col>102</xdr:col>
      <xdr:colOff>499106</xdr:colOff>
      <xdr:row>58</xdr:row>
      <xdr:rowOff>105217</xdr:rowOff>
    </xdr:from>
    <xdr:to>
      <xdr:col>104</xdr:col>
      <xdr:colOff>593239</xdr:colOff>
      <xdr:row>65</xdr:row>
      <xdr:rowOff>78811</xdr:rowOff>
    </xdr:to>
    <xdr:sp macro="" textlink="">
      <xdr:nvSpPr>
        <xdr:cNvPr id="106" name="Rectángulo 105">
          <a:extLst>
            <a:ext uri="{FF2B5EF4-FFF2-40B4-BE49-F238E27FC236}">
              <a16:creationId xmlns:a16="http://schemas.microsoft.com/office/drawing/2014/main" id="{00000000-0008-0000-0200-00006A000000}"/>
            </a:ext>
          </a:extLst>
        </xdr:cNvPr>
        <xdr:cNvSpPr/>
      </xdr:nvSpPr>
      <xdr:spPr>
        <a:xfrm>
          <a:off x="81332066" y="8517697"/>
          <a:ext cx="1679093" cy="1253754"/>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s-MX" sz="1800">
              <a:solidFill>
                <a:schemeClr val="accent1"/>
              </a:solidFill>
            </a:rPr>
            <a:t>TENEMOS</a:t>
          </a:r>
          <a:r>
            <a:rPr lang="es-MX" sz="1800" baseline="0">
              <a:solidFill>
                <a:schemeClr val="accent1"/>
              </a:solidFill>
            </a:rPr>
            <a:t> AVALUOS CON ERRORES DE CAPTURA</a:t>
          </a:r>
          <a:endParaRPr lang="es-MX" sz="1800">
            <a:solidFill>
              <a:schemeClr val="accent1"/>
            </a:solidFill>
          </a:endParaRPr>
        </a:p>
      </xdr:txBody>
    </xdr:sp>
    <xdr:clientData/>
  </xdr:twoCellAnchor>
  <xdr:twoCellAnchor>
    <xdr:from>
      <xdr:col>102</xdr:col>
      <xdr:colOff>82865</xdr:colOff>
      <xdr:row>55</xdr:row>
      <xdr:rowOff>165522</xdr:rowOff>
    </xdr:from>
    <xdr:to>
      <xdr:col>103</xdr:col>
      <xdr:colOff>546173</xdr:colOff>
      <xdr:row>58</xdr:row>
      <xdr:rowOff>105217</xdr:rowOff>
    </xdr:to>
    <xdr:cxnSp macro="">
      <xdr:nvCxnSpPr>
        <xdr:cNvPr id="107" name="Conector recto 106">
          <a:extLst>
            <a:ext uri="{FF2B5EF4-FFF2-40B4-BE49-F238E27FC236}">
              <a16:creationId xmlns:a16="http://schemas.microsoft.com/office/drawing/2014/main" id="{00000000-0008-0000-0200-00006B000000}"/>
            </a:ext>
          </a:extLst>
        </xdr:cNvPr>
        <xdr:cNvCxnSpPr>
          <a:stCxn id="103" idx="2"/>
          <a:endCxn id="106" idx="0"/>
        </xdr:cNvCxnSpPr>
      </xdr:nvCxnSpPr>
      <xdr:spPr>
        <a:xfrm>
          <a:off x="80915825" y="8029362"/>
          <a:ext cx="1255788" cy="488335"/>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94</xdr:col>
      <xdr:colOff>140706</xdr:colOff>
      <xdr:row>45</xdr:row>
      <xdr:rowOff>86710</xdr:rowOff>
    </xdr:from>
    <xdr:to>
      <xdr:col>94</xdr:col>
      <xdr:colOff>150888</xdr:colOff>
      <xdr:row>46</xdr:row>
      <xdr:rowOff>118779</xdr:rowOff>
    </xdr:to>
    <xdr:cxnSp macro="">
      <xdr:nvCxnSpPr>
        <xdr:cNvPr id="108" name="20 Conector recto">
          <a:extLst>
            <a:ext uri="{FF2B5EF4-FFF2-40B4-BE49-F238E27FC236}">
              <a16:creationId xmlns:a16="http://schemas.microsoft.com/office/drawing/2014/main" id="{00000000-0008-0000-0200-00006C000000}"/>
            </a:ext>
          </a:extLst>
        </xdr:cNvPr>
        <xdr:cNvCxnSpPr/>
      </xdr:nvCxnSpPr>
      <xdr:spPr>
        <a:xfrm>
          <a:off x="74633826" y="6121750"/>
          <a:ext cx="10182" cy="214949"/>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102</xdr:col>
      <xdr:colOff>109169</xdr:colOff>
      <xdr:row>46</xdr:row>
      <xdr:rowOff>55179</xdr:rowOff>
    </xdr:from>
    <xdr:to>
      <xdr:col>102</xdr:col>
      <xdr:colOff>119351</xdr:colOff>
      <xdr:row>48</xdr:row>
      <xdr:rowOff>155317</xdr:rowOff>
    </xdr:to>
    <xdr:cxnSp macro="">
      <xdr:nvCxnSpPr>
        <xdr:cNvPr id="109" name="20 Conector recto">
          <a:extLst>
            <a:ext uri="{FF2B5EF4-FFF2-40B4-BE49-F238E27FC236}">
              <a16:creationId xmlns:a16="http://schemas.microsoft.com/office/drawing/2014/main" id="{00000000-0008-0000-0200-00006D000000}"/>
            </a:ext>
          </a:extLst>
        </xdr:cNvPr>
        <xdr:cNvCxnSpPr/>
      </xdr:nvCxnSpPr>
      <xdr:spPr>
        <a:xfrm>
          <a:off x="80942129" y="6273099"/>
          <a:ext cx="10182" cy="465898"/>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98</xdr:col>
      <xdr:colOff>90988</xdr:colOff>
      <xdr:row>36</xdr:row>
      <xdr:rowOff>169372</xdr:rowOff>
    </xdr:from>
    <xdr:to>
      <xdr:col>98</xdr:col>
      <xdr:colOff>93451</xdr:colOff>
      <xdr:row>38</xdr:row>
      <xdr:rowOff>133447</xdr:rowOff>
    </xdr:to>
    <xdr:cxnSp macro="">
      <xdr:nvCxnSpPr>
        <xdr:cNvPr id="110" name="27 Conector recto">
          <a:extLst>
            <a:ext uri="{FF2B5EF4-FFF2-40B4-BE49-F238E27FC236}">
              <a16:creationId xmlns:a16="http://schemas.microsoft.com/office/drawing/2014/main" id="{00000000-0008-0000-0200-00006E000000}"/>
            </a:ext>
          </a:extLst>
        </xdr:cNvPr>
        <xdr:cNvCxnSpPr/>
      </xdr:nvCxnSpPr>
      <xdr:spPr>
        <a:xfrm>
          <a:off x="77754028" y="4558492"/>
          <a:ext cx="2463" cy="329835"/>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94</xdr:col>
      <xdr:colOff>696307</xdr:colOff>
      <xdr:row>33</xdr:row>
      <xdr:rowOff>26279</xdr:rowOff>
    </xdr:from>
    <xdr:to>
      <xdr:col>101</xdr:col>
      <xdr:colOff>430555</xdr:colOff>
      <xdr:row>36</xdr:row>
      <xdr:rowOff>162912</xdr:rowOff>
    </xdr:to>
    <xdr:sp macro="" textlink="">
      <xdr:nvSpPr>
        <xdr:cNvPr id="111" name="30 Rectángulo">
          <a:extLst>
            <a:ext uri="{FF2B5EF4-FFF2-40B4-BE49-F238E27FC236}">
              <a16:creationId xmlns:a16="http://schemas.microsoft.com/office/drawing/2014/main" id="{00000000-0008-0000-0200-00006F000000}"/>
            </a:ext>
          </a:extLst>
        </xdr:cNvPr>
        <xdr:cNvSpPr/>
      </xdr:nvSpPr>
      <xdr:spPr>
        <a:xfrm>
          <a:off x="75189427" y="3866759"/>
          <a:ext cx="5281608" cy="685273"/>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aseline="0">
              <a:solidFill>
                <a:srgbClr val="0070C0"/>
              </a:solidFill>
            </a:rPr>
            <a:t>Genera deficiencia en  la administración del archivo de I.S.A.B.I.</a:t>
          </a:r>
          <a:endParaRPr lang="es-MX">
            <a:solidFill>
              <a:srgbClr val="0070C0"/>
            </a:solidFill>
          </a:endParaRPr>
        </a:p>
      </xdr:txBody>
    </xdr:sp>
    <xdr:clientData/>
  </xdr:twoCellAnchor>
  <xdr:twoCellAnchor>
    <xdr:from>
      <xdr:col>109</xdr:col>
      <xdr:colOff>434910</xdr:colOff>
      <xdr:row>58</xdr:row>
      <xdr:rowOff>139755</xdr:rowOff>
    </xdr:from>
    <xdr:to>
      <xdr:col>112</xdr:col>
      <xdr:colOff>239356</xdr:colOff>
      <xdr:row>65</xdr:row>
      <xdr:rowOff>78811</xdr:rowOff>
    </xdr:to>
    <xdr:sp macro="" textlink="">
      <xdr:nvSpPr>
        <xdr:cNvPr id="112" name="4 Rectángulo">
          <a:extLst>
            <a:ext uri="{FF2B5EF4-FFF2-40B4-BE49-F238E27FC236}">
              <a16:creationId xmlns:a16="http://schemas.microsoft.com/office/drawing/2014/main" id="{00000000-0008-0000-0200-000070000000}"/>
            </a:ext>
          </a:extLst>
        </xdr:cNvPr>
        <xdr:cNvSpPr/>
      </xdr:nvSpPr>
      <xdr:spPr>
        <a:xfrm>
          <a:off x="86815230" y="8552235"/>
          <a:ext cx="2181886" cy="121921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NO HAY UBICACION EXACTA DE LOS PREDIOS MOROSOS</a:t>
          </a:r>
        </a:p>
      </xdr:txBody>
    </xdr:sp>
    <xdr:clientData/>
  </xdr:twoCellAnchor>
  <xdr:twoCellAnchor>
    <xdr:from>
      <xdr:col>112</xdr:col>
      <xdr:colOff>723747</xdr:colOff>
      <xdr:row>56</xdr:row>
      <xdr:rowOff>154945</xdr:rowOff>
    </xdr:from>
    <xdr:to>
      <xdr:col>115</xdr:col>
      <xdr:colOff>558674</xdr:colOff>
      <xdr:row>63</xdr:row>
      <xdr:rowOff>52337</xdr:rowOff>
    </xdr:to>
    <xdr:sp macro="" textlink="">
      <xdr:nvSpPr>
        <xdr:cNvPr id="113" name="8 Rectángulo">
          <a:extLst>
            <a:ext uri="{FF2B5EF4-FFF2-40B4-BE49-F238E27FC236}">
              <a16:creationId xmlns:a16="http://schemas.microsoft.com/office/drawing/2014/main" id="{00000000-0008-0000-0200-000071000000}"/>
            </a:ext>
          </a:extLst>
        </xdr:cNvPr>
        <xdr:cNvSpPr/>
      </xdr:nvSpPr>
      <xdr:spPr>
        <a:xfrm>
          <a:off x="89481507" y="8201665"/>
          <a:ext cx="2212367" cy="1177552"/>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NO</a:t>
          </a:r>
          <a:r>
            <a:rPr lang="es-MX" b="0" baseline="0">
              <a:solidFill>
                <a:srgbClr val="0070C0"/>
              </a:solidFill>
            </a:rPr>
            <a:t> HAY NOTIFICADORES</a:t>
          </a:r>
          <a:endParaRPr lang="es-MX" b="0">
            <a:solidFill>
              <a:srgbClr val="0070C0"/>
            </a:solidFill>
          </a:endParaRPr>
        </a:p>
      </xdr:txBody>
    </xdr:sp>
    <xdr:clientData/>
  </xdr:twoCellAnchor>
  <xdr:twoCellAnchor>
    <xdr:from>
      <xdr:col>110</xdr:col>
      <xdr:colOff>664596</xdr:colOff>
      <xdr:row>55</xdr:row>
      <xdr:rowOff>157597</xdr:rowOff>
    </xdr:from>
    <xdr:to>
      <xdr:col>110</xdr:col>
      <xdr:colOff>731271</xdr:colOff>
      <xdr:row>58</xdr:row>
      <xdr:rowOff>139755</xdr:rowOff>
    </xdr:to>
    <xdr:cxnSp macro="">
      <xdr:nvCxnSpPr>
        <xdr:cNvPr id="114" name="19 Conector recto">
          <a:extLst>
            <a:ext uri="{FF2B5EF4-FFF2-40B4-BE49-F238E27FC236}">
              <a16:creationId xmlns:a16="http://schemas.microsoft.com/office/drawing/2014/main" id="{00000000-0008-0000-0200-000072000000}"/>
            </a:ext>
          </a:extLst>
        </xdr:cNvPr>
        <xdr:cNvCxnSpPr>
          <a:endCxn id="112" idx="0"/>
        </xdr:cNvCxnSpPr>
      </xdr:nvCxnSpPr>
      <xdr:spPr>
        <a:xfrm>
          <a:off x="87837396" y="8021437"/>
          <a:ext cx="66675" cy="530798"/>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110</xdr:col>
      <xdr:colOff>467052</xdr:colOff>
      <xdr:row>45</xdr:row>
      <xdr:rowOff>0</xdr:rowOff>
    </xdr:from>
    <xdr:to>
      <xdr:col>110</xdr:col>
      <xdr:colOff>469515</xdr:colOff>
      <xdr:row>46</xdr:row>
      <xdr:rowOff>148006</xdr:rowOff>
    </xdr:to>
    <xdr:cxnSp macro="">
      <xdr:nvCxnSpPr>
        <xdr:cNvPr id="115" name="20 Conector recto">
          <a:extLst>
            <a:ext uri="{FF2B5EF4-FFF2-40B4-BE49-F238E27FC236}">
              <a16:creationId xmlns:a16="http://schemas.microsoft.com/office/drawing/2014/main" id="{00000000-0008-0000-0200-000073000000}"/>
            </a:ext>
          </a:extLst>
        </xdr:cNvPr>
        <xdr:cNvCxnSpPr/>
      </xdr:nvCxnSpPr>
      <xdr:spPr>
        <a:xfrm>
          <a:off x="87639852" y="6035040"/>
          <a:ext cx="2463" cy="330886"/>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108</xdr:col>
      <xdr:colOff>47821</xdr:colOff>
      <xdr:row>55</xdr:row>
      <xdr:rowOff>146473</xdr:rowOff>
    </xdr:from>
    <xdr:to>
      <xdr:col>109</xdr:col>
      <xdr:colOff>730205</xdr:colOff>
      <xdr:row>57</xdr:row>
      <xdr:rowOff>18639</xdr:rowOff>
    </xdr:to>
    <xdr:cxnSp macro="">
      <xdr:nvCxnSpPr>
        <xdr:cNvPr id="116" name="22 Conector recto">
          <a:extLst>
            <a:ext uri="{FF2B5EF4-FFF2-40B4-BE49-F238E27FC236}">
              <a16:creationId xmlns:a16="http://schemas.microsoft.com/office/drawing/2014/main" id="{00000000-0008-0000-0200-000074000000}"/>
            </a:ext>
          </a:extLst>
        </xdr:cNvPr>
        <xdr:cNvCxnSpPr>
          <a:cxnSpLocks/>
        </xdr:cNvCxnSpPr>
      </xdr:nvCxnSpPr>
      <xdr:spPr>
        <a:xfrm flipH="1">
          <a:off x="85635661" y="8010313"/>
          <a:ext cx="1474864" cy="237926"/>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109</xdr:col>
      <xdr:colOff>100857</xdr:colOff>
      <xdr:row>47</xdr:row>
      <xdr:rowOff>5349</xdr:rowOff>
    </xdr:from>
    <xdr:to>
      <xdr:col>111</xdr:col>
      <xdr:colOff>724050</xdr:colOff>
      <xdr:row>55</xdr:row>
      <xdr:rowOff>136727</xdr:rowOff>
    </xdr:to>
    <xdr:sp macro="" textlink="">
      <xdr:nvSpPr>
        <xdr:cNvPr id="117" name="31 Rectángulo">
          <a:extLst>
            <a:ext uri="{FF2B5EF4-FFF2-40B4-BE49-F238E27FC236}">
              <a16:creationId xmlns:a16="http://schemas.microsoft.com/office/drawing/2014/main" id="{00000000-0008-0000-0200-000075000000}"/>
            </a:ext>
          </a:extLst>
        </xdr:cNvPr>
        <xdr:cNvSpPr/>
      </xdr:nvSpPr>
      <xdr:spPr>
        <a:xfrm>
          <a:off x="86481177" y="6406149"/>
          <a:ext cx="2208153" cy="1594418"/>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FALTA DE PADRON DE CONTRIBUYENTES MOROSOS</a:t>
          </a:r>
        </a:p>
      </xdr:txBody>
    </xdr:sp>
    <xdr:clientData/>
  </xdr:twoCellAnchor>
  <xdr:twoCellAnchor>
    <xdr:from>
      <xdr:col>105</xdr:col>
      <xdr:colOff>446688</xdr:colOff>
      <xdr:row>57</xdr:row>
      <xdr:rowOff>9374</xdr:rowOff>
    </xdr:from>
    <xdr:to>
      <xdr:col>108</xdr:col>
      <xdr:colOff>251135</xdr:colOff>
      <xdr:row>63</xdr:row>
      <xdr:rowOff>138063</xdr:rowOff>
    </xdr:to>
    <xdr:sp macro="" textlink="">
      <xdr:nvSpPr>
        <xdr:cNvPr id="118" name="8 Rectángulo">
          <a:extLst>
            <a:ext uri="{FF2B5EF4-FFF2-40B4-BE49-F238E27FC236}">
              <a16:creationId xmlns:a16="http://schemas.microsoft.com/office/drawing/2014/main" id="{00000000-0008-0000-0200-000076000000}"/>
            </a:ext>
          </a:extLst>
        </xdr:cNvPr>
        <xdr:cNvSpPr/>
      </xdr:nvSpPr>
      <xdr:spPr>
        <a:xfrm>
          <a:off x="83657088" y="8238974"/>
          <a:ext cx="2181887" cy="1225969"/>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NO EXISTE</a:t>
          </a:r>
          <a:r>
            <a:rPr lang="es-MX" b="0" baseline="0">
              <a:solidFill>
                <a:srgbClr val="0070C0"/>
              </a:solidFill>
            </a:rPr>
            <a:t> UNA </a:t>
          </a:r>
          <a:r>
            <a:rPr lang="es-MX" b="0">
              <a:solidFill>
                <a:srgbClr val="0070C0"/>
              </a:solidFill>
            </a:rPr>
            <a:t> ACTUALIZACION</a:t>
          </a:r>
          <a:r>
            <a:rPr lang="es-MX" b="0" baseline="0">
              <a:solidFill>
                <a:srgbClr val="0070C0"/>
              </a:solidFill>
            </a:rPr>
            <a:t> DEL PADRON DE CONTRIBUYENTES MOROSOS</a:t>
          </a:r>
          <a:endParaRPr lang="es-MX" b="0">
            <a:solidFill>
              <a:srgbClr val="0070C0"/>
            </a:solidFill>
          </a:endParaRPr>
        </a:p>
      </xdr:txBody>
    </xdr:sp>
    <xdr:clientData/>
  </xdr:twoCellAnchor>
  <xdr:twoCellAnchor>
    <xdr:from>
      <xdr:col>111</xdr:col>
      <xdr:colOff>751422</xdr:colOff>
      <xdr:row>55</xdr:row>
      <xdr:rowOff>123859</xdr:rowOff>
    </xdr:from>
    <xdr:to>
      <xdr:col>112</xdr:col>
      <xdr:colOff>761867</xdr:colOff>
      <xdr:row>57</xdr:row>
      <xdr:rowOff>18639</xdr:rowOff>
    </xdr:to>
    <xdr:cxnSp macro="">
      <xdr:nvCxnSpPr>
        <xdr:cNvPr id="119" name="16 Conector recto">
          <a:extLst>
            <a:ext uri="{FF2B5EF4-FFF2-40B4-BE49-F238E27FC236}">
              <a16:creationId xmlns:a16="http://schemas.microsoft.com/office/drawing/2014/main" id="{00000000-0008-0000-0200-000077000000}"/>
            </a:ext>
          </a:extLst>
        </xdr:cNvPr>
        <xdr:cNvCxnSpPr>
          <a:cxnSpLocks/>
        </xdr:cNvCxnSpPr>
      </xdr:nvCxnSpPr>
      <xdr:spPr>
        <a:xfrm>
          <a:off x="88716702" y="7987699"/>
          <a:ext cx="802925" cy="26054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109</xdr:col>
      <xdr:colOff>761026</xdr:colOff>
      <xdr:row>36</xdr:row>
      <xdr:rowOff>77403</xdr:rowOff>
    </xdr:from>
    <xdr:to>
      <xdr:col>109</xdr:col>
      <xdr:colOff>763489</xdr:colOff>
      <xdr:row>38</xdr:row>
      <xdr:rowOff>41478</xdr:rowOff>
    </xdr:to>
    <xdr:cxnSp macro="">
      <xdr:nvCxnSpPr>
        <xdr:cNvPr id="120" name="27 Conector recto">
          <a:extLst>
            <a:ext uri="{FF2B5EF4-FFF2-40B4-BE49-F238E27FC236}">
              <a16:creationId xmlns:a16="http://schemas.microsoft.com/office/drawing/2014/main" id="{00000000-0008-0000-0200-000078000000}"/>
            </a:ext>
          </a:extLst>
        </xdr:cNvPr>
        <xdr:cNvCxnSpPr/>
      </xdr:nvCxnSpPr>
      <xdr:spPr>
        <a:xfrm>
          <a:off x="87141346" y="4466523"/>
          <a:ext cx="2463" cy="329835"/>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106</xdr:col>
      <xdr:colOff>578070</xdr:colOff>
      <xdr:row>32</xdr:row>
      <xdr:rowOff>118241</xdr:rowOff>
    </xdr:from>
    <xdr:to>
      <xdr:col>113</xdr:col>
      <xdr:colOff>312318</xdr:colOff>
      <xdr:row>36</xdr:row>
      <xdr:rowOff>163567</xdr:rowOff>
    </xdr:to>
    <xdr:sp macro="" textlink="">
      <xdr:nvSpPr>
        <xdr:cNvPr id="121" name="30 Rectángulo">
          <a:extLst>
            <a:ext uri="{FF2B5EF4-FFF2-40B4-BE49-F238E27FC236}">
              <a16:creationId xmlns:a16="http://schemas.microsoft.com/office/drawing/2014/main" id="{00000000-0008-0000-0200-000079000000}"/>
            </a:ext>
          </a:extLst>
        </xdr:cNvPr>
        <xdr:cNvSpPr/>
      </xdr:nvSpPr>
      <xdr:spPr>
        <a:xfrm>
          <a:off x="84580950" y="3775841"/>
          <a:ext cx="5281608" cy="77684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aseline="0">
              <a:solidFill>
                <a:schemeClr val="tx1"/>
              </a:solidFill>
            </a:rPr>
            <a:t>EL AYUNTAMIENTO NO CUENTA CON UN INCREMENTO  NECESARIO PARA UNA MEJOR INVERSIÓN DE LOS INGRESOS PROPIOS</a:t>
          </a:r>
          <a:endParaRPr lang="es-MX">
            <a:solidFill>
              <a:schemeClr val="tx1"/>
            </a:solidFill>
          </a:endParaRPr>
        </a:p>
      </xdr:txBody>
    </xdr:sp>
    <xdr:clientData/>
  </xdr:twoCellAnchor>
  <xdr:twoCellAnchor editAs="oneCell">
    <xdr:from>
      <xdr:col>0</xdr:col>
      <xdr:colOff>153877</xdr:colOff>
      <xdr:row>0</xdr:row>
      <xdr:rowOff>59620</xdr:rowOff>
    </xdr:from>
    <xdr:to>
      <xdr:col>1</xdr:col>
      <xdr:colOff>633152</xdr:colOff>
      <xdr:row>1</xdr:row>
      <xdr:rowOff>78829</xdr:rowOff>
    </xdr:to>
    <xdr:pic>
      <xdr:nvPicPr>
        <xdr:cNvPr id="122" name="Imagen 121">
          <a:extLst>
            <a:ext uri="{FF2B5EF4-FFF2-40B4-BE49-F238E27FC236}">
              <a16:creationId xmlns:a16="http://schemas.microsoft.com/office/drawing/2014/main" id="{00000000-0008-0000-0200-00007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877" y="59620"/>
          <a:ext cx="1267551" cy="1280450"/>
        </a:xfrm>
        <a:prstGeom prst="rect">
          <a:avLst/>
        </a:prstGeom>
      </xdr:spPr>
    </xdr:pic>
    <xdr:clientData/>
  </xdr:twoCellAnchor>
  <xdr:twoCellAnchor>
    <xdr:from>
      <xdr:col>13</xdr:col>
      <xdr:colOff>666750</xdr:colOff>
      <xdr:row>125</xdr:row>
      <xdr:rowOff>100584</xdr:rowOff>
    </xdr:from>
    <xdr:to>
      <xdr:col>115</xdr:col>
      <xdr:colOff>165100</xdr:colOff>
      <xdr:row>132</xdr:row>
      <xdr:rowOff>139700</xdr:rowOff>
    </xdr:to>
    <xdr:sp macro="" textlink="">
      <xdr:nvSpPr>
        <xdr:cNvPr id="123" name="3 Rectángulo">
          <a:extLst>
            <a:ext uri="{FF2B5EF4-FFF2-40B4-BE49-F238E27FC236}">
              <a16:creationId xmlns:a16="http://schemas.microsoft.com/office/drawing/2014/main" id="{00000000-0008-0000-0200-00007B000000}"/>
            </a:ext>
          </a:extLst>
        </xdr:cNvPr>
        <xdr:cNvSpPr/>
      </xdr:nvSpPr>
      <xdr:spPr>
        <a:xfrm>
          <a:off x="10968990" y="4855464"/>
          <a:ext cx="80331310" cy="131927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2000" b="1" u="sng">
              <a:solidFill>
                <a:srgbClr val="FF0000"/>
              </a:solidFill>
            </a:rPr>
            <a:t>ADMINISTRACIÓN Y SUPERVISIÓN CORRECTA DE LOS RECURSOS PÚBLICOS</a:t>
          </a:r>
        </a:p>
      </xdr:txBody>
    </xdr:sp>
    <xdr:clientData/>
  </xdr:twoCellAnchor>
  <xdr:twoCellAnchor>
    <xdr:from>
      <xdr:col>19</xdr:col>
      <xdr:colOff>53862</xdr:colOff>
      <xdr:row>113</xdr:row>
      <xdr:rowOff>113459</xdr:rowOff>
    </xdr:from>
    <xdr:to>
      <xdr:col>23</xdr:col>
      <xdr:colOff>40462</xdr:colOff>
      <xdr:row>120</xdr:row>
      <xdr:rowOff>133350</xdr:rowOff>
    </xdr:to>
    <xdr:sp macro="" textlink="">
      <xdr:nvSpPr>
        <xdr:cNvPr id="124" name="4 Rectángulo">
          <a:extLst>
            <a:ext uri="{FF2B5EF4-FFF2-40B4-BE49-F238E27FC236}">
              <a16:creationId xmlns:a16="http://schemas.microsoft.com/office/drawing/2014/main" id="{00000000-0008-0000-0200-00007C000000}"/>
            </a:ext>
          </a:extLst>
        </xdr:cNvPr>
        <xdr:cNvSpPr/>
      </xdr:nvSpPr>
      <xdr:spPr>
        <a:xfrm>
          <a:off x="15110982" y="2673779"/>
          <a:ext cx="3156520" cy="1300051"/>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MX" sz="1600" b="0" u="none" kern="1200">
              <a:solidFill>
                <a:srgbClr val="0070C0"/>
              </a:solidFill>
              <a:effectLst/>
              <a:latin typeface="+mn-lt"/>
              <a:ea typeface="+mn-ea"/>
              <a:cs typeface="+mn-cs"/>
            </a:rPr>
            <a:t>REDUCIDO NÚMERO DE</a:t>
          </a:r>
          <a:r>
            <a:rPr lang="es-MX" sz="1600" b="0" u="none" kern="1200" baseline="0">
              <a:solidFill>
                <a:srgbClr val="0070C0"/>
              </a:solidFill>
              <a:effectLst/>
              <a:latin typeface="+mn-lt"/>
              <a:ea typeface="+mn-ea"/>
              <a:cs typeface="+mn-cs"/>
            </a:rPr>
            <a:t> OBSERVACIONES EMITIDAS POR AUDITOR EXTERNO</a:t>
          </a:r>
          <a:endParaRPr lang="es-MX" sz="1600" b="0" u="none">
            <a:solidFill>
              <a:srgbClr val="0070C0"/>
            </a:solidFill>
          </a:endParaRPr>
        </a:p>
      </xdr:txBody>
    </xdr:sp>
    <xdr:clientData/>
  </xdr:twoCellAnchor>
  <xdr:twoCellAnchor>
    <xdr:from>
      <xdr:col>10</xdr:col>
      <xdr:colOff>25400</xdr:colOff>
      <xdr:row>160</xdr:row>
      <xdr:rowOff>124793</xdr:rowOff>
    </xdr:from>
    <xdr:to>
      <xdr:col>13</xdr:col>
      <xdr:colOff>148072</xdr:colOff>
      <xdr:row>167</xdr:row>
      <xdr:rowOff>66675</xdr:rowOff>
    </xdr:to>
    <xdr:sp macro="" textlink="">
      <xdr:nvSpPr>
        <xdr:cNvPr id="125" name="8 Rectángulo">
          <a:extLst>
            <a:ext uri="{FF2B5EF4-FFF2-40B4-BE49-F238E27FC236}">
              <a16:creationId xmlns:a16="http://schemas.microsoft.com/office/drawing/2014/main" id="{00000000-0008-0000-0200-00007D000000}"/>
            </a:ext>
          </a:extLst>
        </xdr:cNvPr>
        <xdr:cNvSpPr/>
      </xdr:nvSpPr>
      <xdr:spPr>
        <a:xfrm>
          <a:off x="7950200" y="11280473"/>
          <a:ext cx="2500112" cy="1222042"/>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baseline="0">
              <a:solidFill>
                <a:srgbClr val="0070C0"/>
              </a:solidFill>
            </a:rPr>
            <a:t>CONTROL EN CAJAS</a:t>
          </a:r>
        </a:p>
      </xdr:txBody>
    </xdr:sp>
    <xdr:clientData/>
  </xdr:twoCellAnchor>
  <xdr:twoCellAnchor>
    <xdr:from>
      <xdr:col>9</xdr:col>
      <xdr:colOff>331908</xdr:colOff>
      <xdr:row>147</xdr:row>
      <xdr:rowOff>70015</xdr:rowOff>
    </xdr:from>
    <xdr:to>
      <xdr:col>13</xdr:col>
      <xdr:colOff>596900</xdr:colOff>
      <xdr:row>156</xdr:row>
      <xdr:rowOff>39621</xdr:rowOff>
    </xdr:to>
    <xdr:sp macro="" textlink="">
      <xdr:nvSpPr>
        <xdr:cNvPr id="126" name="9 Rectángulo">
          <a:extLst>
            <a:ext uri="{FF2B5EF4-FFF2-40B4-BE49-F238E27FC236}">
              <a16:creationId xmlns:a16="http://schemas.microsoft.com/office/drawing/2014/main" id="{00000000-0008-0000-0200-00007E000000}"/>
            </a:ext>
          </a:extLst>
        </xdr:cNvPr>
        <xdr:cNvSpPr/>
      </xdr:nvSpPr>
      <xdr:spPr>
        <a:xfrm>
          <a:off x="7464228" y="8848255"/>
          <a:ext cx="3434912" cy="161552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b="0" baseline="0">
              <a:solidFill>
                <a:srgbClr val="0070C0"/>
              </a:solidFill>
            </a:rPr>
            <a:t>SE SUPERVISA DE MANERA CORRECTA LA RECAUDACIÓN</a:t>
          </a:r>
          <a:endParaRPr lang="es-MX" sz="1600" b="0">
            <a:solidFill>
              <a:srgbClr val="0070C0"/>
            </a:solidFill>
          </a:endParaRPr>
        </a:p>
      </xdr:txBody>
    </xdr:sp>
    <xdr:clientData/>
  </xdr:twoCellAnchor>
  <xdr:twoCellAnchor>
    <xdr:from>
      <xdr:col>11</xdr:col>
      <xdr:colOff>464404</xdr:colOff>
      <xdr:row>156</xdr:row>
      <xdr:rowOff>39621</xdr:rowOff>
    </xdr:from>
    <xdr:to>
      <xdr:col>11</xdr:col>
      <xdr:colOff>467736</xdr:colOff>
      <xdr:row>160</xdr:row>
      <xdr:rowOff>124793</xdr:rowOff>
    </xdr:to>
    <xdr:cxnSp macro="">
      <xdr:nvCxnSpPr>
        <xdr:cNvPr id="127" name="18 Conector recto">
          <a:extLst>
            <a:ext uri="{FF2B5EF4-FFF2-40B4-BE49-F238E27FC236}">
              <a16:creationId xmlns:a16="http://schemas.microsoft.com/office/drawing/2014/main" id="{00000000-0008-0000-0200-00007F000000}"/>
            </a:ext>
          </a:extLst>
        </xdr:cNvPr>
        <xdr:cNvCxnSpPr>
          <a:cxnSpLocks/>
          <a:stCxn id="126" idx="2"/>
          <a:endCxn id="125" idx="0"/>
        </xdr:cNvCxnSpPr>
      </xdr:nvCxnSpPr>
      <xdr:spPr>
        <a:xfrm>
          <a:off x="9181684" y="10463781"/>
          <a:ext cx="3332" cy="816692"/>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21</xdr:col>
      <xdr:colOff>12700</xdr:colOff>
      <xdr:row>120</xdr:row>
      <xdr:rowOff>133350</xdr:rowOff>
    </xdr:from>
    <xdr:to>
      <xdr:col>21</xdr:col>
      <xdr:colOff>47162</xdr:colOff>
      <xdr:row>125</xdr:row>
      <xdr:rowOff>127000</xdr:rowOff>
    </xdr:to>
    <xdr:cxnSp macro="">
      <xdr:nvCxnSpPr>
        <xdr:cNvPr id="128" name="19 Conector recto">
          <a:extLst>
            <a:ext uri="{FF2B5EF4-FFF2-40B4-BE49-F238E27FC236}">
              <a16:creationId xmlns:a16="http://schemas.microsoft.com/office/drawing/2014/main" id="{00000000-0008-0000-0200-000080000000}"/>
            </a:ext>
          </a:extLst>
        </xdr:cNvPr>
        <xdr:cNvCxnSpPr>
          <a:endCxn id="124" idx="2"/>
        </xdr:cNvCxnSpPr>
      </xdr:nvCxnSpPr>
      <xdr:spPr>
        <a:xfrm flipV="1">
          <a:off x="16654780" y="3973830"/>
          <a:ext cx="34462" cy="90805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16</xdr:col>
      <xdr:colOff>69084</xdr:colOff>
      <xdr:row>136</xdr:row>
      <xdr:rowOff>88912</xdr:rowOff>
    </xdr:from>
    <xdr:to>
      <xdr:col>20</xdr:col>
      <xdr:colOff>126999</xdr:colOff>
      <xdr:row>145</xdr:row>
      <xdr:rowOff>45818</xdr:rowOff>
    </xdr:to>
    <xdr:sp macro="" textlink="">
      <xdr:nvSpPr>
        <xdr:cNvPr id="129" name="4 Rectángulo">
          <a:extLst>
            <a:ext uri="{FF2B5EF4-FFF2-40B4-BE49-F238E27FC236}">
              <a16:creationId xmlns:a16="http://schemas.microsoft.com/office/drawing/2014/main" id="{00000000-0008-0000-0200-000081000000}"/>
            </a:ext>
          </a:extLst>
        </xdr:cNvPr>
        <xdr:cNvSpPr/>
      </xdr:nvSpPr>
      <xdr:spPr>
        <a:xfrm>
          <a:off x="12748764" y="6855472"/>
          <a:ext cx="3227835" cy="160282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b="0">
              <a:solidFill>
                <a:srgbClr val="0070C0"/>
              </a:solidFill>
            </a:rPr>
            <a:t>LOS PROCEDIMIENTOS DE TESORERIA ESTAN ACTUALIZADOS</a:t>
          </a:r>
        </a:p>
      </xdr:txBody>
    </xdr:sp>
    <xdr:clientData/>
  </xdr:twoCellAnchor>
  <xdr:twoCellAnchor>
    <xdr:from>
      <xdr:col>11</xdr:col>
      <xdr:colOff>464404</xdr:colOff>
      <xdr:row>145</xdr:row>
      <xdr:rowOff>45818</xdr:rowOff>
    </xdr:from>
    <xdr:to>
      <xdr:col>18</xdr:col>
      <xdr:colOff>98042</xdr:colOff>
      <xdr:row>147</xdr:row>
      <xdr:rowOff>70015</xdr:rowOff>
    </xdr:to>
    <xdr:cxnSp macro="">
      <xdr:nvCxnSpPr>
        <xdr:cNvPr id="130" name="16 Conector recto">
          <a:extLst>
            <a:ext uri="{FF2B5EF4-FFF2-40B4-BE49-F238E27FC236}">
              <a16:creationId xmlns:a16="http://schemas.microsoft.com/office/drawing/2014/main" id="{00000000-0008-0000-0200-000082000000}"/>
            </a:ext>
          </a:extLst>
        </xdr:cNvPr>
        <xdr:cNvCxnSpPr>
          <a:cxnSpLocks/>
          <a:stCxn id="129" idx="2"/>
          <a:endCxn id="126" idx="0"/>
        </xdr:cNvCxnSpPr>
      </xdr:nvCxnSpPr>
      <xdr:spPr>
        <a:xfrm flipH="1">
          <a:off x="9181684" y="8458298"/>
          <a:ext cx="5180998" cy="38995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18</xdr:col>
      <xdr:colOff>98042</xdr:colOff>
      <xdr:row>132</xdr:row>
      <xdr:rowOff>152400</xdr:rowOff>
    </xdr:from>
    <xdr:to>
      <xdr:col>18</xdr:col>
      <xdr:colOff>127000</xdr:colOff>
      <xdr:row>136</xdr:row>
      <xdr:rowOff>88912</xdr:rowOff>
    </xdr:to>
    <xdr:cxnSp macro="">
      <xdr:nvCxnSpPr>
        <xdr:cNvPr id="131" name="16 Conector recto">
          <a:extLst>
            <a:ext uri="{FF2B5EF4-FFF2-40B4-BE49-F238E27FC236}">
              <a16:creationId xmlns:a16="http://schemas.microsoft.com/office/drawing/2014/main" id="{00000000-0008-0000-0200-000083000000}"/>
            </a:ext>
          </a:extLst>
        </xdr:cNvPr>
        <xdr:cNvCxnSpPr>
          <a:cxnSpLocks/>
          <a:endCxn id="129" idx="0"/>
        </xdr:cNvCxnSpPr>
      </xdr:nvCxnSpPr>
      <xdr:spPr>
        <a:xfrm flipH="1">
          <a:off x="14362682" y="6187440"/>
          <a:ext cx="28958" cy="668032"/>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15</xdr:col>
      <xdr:colOff>365012</xdr:colOff>
      <xdr:row>100</xdr:row>
      <xdr:rowOff>91234</xdr:rowOff>
    </xdr:from>
    <xdr:to>
      <xdr:col>20</xdr:col>
      <xdr:colOff>571500</xdr:colOff>
      <xdr:row>109</xdr:row>
      <xdr:rowOff>48140</xdr:rowOff>
    </xdr:to>
    <xdr:sp macro="" textlink="">
      <xdr:nvSpPr>
        <xdr:cNvPr id="132" name="4 Rectángulo">
          <a:extLst>
            <a:ext uri="{FF2B5EF4-FFF2-40B4-BE49-F238E27FC236}">
              <a16:creationId xmlns:a16="http://schemas.microsoft.com/office/drawing/2014/main" id="{00000000-0008-0000-0200-000084000000}"/>
            </a:ext>
          </a:extLst>
        </xdr:cNvPr>
        <xdr:cNvSpPr/>
      </xdr:nvSpPr>
      <xdr:spPr>
        <a:xfrm>
          <a:off x="12252212" y="274114"/>
          <a:ext cx="4168888" cy="160282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MX" sz="1800" b="0" u="none" kern="1200">
              <a:solidFill>
                <a:srgbClr val="0070C0"/>
              </a:solidFill>
              <a:effectLst/>
              <a:latin typeface="+mn-lt"/>
              <a:ea typeface="+mn-ea"/>
              <a:cs typeface="+mn-cs"/>
            </a:rPr>
            <a:t>MEJORES</a:t>
          </a:r>
          <a:r>
            <a:rPr lang="es-MX" sz="1800" b="0" u="none" kern="1200" baseline="0">
              <a:solidFill>
                <a:srgbClr val="0070C0"/>
              </a:solidFill>
              <a:effectLst/>
              <a:latin typeface="+mn-lt"/>
              <a:ea typeface="+mn-ea"/>
              <a:cs typeface="+mn-cs"/>
            </a:rPr>
            <a:t> NIVELES DE ACEPTACIÓN DE LA ADMINISTRACIÓN PÚBLICA</a:t>
          </a:r>
        </a:p>
      </xdr:txBody>
    </xdr:sp>
    <xdr:clientData/>
  </xdr:twoCellAnchor>
  <xdr:twoCellAnchor>
    <xdr:from>
      <xdr:col>13</xdr:col>
      <xdr:colOff>79262</xdr:colOff>
      <xdr:row>113</xdr:row>
      <xdr:rowOff>170609</xdr:rowOff>
    </xdr:from>
    <xdr:to>
      <xdr:col>17</xdr:col>
      <xdr:colOff>65862</xdr:colOff>
      <xdr:row>121</xdr:row>
      <xdr:rowOff>0</xdr:rowOff>
    </xdr:to>
    <xdr:sp macro="" textlink="">
      <xdr:nvSpPr>
        <xdr:cNvPr id="133" name="4 Rectángulo">
          <a:extLst>
            <a:ext uri="{FF2B5EF4-FFF2-40B4-BE49-F238E27FC236}">
              <a16:creationId xmlns:a16="http://schemas.microsoft.com/office/drawing/2014/main" id="{00000000-0008-0000-0200-000085000000}"/>
            </a:ext>
          </a:extLst>
        </xdr:cNvPr>
        <xdr:cNvSpPr/>
      </xdr:nvSpPr>
      <xdr:spPr>
        <a:xfrm>
          <a:off x="10381502" y="2730929"/>
          <a:ext cx="3156520" cy="1292431"/>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MX" sz="1600" b="0" u="none" kern="1200" baseline="0">
              <a:solidFill>
                <a:srgbClr val="0070C0"/>
              </a:solidFill>
              <a:effectLst/>
              <a:latin typeface="+mn-lt"/>
              <a:ea typeface="+mn-ea"/>
              <a:cs typeface="+mn-cs"/>
            </a:rPr>
            <a:t>DISMINUCIÓN</a:t>
          </a:r>
        </a:p>
        <a:p>
          <a:pPr marL="0" marR="0" lvl="0" indent="0" algn="ctr" defTabSz="914400" rtl="0" eaLnBrk="1" fontAlgn="auto" latinLnBrk="0" hangingPunct="1">
            <a:lnSpc>
              <a:spcPct val="100000"/>
            </a:lnSpc>
            <a:spcBef>
              <a:spcPts val="0"/>
            </a:spcBef>
            <a:spcAft>
              <a:spcPts val="0"/>
            </a:spcAft>
            <a:buClrTx/>
            <a:buSzTx/>
            <a:buFontTx/>
            <a:buNone/>
            <a:tabLst/>
            <a:defRPr/>
          </a:pPr>
          <a:r>
            <a:rPr lang="es-MX" sz="1600" b="0" u="none" kern="1200" baseline="0">
              <a:solidFill>
                <a:srgbClr val="0070C0"/>
              </a:solidFill>
              <a:effectLst/>
              <a:latin typeface="+mn-lt"/>
              <a:ea typeface="+mn-ea"/>
              <a:cs typeface="+mn-cs"/>
            </a:rPr>
            <a:t> EN QUEJAS CIUDADANAS</a:t>
          </a:r>
          <a:endParaRPr lang="es-MX" sz="1600" b="0" u="none">
            <a:solidFill>
              <a:srgbClr val="0070C0"/>
            </a:solidFill>
          </a:endParaRPr>
        </a:p>
      </xdr:txBody>
    </xdr:sp>
    <xdr:clientData/>
  </xdr:twoCellAnchor>
  <xdr:twoCellAnchor>
    <xdr:from>
      <xdr:col>15</xdr:col>
      <xdr:colOff>72562</xdr:colOff>
      <xdr:row>121</xdr:row>
      <xdr:rowOff>0</xdr:rowOff>
    </xdr:from>
    <xdr:to>
      <xdr:col>15</xdr:col>
      <xdr:colOff>76200</xdr:colOff>
      <xdr:row>125</xdr:row>
      <xdr:rowOff>63500</xdr:rowOff>
    </xdr:to>
    <xdr:cxnSp macro="">
      <xdr:nvCxnSpPr>
        <xdr:cNvPr id="134" name="20 Conector recto">
          <a:extLst>
            <a:ext uri="{FF2B5EF4-FFF2-40B4-BE49-F238E27FC236}">
              <a16:creationId xmlns:a16="http://schemas.microsoft.com/office/drawing/2014/main" id="{00000000-0008-0000-0200-000086000000}"/>
            </a:ext>
          </a:extLst>
        </xdr:cNvPr>
        <xdr:cNvCxnSpPr>
          <a:stCxn id="133" idx="2"/>
        </xdr:cNvCxnSpPr>
      </xdr:nvCxnSpPr>
      <xdr:spPr>
        <a:xfrm>
          <a:off x="11959762" y="4023360"/>
          <a:ext cx="3638" cy="79502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15</xdr:col>
      <xdr:colOff>72562</xdr:colOff>
      <xdr:row>109</xdr:row>
      <xdr:rowOff>48140</xdr:rowOff>
    </xdr:from>
    <xdr:to>
      <xdr:col>18</xdr:col>
      <xdr:colOff>87256</xdr:colOff>
      <xdr:row>113</xdr:row>
      <xdr:rowOff>170609</xdr:rowOff>
    </xdr:to>
    <xdr:cxnSp macro="">
      <xdr:nvCxnSpPr>
        <xdr:cNvPr id="135" name="27 Conector recto">
          <a:extLst>
            <a:ext uri="{FF2B5EF4-FFF2-40B4-BE49-F238E27FC236}">
              <a16:creationId xmlns:a16="http://schemas.microsoft.com/office/drawing/2014/main" id="{00000000-0008-0000-0200-000087000000}"/>
            </a:ext>
          </a:extLst>
        </xdr:cNvPr>
        <xdr:cNvCxnSpPr>
          <a:stCxn id="133" idx="0"/>
          <a:endCxn id="132" idx="2"/>
        </xdr:cNvCxnSpPr>
      </xdr:nvCxnSpPr>
      <xdr:spPr>
        <a:xfrm flipV="1">
          <a:off x="11959762" y="1876940"/>
          <a:ext cx="2392134" cy="853989"/>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18</xdr:col>
      <xdr:colOff>87256</xdr:colOff>
      <xdr:row>109</xdr:row>
      <xdr:rowOff>48140</xdr:rowOff>
    </xdr:from>
    <xdr:to>
      <xdr:col>21</xdr:col>
      <xdr:colOff>47162</xdr:colOff>
      <xdr:row>113</xdr:row>
      <xdr:rowOff>113459</xdr:rowOff>
    </xdr:to>
    <xdr:cxnSp macro="">
      <xdr:nvCxnSpPr>
        <xdr:cNvPr id="136" name="27 Conector recto">
          <a:extLst>
            <a:ext uri="{FF2B5EF4-FFF2-40B4-BE49-F238E27FC236}">
              <a16:creationId xmlns:a16="http://schemas.microsoft.com/office/drawing/2014/main" id="{00000000-0008-0000-0200-000088000000}"/>
            </a:ext>
          </a:extLst>
        </xdr:cNvPr>
        <xdr:cNvCxnSpPr>
          <a:stCxn id="132" idx="2"/>
          <a:endCxn id="124" idx="0"/>
        </xdr:cNvCxnSpPr>
      </xdr:nvCxnSpPr>
      <xdr:spPr>
        <a:xfrm>
          <a:off x="14351896" y="1876940"/>
          <a:ext cx="2337346" cy="796839"/>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20</xdr:col>
      <xdr:colOff>567559</xdr:colOff>
      <xdr:row>148</xdr:row>
      <xdr:rowOff>146062</xdr:rowOff>
    </xdr:from>
    <xdr:to>
      <xdr:col>24</xdr:col>
      <xdr:colOff>625474</xdr:colOff>
      <xdr:row>157</xdr:row>
      <xdr:rowOff>102968</xdr:rowOff>
    </xdr:to>
    <xdr:sp macro="" textlink="">
      <xdr:nvSpPr>
        <xdr:cNvPr id="137" name="4 Rectángulo">
          <a:extLst>
            <a:ext uri="{FF2B5EF4-FFF2-40B4-BE49-F238E27FC236}">
              <a16:creationId xmlns:a16="http://schemas.microsoft.com/office/drawing/2014/main" id="{00000000-0008-0000-0200-000089000000}"/>
            </a:ext>
          </a:extLst>
        </xdr:cNvPr>
        <xdr:cNvSpPr/>
      </xdr:nvSpPr>
      <xdr:spPr>
        <a:xfrm>
          <a:off x="16417159" y="9107182"/>
          <a:ext cx="3227835" cy="160282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b="0">
              <a:solidFill>
                <a:srgbClr val="0070C0"/>
              </a:solidFill>
            </a:rPr>
            <a:t>REQUISICIONES AUTORIZADAS CUENTAN</a:t>
          </a:r>
          <a:r>
            <a:rPr lang="es-MX" sz="1600" b="0" baseline="0">
              <a:solidFill>
                <a:srgbClr val="0070C0"/>
              </a:solidFill>
            </a:rPr>
            <a:t> CON</a:t>
          </a:r>
          <a:r>
            <a:rPr lang="es-MX" sz="1600" b="0">
              <a:solidFill>
                <a:srgbClr val="0070C0"/>
              </a:solidFill>
            </a:rPr>
            <a:t> UN CONTROL</a:t>
          </a:r>
        </a:p>
      </xdr:txBody>
    </xdr:sp>
    <xdr:clientData/>
  </xdr:twoCellAnchor>
  <xdr:twoCellAnchor>
    <xdr:from>
      <xdr:col>18</xdr:col>
      <xdr:colOff>98042</xdr:colOff>
      <xdr:row>145</xdr:row>
      <xdr:rowOff>45818</xdr:rowOff>
    </xdr:from>
    <xdr:to>
      <xdr:col>22</xdr:col>
      <xdr:colOff>596517</xdr:colOff>
      <xdr:row>148</xdr:row>
      <xdr:rowOff>146062</xdr:rowOff>
    </xdr:to>
    <xdr:cxnSp macro="">
      <xdr:nvCxnSpPr>
        <xdr:cNvPr id="138" name="16 Conector recto">
          <a:extLst>
            <a:ext uri="{FF2B5EF4-FFF2-40B4-BE49-F238E27FC236}">
              <a16:creationId xmlns:a16="http://schemas.microsoft.com/office/drawing/2014/main" id="{00000000-0008-0000-0200-00008A000000}"/>
            </a:ext>
          </a:extLst>
        </xdr:cNvPr>
        <xdr:cNvCxnSpPr>
          <a:cxnSpLocks/>
          <a:stCxn id="129" idx="2"/>
          <a:endCxn id="137" idx="0"/>
        </xdr:cNvCxnSpPr>
      </xdr:nvCxnSpPr>
      <xdr:spPr>
        <a:xfrm>
          <a:off x="14362682" y="8458298"/>
          <a:ext cx="3668395" cy="648884"/>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15</xdr:col>
      <xdr:colOff>728783</xdr:colOff>
      <xdr:row>149</xdr:row>
      <xdr:rowOff>57315</xdr:rowOff>
    </xdr:from>
    <xdr:to>
      <xdr:col>20</xdr:col>
      <xdr:colOff>231775</xdr:colOff>
      <xdr:row>158</xdr:row>
      <xdr:rowOff>14221</xdr:rowOff>
    </xdr:to>
    <xdr:sp macro="" textlink="">
      <xdr:nvSpPr>
        <xdr:cNvPr id="139" name="9 Rectángulo">
          <a:extLst>
            <a:ext uri="{FF2B5EF4-FFF2-40B4-BE49-F238E27FC236}">
              <a16:creationId xmlns:a16="http://schemas.microsoft.com/office/drawing/2014/main" id="{00000000-0008-0000-0200-00008B000000}"/>
            </a:ext>
          </a:extLst>
        </xdr:cNvPr>
        <xdr:cNvSpPr/>
      </xdr:nvSpPr>
      <xdr:spPr>
        <a:xfrm>
          <a:off x="12615983" y="9201315"/>
          <a:ext cx="3465392" cy="160282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b="0">
              <a:solidFill>
                <a:srgbClr val="0070C0"/>
              </a:solidFill>
            </a:rPr>
            <a:t>MANUAL</a:t>
          </a:r>
          <a:r>
            <a:rPr lang="es-MX" sz="1600" b="0" baseline="0">
              <a:solidFill>
                <a:srgbClr val="0070C0"/>
              </a:solidFill>
            </a:rPr>
            <a:t>ES SON FUNCIONALES</a:t>
          </a:r>
          <a:endParaRPr lang="es-MX" sz="1600" b="0">
            <a:solidFill>
              <a:srgbClr val="0070C0"/>
            </a:solidFill>
          </a:endParaRPr>
        </a:p>
      </xdr:txBody>
    </xdr:sp>
    <xdr:clientData/>
  </xdr:twoCellAnchor>
  <xdr:twoCellAnchor>
    <xdr:from>
      <xdr:col>18</xdr:col>
      <xdr:colOff>98042</xdr:colOff>
      <xdr:row>145</xdr:row>
      <xdr:rowOff>45818</xdr:rowOff>
    </xdr:from>
    <xdr:to>
      <xdr:col>18</xdr:col>
      <xdr:colOff>99279</xdr:colOff>
      <xdr:row>149</xdr:row>
      <xdr:rowOff>57315</xdr:rowOff>
    </xdr:to>
    <xdr:cxnSp macro="">
      <xdr:nvCxnSpPr>
        <xdr:cNvPr id="140" name="16 Conector recto">
          <a:extLst>
            <a:ext uri="{FF2B5EF4-FFF2-40B4-BE49-F238E27FC236}">
              <a16:creationId xmlns:a16="http://schemas.microsoft.com/office/drawing/2014/main" id="{00000000-0008-0000-0200-00008C000000}"/>
            </a:ext>
          </a:extLst>
        </xdr:cNvPr>
        <xdr:cNvCxnSpPr>
          <a:cxnSpLocks/>
          <a:stCxn id="129" idx="2"/>
          <a:endCxn id="139" idx="0"/>
        </xdr:cNvCxnSpPr>
      </xdr:nvCxnSpPr>
      <xdr:spPr>
        <a:xfrm>
          <a:off x="14362682" y="8458298"/>
          <a:ext cx="1237" cy="74301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13</xdr:col>
      <xdr:colOff>565150</xdr:colOff>
      <xdr:row>162</xdr:row>
      <xdr:rowOff>64468</xdr:rowOff>
    </xdr:from>
    <xdr:to>
      <xdr:col>16</xdr:col>
      <xdr:colOff>687822</xdr:colOff>
      <xdr:row>169</xdr:row>
      <xdr:rowOff>6350</xdr:rowOff>
    </xdr:to>
    <xdr:sp macro="" textlink="">
      <xdr:nvSpPr>
        <xdr:cNvPr id="141" name="8 Rectángulo">
          <a:extLst>
            <a:ext uri="{FF2B5EF4-FFF2-40B4-BE49-F238E27FC236}">
              <a16:creationId xmlns:a16="http://schemas.microsoft.com/office/drawing/2014/main" id="{00000000-0008-0000-0200-00008D000000}"/>
            </a:ext>
          </a:extLst>
        </xdr:cNvPr>
        <xdr:cNvSpPr/>
      </xdr:nvSpPr>
      <xdr:spPr>
        <a:xfrm>
          <a:off x="10867390" y="11585908"/>
          <a:ext cx="2500112" cy="1222042"/>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MANUAL DE ORGANIZACIÓN ACTUAL</a:t>
          </a:r>
          <a:endParaRPr lang="es-MX" b="0" baseline="0">
            <a:solidFill>
              <a:srgbClr val="0070C0"/>
            </a:solidFill>
          </a:endParaRPr>
        </a:p>
      </xdr:txBody>
    </xdr:sp>
    <xdr:clientData/>
  </xdr:twoCellAnchor>
  <xdr:twoCellAnchor>
    <xdr:from>
      <xdr:col>15</xdr:col>
      <xdr:colOff>245486</xdr:colOff>
      <xdr:row>158</xdr:row>
      <xdr:rowOff>14221</xdr:rowOff>
    </xdr:from>
    <xdr:to>
      <xdr:col>18</xdr:col>
      <xdr:colOff>99279</xdr:colOff>
      <xdr:row>162</xdr:row>
      <xdr:rowOff>64468</xdr:rowOff>
    </xdr:to>
    <xdr:cxnSp macro="">
      <xdr:nvCxnSpPr>
        <xdr:cNvPr id="142" name="18 Conector recto">
          <a:extLst>
            <a:ext uri="{FF2B5EF4-FFF2-40B4-BE49-F238E27FC236}">
              <a16:creationId xmlns:a16="http://schemas.microsoft.com/office/drawing/2014/main" id="{00000000-0008-0000-0200-00008E000000}"/>
            </a:ext>
          </a:extLst>
        </xdr:cNvPr>
        <xdr:cNvCxnSpPr>
          <a:cxnSpLocks/>
          <a:stCxn id="139" idx="2"/>
          <a:endCxn id="141" idx="0"/>
        </xdr:cNvCxnSpPr>
      </xdr:nvCxnSpPr>
      <xdr:spPr>
        <a:xfrm flipH="1">
          <a:off x="12132686" y="10804141"/>
          <a:ext cx="2231233" cy="78176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19</xdr:col>
      <xdr:colOff>193675</xdr:colOff>
      <xdr:row>162</xdr:row>
      <xdr:rowOff>26368</xdr:rowOff>
    </xdr:from>
    <xdr:to>
      <xdr:col>22</xdr:col>
      <xdr:colOff>316347</xdr:colOff>
      <xdr:row>168</xdr:row>
      <xdr:rowOff>158750</xdr:rowOff>
    </xdr:to>
    <xdr:sp macro="" textlink="">
      <xdr:nvSpPr>
        <xdr:cNvPr id="143" name="8 Rectángulo">
          <a:extLst>
            <a:ext uri="{FF2B5EF4-FFF2-40B4-BE49-F238E27FC236}">
              <a16:creationId xmlns:a16="http://schemas.microsoft.com/office/drawing/2014/main" id="{00000000-0008-0000-0200-00008F000000}"/>
            </a:ext>
          </a:extLst>
        </xdr:cNvPr>
        <xdr:cNvSpPr/>
      </xdr:nvSpPr>
      <xdr:spPr>
        <a:xfrm>
          <a:off x="15250795" y="11547808"/>
          <a:ext cx="2500112" cy="1229662"/>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MANUAL DE PROCEDIMIENTOS ACTUAL</a:t>
          </a:r>
        </a:p>
      </xdr:txBody>
    </xdr:sp>
    <xdr:clientData/>
  </xdr:twoCellAnchor>
  <xdr:twoCellAnchor>
    <xdr:from>
      <xdr:col>18</xdr:col>
      <xdr:colOff>99279</xdr:colOff>
      <xdr:row>158</xdr:row>
      <xdr:rowOff>14221</xdr:rowOff>
    </xdr:from>
    <xdr:to>
      <xdr:col>20</xdr:col>
      <xdr:colOff>636011</xdr:colOff>
      <xdr:row>162</xdr:row>
      <xdr:rowOff>26368</xdr:rowOff>
    </xdr:to>
    <xdr:cxnSp macro="">
      <xdr:nvCxnSpPr>
        <xdr:cNvPr id="144" name="18 Conector recto">
          <a:extLst>
            <a:ext uri="{FF2B5EF4-FFF2-40B4-BE49-F238E27FC236}">
              <a16:creationId xmlns:a16="http://schemas.microsoft.com/office/drawing/2014/main" id="{00000000-0008-0000-0200-000090000000}"/>
            </a:ext>
          </a:extLst>
        </xdr:cNvPr>
        <xdr:cNvCxnSpPr>
          <a:cxnSpLocks/>
          <a:stCxn id="139" idx="2"/>
          <a:endCxn id="143" idx="0"/>
        </xdr:cNvCxnSpPr>
      </xdr:nvCxnSpPr>
      <xdr:spPr>
        <a:xfrm>
          <a:off x="14363919" y="10804141"/>
          <a:ext cx="2121692" cy="74366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22</xdr:col>
      <xdr:colOff>406400</xdr:colOff>
      <xdr:row>167</xdr:row>
      <xdr:rowOff>7134</xdr:rowOff>
    </xdr:from>
    <xdr:to>
      <xdr:col>25</xdr:col>
      <xdr:colOff>514783</xdr:colOff>
      <xdr:row>173</xdr:row>
      <xdr:rowOff>125738</xdr:rowOff>
    </xdr:to>
    <xdr:sp macro="" textlink="">
      <xdr:nvSpPr>
        <xdr:cNvPr id="145" name="10 Rectángulo">
          <a:extLst>
            <a:ext uri="{FF2B5EF4-FFF2-40B4-BE49-F238E27FC236}">
              <a16:creationId xmlns:a16="http://schemas.microsoft.com/office/drawing/2014/main" id="{00000000-0008-0000-0200-000091000000}"/>
            </a:ext>
          </a:extLst>
        </xdr:cNvPr>
        <xdr:cNvSpPr/>
      </xdr:nvSpPr>
      <xdr:spPr>
        <a:xfrm>
          <a:off x="17840960" y="12442974"/>
          <a:ext cx="2485823" cy="1215884"/>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TITULO</a:t>
          </a:r>
          <a:r>
            <a:rPr lang="es-MX" b="0" baseline="0">
              <a:solidFill>
                <a:srgbClr val="0070C0"/>
              </a:solidFill>
            </a:rPr>
            <a:t> V LGCG COMPLETO</a:t>
          </a:r>
          <a:endParaRPr lang="es-MX" b="0">
            <a:solidFill>
              <a:srgbClr val="0070C0"/>
            </a:solidFill>
          </a:endParaRPr>
        </a:p>
      </xdr:txBody>
    </xdr:sp>
    <xdr:clientData/>
  </xdr:twoCellAnchor>
  <xdr:twoCellAnchor>
    <xdr:from>
      <xdr:col>26</xdr:col>
      <xdr:colOff>63165</xdr:colOff>
      <xdr:row>167</xdr:row>
      <xdr:rowOff>120897</xdr:rowOff>
    </xdr:from>
    <xdr:to>
      <xdr:col>30</xdr:col>
      <xdr:colOff>437803</xdr:colOff>
      <xdr:row>174</xdr:row>
      <xdr:rowOff>106464</xdr:rowOff>
    </xdr:to>
    <xdr:sp macro="" textlink="">
      <xdr:nvSpPr>
        <xdr:cNvPr id="146" name="14 Rectángulo">
          <a:extLst>
            <a:ext uri="{FF2B5EF4-FFF2-40B4-BE49-F238E27FC236}">
              <a16:creationId xmlns:a16="http://schemas.microsoft.com/office/drawing/2014/main" id="{00000000-0008-0000-0200-000092000000}"/>
            </a:ext>
          </a:extLst>
        </xdr:cNvPr>
        <xdr:cNvSpPr/>
      </xdr:nvSpPr>
      <xdr:spPr>
        <a:xfrm>
          <a:off x="20667645" y="12556737"/>
          <a:ext cx="3544558" cy="1265727"/>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CUMPLIMIENTO EN OBLIGACIONES DE TRANSPARENCIA EN</a:t>
          </a:r>
          <a:r>
            <a:rPr lang="es-MX" b="0" baseline="0">
              <a:solidFill>
                <a:srgbClr val="0070C0"/>
              </a:solidFill>
            </a:rPr>
            <a:t> TIEMPO </a:t>
          </a:r>
          <a:endParaRPr lang="es-MX" b="0">
            <a:solidFill>
              <a:srgbClr val="0070C0"/>
            </a:solidFill>
          </a:endParaRPr>
        </a:p>
      </xdr:txBody>
    </xdr:sp>
    <xdr:clientData/>
  </xdr:twoCellAnchor>
  <xdr:twoCellAnchor>
    <xdr:from>
      <xdr:col>37</xdr:col>
      <xdr:colOff>105709</xdr:colOff>
      <xdr:row>143</xdr:row>
      <xdr:rowOff>115656</xdr:rowOff>
    </xdr:from>
    <xdr:to>
      <xdr:col>37</xdr:col>
      <xdr:colOff>263178</xdr:colOff>
      <xdr:row>151</xdr:row>
      <xdr:rowOff>27089</xdr:rowOff>
    </xdr:to>
    <xdr:cxnSp macro="">
      <xdr:nvCxnSpPr>
        <xdr:cNvPr id="147" name="16 Conector recto">
          <a:extLst>
            <a:ext uri="{FF2B5EF4-FFF2-40B4-BE49-F238E27FC236}">
              <a16:creationId xmlns:a16="http://schemas.microsoft.com/office/drawing/2014/main" id="{00000000-0008-0000-0200-000093000000}"/>
            </a:ext>
          </a:extLst>
        </xdr:cNvPr>
        <xdr:cNvCxnSpPr>
          <a:cxnSpLocks/>
        </xdr:cNvCxnSpPr>
      </xdr:nvCxnSpPr>
      <xdr:spPr>
        <a:xfrm>
          <a:off x="29427469" y="8162376"/>
          <a:ext cx="157469" cy="1374473"/>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24</xdr:col>
      <xdr:colOff>54192</xdr:colOff>
      <xdr:row>163</xdr:row>
      <xdr:rowOff>125514</xdr:rowOff>
    </xdr:from>
    <xdr:to>
      <xdr:col>25</xdr:col>
      <xdr:colOff>755303</xdr:colOff>
      <xdr:row>167</xdr:row>
      <xdr:rowOff>7134</xdr:rowOff>
    </xdr:to>
    <xdr:cxnSp macro="">
      <xdr:nvCxnSpPr>
        <xdr:cNvPr id="148" name="17 Conector recto">
          <a:extLst>
            <a:ext uri="{FF2B5EF4-FFF2-40B4-BE49-F238E27FC236}">
              <a16:creationId xmlns:a16="http://schemas.microsoft.com/office/drawing/2014/main" id="{00000000-0008-0000-0200-000094000000}"/>
            </a:ext>
          </a:extLst>
        </xdr:cNvPr>
        <xdr:cNvCxnSpPr>
          <a:endCxn id="145" idx="0"/>
        </xdr:cNvCxnSpPr>
      </xdr:nvCxnSpPr>
      <xdr:spPr>
        <a:xfrm flipH="1">
          <a:off x="19073712" y="11829834"/>
          <a:ext cx="1493591" cy="61314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27</xdr:col>
      <xdr:colOff>729049</xdr:colOff>
      <xdr:row>163</xdr:row>
      <xdr:rowOff>63535</xdr:rowOff>
    </xdr:from>
    <xdr:to>
      <xdr:col>27</xdr:col>
      <xdr:colOff>739428</xdr:colOff>
      <xdr:row>167</xdr:row>
      <xdr:rowOff>90589</xdr:rowOff>
    </xdr:to>
    <xdr:cxnSp macro="">
      <xdr:nvCxnSpPr>
        <xdr:cNvPr id="149" name="18 Conector recto">
          <a:extLst>
            <a:ext uri="{FF2B5EF4-FFF2-40B4-BE49-F238E27FC236}">
              <a16:creationId xmlns:a16="http://schemas.microsoft.com/office/drawing/2014/main" id="{00000000-0008-0000-0200-000095000000}"/>
            </a:ext>
          </a:extLst>
        </xdr:cNvPr>
        <xdr:cNvCxnSpPr/>
      </xdr:nvCxnSpPr>
      <xdr:spPr>
        <a:xfrm flipH="1" flipV="1">
          <a:off x="22126009" y="11767855"/>
          <a:ext cx="10379" cy="758574"/>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28</xdr:col>
      <xdr:colOff>644178</xdr:colOff>
      <xdr:row>143</xdr:row>
      <xdr:rowOff>74714</xdr:rowOff>
    </xdr:from>
    <xdr:to>
      <xdr:col>34</xdr:col>
      <xdr:colOff>421930</xdr:colOff>
      <xdr:row>154</xdr:row>
      <xdr:rowOff>122339</xdr:rowOff>
    </xdr:to>
    <xdr:cxnSp macro="">
      <xdr:nvCxnSpPr>
        <xdr:cNvPr id="150" name="20 Conector recto">
          <a:extLst>
            <a:ext uri="{FF2B5EF4-FFF2-40B4-BE49-F238E27FC236}">
              <a16:creationId xmlns:a16="http://schemas.microsoft.com/office/drawing/2014/main" id="{00000000-0008-0000-0200-000096000000}"/>
            </a:ext>
          </a:extLst>
        </xdr:cNvPr>
        <xdr:cNvCxnSpPr/>
      </xdr:nvCxnSpPr>
      <xdr:spPr>
        <a:xfrm flipH="1">
          <a:off x="22833618" y="8121434"/>
          <a:ext cx="4532632" cy="2059305"/>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34</xdr:col>
      <xdr:colOff>294929</xdr:colOff>
      <xdr:row>134</xdr:row>
      <xdr:rowOff>127000</xdr:rowOff>
    </xdr:from>
    <xdr:to>
      <xdr:col>38</xdr:col>
      <xdr:colOff>329239</xdr:colOff>
      <xdr:row>143</xdr:row>
      <xdr:rowOff>83906</xdr:rowOff>
    </xdr:to>
    <xdr:sp macro="" textlink="">
      <xdr:nvSpPr>
        <xdr:cNvPr id="151" name="31 Rectángulo">
          <a:extLst>
            <a:ext uri="{FF2B5EF4-FFF2-40B4-BE49-F238E27FC236}">
              <a16:creationId xmlns:a16="http://schemas.microsoft.com/office/drawing/2014/main" id="{00000000-0008-0000-0200-000097000000}"/>
            </a:ext>
          </a:extLst>
        </xdr:cNvPr>
        <xdr:cNvSpPr/>
      </xdr:nvSpPr>
      <xdr:spPr>
        <a:xfrm>
          <a:off x="27239249" y="6527800"/>
          <a:ext cx="3204230" cy="160282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b="0">
              <a:solidFill>
                <a:srgbClr val="0070C0"/>
              </a:solidFill>
            </a:rPr>
            <a:t>ESTADOS</a:t>
          </a:r>
          <a:r>
            <a:rPr lang="es-MX" sz="1600" b="0" baseline="0">
              <a:solidFill>
                <a:srgbClr val="0070C0"/>
              </a:solidFill>
            </a:rPr>
            <a:t> FINANCIEROS COMPLETOS</a:t>
          </a:r>
          <a:endParaRPr lang="es-MX" sz="1600" b="0">
            <a:solidFill>
              <a:srgbClr val="0070C0"/>
            </a:solidFill>
          </a:endParaRPr>
        </a:p>
      </xdr:txBody>
    </xdr:sp>
    <xdr:clientData/>
  </xdr:twoCellAnchor>
  <xdr:twoCellAnchor>
    <xdr:from>
      <xdr:col>33</xdr:col>
      <xdr:colOff>247303</xdr:colOff>
      <xdr:row>143</xdr:row>
      <xdr:rowOff>115656</xdr:rowOff>
    </xdr:from>
    <xdr:to>
      <xdr:col>35</xdr:col>
      <xdr:colOff>454960</xdr:colOff>
      <xdr:row>153</xdr:row>
      <xdr:rowOff>11214</xdr:rowOff>
    </xdr:to>
    <xdr:cxnSp macro="">
      <xdr:nvCxnSpPr>
        <xdr:cNvPr id="152" name="16 Conector recto">
          <a:extLst>
            <a:ext uri="{FF2B5EF4-FFF2-40B4-BE49-F238E27FC236}">
              <a16:creationId xmlns:a16="http://schemas.microsoft.com/office/drawing/2014/main" id="{00000000-0008-0000-0200-000098000000}"/>
            </a:ext>
          </a:extLst>
        </xdr:cNvPr>
        <xdr:cNvCxnSpPr>
          <a:cxnSpLocks/>
        </xdr:cNvCxnSpPr>
      </xdr:nvCxnSpPr>
      <xdr:spPr>
        <a:xfrm flipH="1">
          <a:off x="26399143" y="8162376"/>
          <a:ext cx="1792617" cy="1724358"/>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35</xdr:col>
      <xdr:colOff>586262</xdr:colOff>
      <xdr:row>160</xdr:row>
      <xdr:rowOff>131876</xdr:rowOff>
    </xdr:from>
    <xdr:to>
      <xdr:col>39</xdr:col>
      <xdr:colOff>644177</xdr:colOff>
      <xdr:row>169</xdr:row>
      <xdr:rowOff>88782</xdr:rowOff>
    </xdr:to>
    <xdr:sp macro="" textlink="">
      <xdr:nvSpPr>
        <xdr:cNvPr id="153" name="4 Rectángulo">
          <a:extLst>
            <a:ext uri="{FF2B5EF4-FFF2-40B4-BE49-F238E27FC236}">
              <a16:creationId xmlns:a16="http://schemas.microsoft.com/office/drawing/2014/main" id="{00000000-0008-0000-0200-000099000000}"/>
            </a:ext>
          </a:extLst>
        </xdr:cNvPr>
        <xdr:cNvSpPr/>
      </xdr:nvSpPr>
      <xdr:spPr>
        <a:xfrm>
          <a:off x="28323062" y="11287556"/>
          <a:ext cx="3227835" cy="160282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b="0">
              <a:solidFill>
                <a:srgbClr val="0070C0"/>
              </a:solidFill>
            </a:rPr>
            <a:t>JUNTAS</a:t>
          </a:r>
          <a:r>
            <a:rPr lang="es-MX" sz="1600" b="0" baseline="0">
              <a:solidFill>
                <a:srgbClr val="0070C0"/>
              </a:solidFill>
            </a:rPr>
            <a:t> AUXILIARES Y DIF MUNICIPAL  COMPRUEBAN CORRECTAMENTE SUS RECURSOS EJERCIDOS</a:t>
          </a:r>
          <a:endParaRPr lang="es-MX" sz="1600" b="0">
            <a:solidFill>
              <a:srgbClr val="0070C0"/>
            </a:solidFill>
          </a:endParaRPr>
        </a:p>
      </xdr:txBody>
    </xdr:sp>
    <xdr:clientData/>
  </xdr:twoCellAnchor>
  <xdr:twoCellAnchor>
    <xdr:from>
      <xdr:col>36</xdr:col>
      <xdr:colOff>320356</xdr:colOff>
      <xdr:row>173</xdr:row>
      <xdr:rowOff>115062</xdr:rowOff>
    </xdr:from>
    <xdr:to>
      <xdr:col>39</xdr:col>
      <xdr:colOff>142670</xdr:colOff>
      <xdr:row>180</xdr:row>
      <xdr:rowOff>55866</xdr:rowOff>
    </xdr:to>
    <xdr:sp macro="" textlink="">
      <xdr:nvSpPr>
        <xdr:cNvPr id="154" name="8 Rectángulo">
          <a:extLst>
            <a:ext uri="{FF2B5EF4-FFF2-40B4-BE49-F238E27FC236}">
              <a16:creationId xmlns:a16="http://schemas.microsoft.com/office/drawing/2014/main" id="{00000000-0008-0000-0200-00009A000000}"/>
            </a:ext>
          </a:extLst>
        </xdr:cNvPr>
        <xdr:cNvSpPr/>
      </xdr:nvSpPr>
      <xdr:spPr>
        <a:xfrm>
          <a:off x="28849636" y="13648182"/>
          <a:ext cx="2199754" cy="1220964"/>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 ADECUADA ASIGNACIÓN DE RECURSOS</a:t>
          </a:r>
        </a:p>
      </xdr:txBody>
    </xdr:sp>
    <xdr:clientData/>
  </xdr:twoCellAnchor>
  <xdr:twoCellAnchor>
    <xdr:from>
      <xdr:col>37</xdr:col>
      <xdr:colOff>615220</xdr:colOff>
      <xdr:row>169</xdr:row>
      <xdr:rowOff>88782</xdr:rowOff>
    </xdr:from>
    <xdr:to>
      <xdr:col>37</xdr:col>
      <xdr:colOff>628303</xdr:colOff>
      <xdr:row>173</xdr:row>
      <xdr:rowOff>106464</xdr:rowOff>
    </xdr:to>
    <xdr:cxnSp macro="">
      <xdr:nvCxnSpPr>
        <xdr:cNvPr id="155" name="16 Conector recto">
          <a:extLst>
            <a:ext uri="{FF2B5EF4-FFF2-40B4-BE49-F238E27FC236}">
              <a16:creationId xmlns:a16="http://schemas.microsoft.com/office/drawing/2014/main" id="{00000000-0008-0000-0200-00009B000000}"/>
            </a:ext>
          </a:extLst>
        </xdr:cNvPr>
        <xdr:cNvCxnSpPr>
          <a:cxnSpLocks/>
          <a:stCxn id="153" idx="2"/>
        </xdr:cNvCxnSpPr>
      </xdr:nvCxnSpPr>
      <xdr:spPr>
        <a:xfrm>
          <a:off x="29936980" y="12890382"/>
          <a:ext cx="13083" cy="749202"/>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37</xdr:col>
      <xdr:colOff>453678</xdr:colOff>
      <xdr:row>158</xdr:row>
      <xdr:rowOff>27089</xdr:rowOff>
    </xdr:from>
    <xdr:to>
      <xdr:col>37</xdr:col>
      <xdr:colOff>469553</xdr:colOff>
      <xdr:row>160</xdr:row>
      <xdr:rowOff>122339</xdr:rowOff>
    </xdr:to>
    <xdr:cxnSp macro="">
      <xdr:nvCxnSpPr>
        <xdr:cNvPr id="156" name="16 Conector recto">
          <a:extLst>
            <a:ext uri="{FF2B5EF4-FFF2-40B4-BE49-F238E27FC236}">
              <a16:creationId xmlns:a16="http://schemas.microsoft.com/office/drawing/2014/main" id="{00000000-0008-0000-0200-00009C000000}"/>
            </a:ext>
          </a:extLst>
        </xdr:cNvPr>
        <xdr:cNvCxnSpPr>
          <a:cxnSpLocks/>
        </xdr:cNvCxnSpPr>
      </xdr:nvCxnSpPr>
      <xdr:spPr>
        <a:xfrm flipH="1">
          <a:off x="29775438" y="10817009"/>
          <a:ext cx="15875" cy="46101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31</xdr:col>
      <xdr:colOff>176206</xdr:colOff>
      <xdr:row>166</xdr:row>
      <xdr:rowOff>128472</xdr:rowOff>
    </xdr:from>
    <xdr:to>
      <xdr:col>35</xdr:col>
      <xdr:colOff>136178</xdr:colOff>
      <xdr:row>173</xdr:row>
      <xdr:rowOff>88207</xdr:rowOff>
    </xdr:to>
    <xdr:sp macro="" textlink="">
      <xdr:nvSpPr>
        <xdr:cNvPr id="157" name="8 Rectángulo">
          <a:extLst>
            <a:ext uri="{FF2B5EF4-FFF2-40B4-BE49-F238E27FC236}">
              <a16:creationId xmlns:a16="http://schemas.microsoft.com/office/drawing/2014/main" id="{00000000-0008-0000-0200-00009D000000}"/>
            </a:ext>
          </a:extLst>
        </xdr:cNvPr>
        <xdr:cNvSpPr/>
      </xdr:nvSpPr>
      <xdr:spPr>
        <a:xfrm>
          <a:off x="24743086" y="12381432"/>
          <a:ext cx="3129892" cy="1239895"/>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MX" sz="1800" b="0" kern="1200">
              <a:solidFill>
                <a:srgbClr val="0070C0"/>
              </a:solidFill>
              <a:effectLst/>
              <a:latin typeface="+mn-lt"/>
              <a:ea typeface="+mn-ea"/>
              <a:cs typeface="+mn-cs"/>
            </a:rPr>
            <a:t>SE CUENTA CON</a:t>
          </a:r>
          <a:r>
            <a:rPr lang="es-MX" sz="1800" b="0" kern="1200" baseline="0">
              <a:solidFill>
                <a:srgbClr val="0070C0"/>
              </a:solidFill>
              <a:effectLst/>
              <a:latin typeface="+mn-lt"/>
              <a:ea typeface="+mn-ea"/>
              <a:cs typeface="+mn-cs"/>
            </a:rPr>
            <a:t> EVIDENCIA SUFICIENTE DE ACTIVIDADES REALIZADAS</a:t>
          </a:r>
          <a:endParaRPr lang="es-MX" b="0">
            <a:solidFill>
              <a:srgbClr val="0070C0"/>
            </a:solidFill>
          </a:endParaRPr>
        </a:p>
      </xdr:txBody>
    </xdr:sp>
    <xdr:clientData/>
  </xdr:twoCellAnchor>
  <xdr:twoCellAnchor>
    <xdr:from>
      <xdr:col>33</xdr:col>
      <xdr:colOff>27265</xdr:colOff>
      <xdr:row>159</xdr:row>
      <xdr:rowOff>145357</xdr:rowOff>
    </xdr:from>
    <xdr:to>
      <xdr:col>33</xdr:col>
      <xdr:colOff>156192</xdr:colOff>
      <xdr:row>166</xdr:row>
      <xdr:rowOff>128472</xdr:rowOff>
    </xdr:to>
    <xdr:cxnSp macro="">
      <xdr:nvCxnSpPr>
        <xdr:cNvPr id="158" name="16 Conector recto">
          <a:extLst>
            <a:ext uri="{FF2B5EF4-FFF2-40B4-BE49-F238E27FC236}">
              <a16:creationId xmlns:a16="http://schemas.microsoft.com/office/drawing/2014/main" id="{00000000-0008-0000-0200-00009E000000}"/>
            </a:ext>
          </a:extLst>
        </xdr:cNvPr>
        <xdr:cNvCxnSpPr>
          <a:cxnSpLocks/>
          <a:endCxn id="157" idx="0"/>
        </xdr:cNvCxnSpPr>
      </xdr:nvCxnSpPr>
      <xdr:spPr>
        <a:xfrm>
          <a:off x="26179105" y="11118157"/>
          <a:ext cx="128927" cy="1263275"/>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42</xdr:col>
      <xdr:colOff>402496</xdr:colOff>
      <xdr:row>159</xdr:row>
      <xdr:rowOff>133232</xdr:rowOff>
    </xdr:from>
    <xdr:to>
      <xdr:col>42</xdr:col>
      <xdr:colOff>421928</xdr:colOff>
      <xdr:row>164</xdr:row>
      <xdr:rowOff>90589</xdr:rowOff>
    </xdr:to>
    <xdr:cxnSp macro="">
      <xdr:nvCxnSpPr>
        <xdr:cNvPr id="159" name="16 Conector recto">
          <a:extLst>
            <a:ext uri="{FF2B5EF4-FFF2-40B4-BE49-F238E27FC236}">
              <a16:creationId xmlns:a16="http://schemas.microsoft.com/office/drawing/2014/main" id="{00000000-0008-0000-0200-00009F000000}"/>
            </a:ext>
          </a:extLst>
        </xdr:cNvPr>
        <xdr:cNvCxnSpPr>
          <a:cxnSpLocks/>
        </xdr:cNvCxnSpPr>
      </xdr:nvCxnSpPr>
      <xdr:spPr>
        <a:xfrm>
          <a:off x="33686656" y="11106032"/>
          <a:ext cx="19432" cy="87175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38</xdr:col>
      <xdr:colOff>247303</xdr:colOff>
      <xdr:row>143</xdr:row>
      <xdr:rowOff>78386</xdr:rowOff>
    </xdr:from>
    <xdr:to>
      <xdr:col>41</xdr:col>
      <xdr:colOff>723553</xdr:colOff>
      <xdr:row>151</xdr:row>
      <xdr:rowOff>11214</xdr:rowOff>
    </xdr:to>
    <xdr:cxnSp macro="">
      <xdr:nvCxnSpPr>
        <xdr:cNvPr id="160" name="16 Conector recto">
          <a:extLst>
            <a:ext uri="{FF2B5EF4-FFF2-40B4-BE49-F238E27FC236}">
              <a16:creationId xmlns:a16="http://schemas.microsoft.com/office/drawing/2014/main" id="{00000000-0008-0000-0200-0000A0000000}"/>
            </a:ext>
          </a:extLst>
        </xdr:cNvPr>
        <xdr:cNvCxnSpPr>
          <a:cxnSpLocks/>
        </xdr:cNvCxnSpPr>
      </xdr:nvCxnSpPr>
      <xdr:spPr>
        <a:xfrm>
          <a:off x="30361543" y="8125106"/>
          <a:ext cx="2853690" cy="1395868"/>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31</xdr:col>
      <xdr:colOff>542578</xdr:colOff>
      <xdr:row>153</xdr:row>
      <xdr:rowOff>155142</xdr:rowOff>
    </xdr:from>
    <xdr:to>
      <xdr:col>34</xdr:col>
      <xdr:colOff>629551</xdr:colOff>
      <xdr:row>160</xdr:row>
      <xdr:rowOff>119957</xdr:rowOff>
    </xdr:to>
    <xdr:sp macro="" textlink="">
      <xdr:nvSpPr>
        <xdr:cNvPr id="161" name="8 Rectángulo">
          <a:extLst>
            <a:ext uri="{FF2B5EF4-FFF2-40B4-BE49-F238E27FC236}">
              <a16:creationId xmlns:a16="http://schemas.microsoft.com/office/drawing/2014/main" id="{00000000-0008-0000-0200-0000A1000000}"/>
            </a:ext>
          </a:extLst>
        </xdr:cNvPr>
        <xdr:cNvSpPr/>
      </xdr:nvSpPr>
      <xdr:spPr>
        <a:xfrm>
          <a:off x="25109458" y="10030662"/>
          <a:ext cx="2464413" cy="1244975"/>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MX" sz="1800" b="0" kern="1200">
              <a:solidFill>
                <a:srgbClr val="0070C0"/>
              </a:solidFill>
              <a:effectLst/>
              <a:latin typeface="+mn-lt"/>
              <a:ea typeface="+mn-ea"/>
              <a:cs typeface="+mn-cs"/>
            </a:rPr>
            <a:t>DOCUMENTACIÓN COMPROBATORIA</a:t>
          </a:r>
          <a:r>
            <a:rPr lang="es-MX" sz="1800" b="0" kern="1200" baseline="0">
              <a:solidFill>
                <a:srgbClr val="0070C0"/>
              </a:solidFill>
              <a:effectLst/>
              <a:latin typeface="+mn-lt"/>
              <a:ea typeface="+mn-ea"/>
              <a:cs typeface="+mn-cs"/>
            </a:rPr>
            <a:t> EN TIEMPO Y FORMA </a:t>
          </a:r>
          <a:endParaRPr lang="es-MX" b="0">
            <a:solidFill>
              <a:srgbClr val="0070C0"/>
            </a:solidFill>
          </a:endParaRPr>
        </a:p>
      </xdr:txBody>
    </xdr:sp>
    <xdr:clientData/>
  </xdr:twoCellAnchor>
  <xdr:twoCellAnchor>
    <xdr:from>
      <xdr:col>35</xdr:col>
      <xdr:colOff>501303</xdr:colOff>
      <xdr:row>150</xdr:row>
      <xdr:rowOff>141389</xdr:rowOff>
    </xdr:from>
    <xdr:to>
      <xdr:col>38</xdr:col>
      <xdr:colOff>623975</xdr:colOff>
      <xdr:row>157</xdr:row>
      <xdr:rowOff>95971</xdr:rowOff>
    </xdr:to>
    <xdr:sp macro="" textlink="">
      <xdr:nvSpPr>
        <xdr:cNvPr id="162" name="8 Rectángulo">
          <a:extLst>
            <a:ext uri="{FF2B5EF4-FFF2-40B4-BE49-F238E27FC236}">
              <a16:creationId xmlns:a16="http://schemas.microsoft.com/office/drawing/2014/main" id="{00000000-0008-0000-0200-0000A2000000}"/>
            </a:ext>
          </a:extLst>
        </xdr:cNvPr>
        <xdr:cNvSpPr/>
      </xdr:nvSpPr>
      <xdr:spPr>
        <a:xfrm>
          <a:off x="28238103" y="9468269"/>
          <a:ext cx="2500112" cy="1234742"/>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PROCESOS DE ADJUDICACIÓN VAN AL DIA</a:t>
          </a:r>
        </a:p>
      </xdr:txBody>
    </xdr:sp>
    <xdr:clientData/>
  </xdr:twoCellAnchor>
  <xdr:twoCellAnchor>
    <xdr:from>
      <xdr:col>25</xdr:col>
      <xdr:colOff>612428</xdr:colOff>
      <xdr:row>154</xdr:row>
      <xdr:rowOff>125514</xdr:rowOff>
    </xdr:from>
    <xdr:to>
      <xdr:col>30</xdr:col>
      <xdr:colOff>115420</xdr:colOff>
      <xdr:row>163</xdr:row>
      <xdr:rowOff>95120</xdr:rowOff>
    </xdr:to>
    <xdr:sp macro="" textlink="">
      <xdr:nvSpPr>
        <xdr:cNvPr id="163" name="9 Rectángulo">
          <a:extLst>
            <a:ext uri="{FF2B5EF4-FFF2-40B4-BE49-F238E27FC236}">
              <a16:creationId xmlns:a16="http://schemas.microsoft.com/office/drawing/2014/main" id="{00000000-0008-0000-0200-0000A3000000}"/>
            </a:ext>
          </a:extLst>
        </xdr:cNvPr>
        <xdr:cNvSpPr/>
      </xdr:nvSpPr>
      <xdr:spPr>
        <a:xfrm>
          <a:off x="20424428" y="10183914"/>
          <a:ext cx="3465392" cy="161552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b="0">
              <a:solidFill>
                <a:srgbClr val="0070C0"/>
              </a:solidFill>
            </a:rPr>
            <a:t>CUMPLIMIENTO DE DIFUSIÓN DE INFORMACIÓN</a:t>
          </a:r>
          <a:r>
            <a:rPr lang="es-MX" sz="1600" b="0" baseline="0">
              <a:solidFill>
                <a:srgbClr val="0070C0"/>
              </a:solidFill>
            </a:rPr>
            <a:t> FINANCIERA</a:t>
          </a:r>
          <a:endParaRPr lang="es-MX" sz="1600" b="0">
            <a:solidFill>
              <a:srgbClr val="0070C0"/>
            </a:solidFill>
          </a:endParaRPr>
        </a:p>
      </xdr:txBody>
    </xdr:sp>
    <xdr:clientData/>
  </xdr:twoCellAnchor>
  <xdr:twoCellAnchor>
    <xdr:from>
      <xdr:col>40</xdr:col>
      <xdr:colOff>199678</xdr:colOff>
      <xdr:row>150</xdr:row>
      <xdr:rowOff>173139</xdr:rowOff>
    </xdr:from>
    <xdr:to>
      <xdr:col>44</xdr:col>
      <xdr:colOff>257593</xdr:colOff>
      <xdr:row>159</xdr:row>
      <xdr:rowOff>130045</xdr:rowOff>
    </xdr:to>
    <xdr:sp macro="" textlink="">
      <xdr:nvSpPr>
        <xdr:cNvPr id="164" name="4 Rectángulo">
          <a:extLst>
            <a:ext uri="{FF2B5EF4-FFF2-40B4-BE49-F238E27FC236}">
              <a16:creationId xmlns:a16="http://schemas.microsoft.com/office/drawing/2014/main" id="{00000000-0008-0000-0200-0000A4000000}"/>
            </a:ext>
          </a:extLst>
        </xdr:cNvPr>
        <xdr:cNvSpPr/>
      </xdr:nvSpPr>
      <xdr:spPr>
        <a:xfrm>
          <a:off x="31898878" y="9500019"/>
          <a:ext cx="3227835" cy="160282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b="0">
              <a:solidFill>
                <a:srgbClr val="0070C0"/>
              </a:solidFill>
            </a:rPr>
            <a:t>EL</a:t>
          </a:r>
          <a:r>
            <a:rPr lang="es-MX" sz="1600" b="0" baseline="0">
              <a:solidFill>
                <a:srgbClr val="0070C0"/>
              </a:solidFill>
            </a:rPr>
            <a:t> PRESUPUESTO DE EGRESOS  MUESTRA LA REALIDAD MUNICIPAL</a:t>
          </a:r>
          <a:endParaRPr lang="es-MX" sz="1600" b="0">
            <a:solidFill>
              <a:srgbClr val="0070C0"/>
            </a:solidFill>
          </a:endParaRPr>
        </a:p>
      </xdr:txBody>
    </xdr:sp>
    <xdr:clientData/>
  </xdr:twoCellAnchor>
  <xdr:twoCellAnchor>
    <xdr:from>
      <xdr:col>40</xdr:col>
      <xdr:colOff>247303</xdr:colOff>
      <xdr:row>164</xdr:row>
      <xdr:rowOff>58839</xdr:rowOff>
    </xdr:from>
    <xdr:to>
      <xdr:col>44</xdr:col>
      <xdr:colOff>402850</xdr:colOff>
      <xdr:row>171</xdr:row>
      <xdr:rowOff>56591</xdr:rowOff>
    </xdr:to>
    <xdr:sp macro="" textlink="">
      <xdr:nvSpPr>
        <xdr:cNvPr id="165" name="8 Rectángulo">
          <a:extLst>
            <a:ext uri="{FF2B5EF4-FFF2-40B4-BE49-F238E27FC236}">
              <a16:creationId xmlns:a16="http://schemas.microsoft.com/office/drawing/2014/main" id="{00000000-0008-0000-0200-0000A5000000}"/>
            </a:ext>
          </a:extLst>
        </xdr:cNvPr>
        <xdr:cNvSpPr/>
      </xdr:nvSpPr>
      <xdr:spPr>
        <a:xfrm>
          <a:off x="31946503" y="11946039"/>
          <a:ext cx="3325467" cy="1277912"/>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 LOS SERVIDORES PÚBLICOS INTERVIENEN EN LA ELABORACIÓN DE PROGRAMAS Y PROYECTOS DE INVERSIÓN</a:t>
          </a:r>
        </a:p>
      </xdr:txBody>
    </xdr:sp>
    <xdr:clientData/>
  </xdr:twoCellAnchor>
  <xdr:twoCellAnchor>
    <xdr:from>
      <xdr:col>36</xdr:col>
      <xdr:colOff>381000</xdr:colOff>
      <xdr:row>132</xdr:row>
      <xdr:rowOff>127000</xdr:rowOff>
    </xdr:from>
    <xdr:to>
      <xdr:col>36</xdr:col>
      <xdr:colOff>391379</xdr:colOff>
      <xdr:row>134</xdr:row>
      <xdr:rowOff>131400</xdr:rowOff>
    </xdr:to>
    <xdr:cxnSp macro="">
      <xdr:nvCxnSpPr>
        <xdr:cNvPr id="166" name="18 Conector recto">
          <a:extLst>
            <a:ext uri="{FF2B5EF4-FFF2-40B4-BE49-F238E27FC236}">
              <a16:creationId xmlns:a16="http://schemas.microsoft.com/office/drawing/2014/main" id="{00000000-0008-0000-0200-0000A6000000}"/>
            </a:ext>
          </a:extLst>
        </xdr:cNvPr>
        <xdr:cNvCxnSpPr/>
      </xdr:nvCxnSpPr>
      <xdr:spPr>
        <a:xfrm flipH="1" flipV="1">
          <a:off x="28910280" y="6162040"/>
          <a:ext cx="10379" cy="37016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47</xdr:col>
      <xdr:colOff>517525</xdr:colOff>
      <xdr:row>134</xdr:row>
      <xdr:rowOff>160232</xdr:rowOff>
    </xdr:from>
    <xdr:to>
      <xdr:col>50</xdr:col>
      <xdr:colOff>664013</xdr:colOff>
      <xdr:row>138</xdr:row>
      <xdr:rowOff>129838</xdr:rowOff>
    </xdr:to>
    <xdr:sp macro="" textlink="">
      <xdr:nvSpPr>
        <xdr:cNvPr id="167" name="9 Rectángulo">
          <a:extLst>
            <a:ext uri="{FF2B5EF4-FFF2-40B4-BE49-F238E27FC236}">
              <a16:creationId xmlns:a16="http://schemas.microsoft.com/office/drawing/2014/main" id="{00000000-0008-0000-0200-0000A7000000}"/>
            </a:ext>
          </a:extLst>
        </xdr:cNvPr>
        <xdr:cNvSpPr/>
      </xdr:nvSpPr>
      <xdr:spPr>
        <a:xfrm>
          <a:off x="37764085" y="6561032"/>
          <a:ext cx="2523928" cy="70112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400"/>
            <a:t>Los recursos fiscales presentan limitada recaudación</a:t>
          </a:r>
        </a:p>
      </xdr:txBody>
    </xdr:sp>
    <xdr:clientData/>
  </xdr:twoCellAnchor>
  <xdr:twoCellAnchor>
    <xdr:from>
      <xdr:col>42</xdr:col>
      <xdr:colOff>558800</xdr:colOff>
      <xdr:row>142</xdr:row>
      <xdr:rowOff>91375</xdr:rowOff>
    </xdr:from>
    <xdr:to>
      <xdr:col>45</xdr:col>
      <xdr:colOff>676708</xdr:colOff>
      <xdr:row>147</xdr:row>
      <xdr:rowOff>57579</xdr:rowOff>
    </xdr:to>
    <xdr:sp macro="" textlink="">
      <xdr:nvSpPr>
        <xdr:cNvPr id="168" name="10 Rectángulo">
          <a:extLst>
            <a:ext uri="{FF2B5EF4-FFF2-40B4-BE49-F238E27FC236}">
              <a16:creationId xmlns:a16="http://schemas.microsoft.com/office/drawing/2014/main" id="{00000000-0008-0000-0200-0000A8000000}"/>
            </a:ext>
          </a:extLst>
        </xdr:cNvPr>
        <xdr:cNvSpPr/>
      </xdr:nvSpPr>
      <xdr:spPr>
        <a:xfrm>
          <a:off x="33842960" y="7955215"/>
          <a:ext cx="2495348" cy="880604"/>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400" baseline="0"/>
            <a:t>Descoordinación entre las áreas que generan ingresos</a:t>
          </a:r>
          <a:endParaRPr lang="es-MX" sz="1400"/>
        </a:p>
      </xdr:txBody>
    </xdr:sp>
    <xdr:clientData/>
  </xdr:twoCellAnchor>
  <xdr:twoCellAnchor>
    <xdr:from>
      <xdr:col>48</xdr:col>
      <xdr:colOff>707135</xdr:colOff>
      <xdr:row>138</xdr:row>
      <xdr:rowOff>146059</xdr:rowOff>
    </xdr:from>
    <xdr:to>
      <xdr:col>48</xdr:col>
      <xdr:colOff>712894</xdr:colOff>
      <xdr:row>140</xdr:row>
      <xdr:rowOff>80147</xdr:rowOff>
    </xdr:to>
    <xdr:cxnSp macro="">
      <xdr:nvCxnSpPr>
        <xdr:cNvPr id="169" name="17 Conector recto">
          <a:extLst>
            <a:ext uri="{FF2B5EF4-FFF2-40B4-BE49-F238E27FC236}">
              <a16:creationId xmlns:a16="http://schemas.microsoft.com/office/drawing/2014/main" id="{00000000-0008-0000-0200-0000A9000000}"/>
            </a:ext>
          </a:extLst>
        </xdr:cNvPr>
        <xdr:cNvCxnSpPr/>
      </xdr:nvCxnSpPr>
      <xdr:spPr>
        <a:xfrm>
          <a:off x="38746175" y="7278379"/>
          <a:ext cx="5759" cy="299848"/>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48</xdr:col>
      <xdr:colOff>693187</xdr:colOff>
      <xdr:row>133</xdr:row>
      <xdr:rowOff>0</xdr:rowOff>
    </xdr:from>
    <xdr:to>
      <xdr:col>48</xdr:col>
      <xdr:colOff>695650</xdr:colOff>
      <xdr:row>134</xdr:row>
      <xdr:rowOff>150327</xdr:rowOff>
    </xdr:to>
    <xdr:cxnSp macro="">
      <xdr:nvCxnSpPr>
        <xdr:cNvPr id="170" name="20 Conector recto">
          <a:extLst>
            <a:ext uri="{FF2B5EF4-FFF2-40B4-BE49-F238E27FC236}">
              <a16:creationId xmlns:a16="http://schemas.microsoft.com/office/drawing/2014/main" id="{00000000-0008-0000-0200-0000AA000000}"/>
            </a:ext>
          </a:extLst>
        </xdr:cNvPr>
        <xdr:cNvCxnSpPr/>
      </xdr:nvCxnSpPr>
      <xdr:spPr>
        <a:xfrm>
          <a:off x="38732227" y="6217920"/>
          <a:ext cx="2463" cy="33320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48</xdr:col>
      <xdr:colOff>700530</xdr:colOff>
      <xdr:row>140</xdr:row>
      <xdr:rowOff>67150</xdr:rowOff>
    </xdr:from>
    <xdr:to>
      <xdr:col>48</xdr:col>
      <xdr:colOff>706703</xdr:colOff>
      <xdr:row>142</xdr:row>
      <xdr:rowOff>37443</xdr:rowOff>
    </xdr:to>
    <xdr:cxnSp macro="">
      <xdr:nvCxnSpPr>
        <xdr:cNvPr id="171" name="21 Conector recto">
          <a:extLst>
            <a:ext uri="{FF2B5EF4-FFF2-40B4-BE49-F238E27FC236}">
              <a16:creationId xmlns:a16="http://schemas.microsoft.com/office/drawing/2014/main" id="{00000000-0008-0000-0200-0000AB000000}"/>
            </a:ext>
          </a:extLst>
        </xdr:cNvPr>
        <xdr:cNvCxnSpPr/>
      </xdr:nvCxnSpPr>
      <xdr:spPr>
        <a:xfrm>
          <a:off x="38739570" y="7565230"/>
          <a:ext cx="6173" cy="336053"/>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44</xdr:col>
      <xdr:colOff>785868</xdr:colOff>
      <xdr:row>140</xdr:row>
      <xdr:rowOff>63002</xdr:rowOff>
    </xdr:from>
    <xdr:to>
      <xdr:col>54</xdr:col>
      <xdr:colOff>150919</xdr:colOff>
      <xdr:row>140</xdr:row>
      <xdr:rowOff>72774</xdr:rowOff>
    </xdr:to>
    <xdr:cxnSp macro="">
      <xdr:nvCxnSpPr>
        <xdr:cNvPr id="172" name="22 Conector recto">
          <a:extLst>
            <a:ext uri="{FF2B5EF4-FFF2-40B4-BE49-F238E27FC236}">
              <a16:creationId xmlns:a16="http://schemas.microsoft.com/office/drawing/2014/main" id="{00000000-0008-0000-0200-0000AC000000}"/>
            </a:ext>
          </a:extLst>
        </xdr:cNvPr>
        <xdr:cNvCxnSpPr>
          <a:cxnSpLocks/>
        </xdr:cNvCxnSpPr>
      </xdr:nvCxnSpPr>
      <xdr:spPr>
        <a:xfrm flipH="1">
          <a:off x="35654988" y="7561082"/>
          <a:ext cx="7289851" cy="9772"/>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44</xdr:col>
      <xdr:colOff>776394</xdr:colOff>
      <xdr:row>140</xdr:row>
      <xdr:rowOff>72527</xdr:rowOff>
    </xdr:from>
    <xdr:to>
      <xdr:col>44</xdr:col>
      <xdr:colOff>784014</xdr:colOff>
      <xdr:row>142</xdr:row>
      <xdr:rowOff>86497</xdr:rowOff>
    </xdr:to>
    <xdr:cxnSp macro="">
      <xdr:nvCxnSpPr>
        <xdr:cNvPr id="173" name="16 Conector recto">
          <a:extLst>
            <a:ext uri="{FF2B5EF4-FFF2-40B4-BE49-F238E27FC236}">
              <a16:creationId xmlns:a16="http://schemas.microsoft.com/office/drawing/2014/main" id="{00000000-0008-0000-0200-0000AD000000}"/>
            </a:ext>
          </a:extLst>
        </xdr:cNvPr>
        <xdr:cNvCxnSpPr>
          <a:cxnSpLocks/>
        </xdr:cNvCxnSpPr>
      </xdr:nvCxnSpPr>
      <xdr:spPr>
        <a:xfrm flipH="1">
          <a:off x="35645514" y="7570607"/>
          <a:ext cx="7620" cy="37973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47</xdr:col>
      <xdr:colOff>438733</xdr:colOff>
      <xdr:row>142</xdr:row>
      <xdr:rowOff>75543</xdr:rowOff>
    </xdr:from>
    <xdr:to>
      <xdr:col>50</xdr:col>
      <xdr:colOff>585216</xdr:colOff>
      <xdr:row>147</xdr:row>
      <xdr:rowOff>32222</xdr:rowOff>
    </xdr:to>
    <xdr:sp macro="" textlink="">
      <xdr:nvSpPr>
        <xdr:cNvPr id="174" name="10 Rectángulo">
          <a:extLst>
            <a:ext uri="{FF2B5EF4-FFF2-40B4-BE49-F238E27FC236}">
              <a16:creationId xmlns:a16="http://schemas.microsoft.com/office/drawing/2014/main" id="{00000000-0008-0000-0200-0000AE000000}"/>
            </a:ext>
          </a:extLst>
        </xdr:cNvPr>
        <xdr:cNvSpPr/>
      </xdr:nvSpPr>
      <xdr:spPr>
        <a:xfrm>
          <a:off x="37685293" y="7939383"/>
          <a:ext cx="2523923" cy="871079"/>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400"/>
            <a:t>Los Reportes de Ingresos al Departamento de Contabilidad se entregan fuera de tiempo y forma</a:t>
          </a:r>
        </a:p>
      </xdr:txBody>
    </xdr:sp>
    <xdr:clientData/>
  </xdr:twoCellAnchor>
  <xdr:twoCellAnchor>
    <xdr:from>
      <xdr:col>52</xdr:col>
      <xdr:colOff>588434</xdr:colOff>
      <xdr:row>142</xdr:row>
      <xdr:rowOff>73162</xdr:rowOff>
    </xdr:from>
    <xdr:to>
      <xdr:col>55</xdr:col>
      <xdr:colOff>706342</xdr:colOff>
      <xdr:row>147</xdr:row>
      <xdr:rowOff>37461</xdr:rowOff>
    </xdr:to>
    <xdr:sp macro="" textlink="">
      <xdr:nvSpPr>
        <xdr:cNvPr id="175" name="10 Rectángulo">
          <a:extLst>
            <a:ext uri="{FF2B5EF4-FFF2-40B4-BE49-F238E27FC236}">
              <a16:creationId xmlns:a16="http://schemas.microsoft.com/office/drawing/2014/main" id="{00000000-0008-0000-0200-0000AF000000}"/>
            </a:ext>
          </a:extLst>
        </xdr:cNvPr>
        <xdr:cNvSpPr/>
      </xdr:nvSpPr>
      <xdr:spPr>
        <a:xfrm>
          <a:off x="41797394" y="7937002"/>
          <a:ext cx="2495348" cy="878699"/>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lang="es-MX" sz="1400" kern="12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s-MX" sz="1400" kern="1200" baseline="0">
              <a:solidFill>
                <a:schemeClr val="dk1"/>
              </a:solidFill>
              <a:effectLst/>
              <a:latin typeface="+mn-lt"/>
              <a:ea typeface="+mn-ea"/>
              <a:cs typeface="+mn-cs"/>
            </a:rPr>
            <a:t>Seguimiento de la recaudación poco efectivo</a:t>
          </a:r>
          <a:endParaRPr lang="es-MX" sz="1400">
            <a:effectLst/>
          </a:endParaRPr>
        </a:p>
        <a:p>
          <a:pPr algn="ctr"/>
          <a:endParaRPr lang="es-MX" sz="1050"/>
        </a:p>
      </xdr:txBody>
    </xdr:sp>
    <xdr:clientData/>
  </xdr:twoCellAnchor>
  <xdr:twoCellAnchor>
    <xdr:from>
      <xdr:col>54</xdr:col>
      <xdr:colOff>154729</xdr:colOff>
      <xdr:row>140</xdr:row>
      <xdr:rowOff>51572</xdr:rowOff>
    </xdr:from>
    <xdr:to>
      <xdr:col>54</xdr:col>
      <xdr:colOff>162349</xdr:colOff>
      <xdr:row>142</xdr:row>
      <xdr:rowOff>109357</xdr:rowOff>
    </xdr:to>
    <xdr:cxnSp macro="">
      <xdr:nvCxnSpPr>
        <xdr:cNvPr id="176" name="16 Conector recto">
          <a:extLst>
            <a:ext uri="{FF2B5EF4-FFF2-40B4-BE49-F238E27FC236}">
              <a16:creationId xmlns:a16="http://schemas.microsoft.com/office/drawing/2014/main" id="{00000000-0008-0000-0200-0000B0000000}"/>
            </a:ext>
          </a:extLst>
        </xdr:cNvPr>
        <xdr:cNvCxnSpPr>
          <a:cxnSpLocks/>
        </xdr:cNvCxnSpPr>
      </xdr:nvCxnSpPr>
      <xdr:spPr>
        <a:xfrm>
          <a:off x="42948649" y="7549652"/>
          <a:ext cx="7620" cy="423545"/>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48</xdr:col>
      <xdr:colOff>425613</xdr:colOff>
      <xdr:row>123</xdr:row>
      <xdr:rowOff>107035</xdr:rowOff>
    </xdr:from>
    <xdr:to>
      <xdr:col>48</xdr:col>
      <xdr:colOff>428076</xdr:colOff>
      <xdr:row>125</xdr:row>
      <xdr:rowOff>79562</xdr:rowOff>
    </xdr:to>
    <xdr:cxnSp macro="">
      <xdr:nvCxnSpPr>
        <xdr:cNvPr id="177" name="27 Conector recto">
          <a:extLst>
            <a:ext uri="{FF2B5EF4-FFF2-40B4-BE49-F238E27FC236}">
              <a16:creationId xmlns:a16="http://schemas.microsoft.com/office/drawing/2014/main" id="{00000000-0008-0000-0200-0000B1000000}"/>
            </a:ext>
          </a:extLst>
        </xdr:cNvPr>
        <xdr:cNvCxnSpPr/>
      </xdr:nvCxnSpPr>
      <xdr:spPr>
        <a:xfrm>
          <a:off x="38464653" y="4496155"/>
          <a:ext cx="2463" cy="33828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45</xdr:col>
      <xdr:colOff>381000</xdr:colOff>
      <xdr:row>115</xdr:row>
      <xdr:rowOff>139700</xdr:rowOff>
    </xdr:from>
    <xdr:to>
      <xdr:col>51</xdr:col>
      <xdr:colOff>401803</xdr:colOff>
      <xdr:row>122</xdr:row>
      <xdr:rowOff>130739</xdr:rowOff>
    </xdr:to>
    <xdr:sp macro="" textlink="">
      <xdr:nvSpPr>
        <xdr:cNvPr id="178" name="30 Rectángulo">
          <a:extLst>
            <a:ext uri="{FF2B5EF4-FFF2-40B4-BE49-F238E27FC236}">
              <a16:creationId xmlns:a16="http://schemas.microsoft.com/office/drawing/2014/main" id="{00000000-0008-0000-0200-0000B2000000}"/>
            </a:ext>
          </a:extLst>
        </xdr:cNvPr>
        <xdr:cNvSpPr/>
      </xdr:nvSpPr>
      <xdr:spPr>
        <a:xfrm>
          <a:off x="36042600" y="3065780"/>
          <a:ext cx="4775683" cy="1271199"/>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2200"/>
            <a:t>Los</a:t>
          </a:r>
          <a:r>
            <a:rPr lang="es-MX" sz="2200" baseline="0"/>
            <a:t> ingresos por diversos tipos de financiamiento aumentan de forma limitada</a:t>
          </a:r>
          <a:endParaRPr lang="es-MX" sz="2200"/>
        </a:p>
      </xdr:txBody>
    </xdr:sp>
    <xdr:clientData/>
  </xdr:twoCellAnchor>
  <xdr:twoCellAnchor>
    <xdr:from>
      <xdr:col>60</xdr:col>
      <xdr:colOff>350042</xdr:colOff>
      <xdr:row>135</xdr:row>
      <xdr:rowOff>3747</xdr:rowOff>
    </xdr:from>
    <xdr:to>
      <xdr:col>63</xdr:col>
      <xdr:colOff>148088</xdr:colOff>
      <xdr:row>143</xdr:row>
      <xdr:rowOff>167028</xdr:rowOff>
    </xdr:to>
    <xdr:sp macro="" textlink="">
      <xdr:nvSpPr>
        <xdr:cNvPr id="179" name="4 Rectángulo">
          <a:extLst>
            <a:ext uri="{FF2B5EF4-FFF2-40B4-BE49-F238E27FC236}">
              <a16:creationId xmlns:a16="http://schemas.microsoft.com/office/drawing/2014/main" id="{00000000-0008-0000-0200-0000B3000000}"/>
            </a:ext>
          </a:extLst>
        </xdr:cNvPr>
        <xdr:cNvSpPr/>
      </xdr:nvSpPr>
      <xdr:spPr>
        <a:xfrm>
          <a:off x="47898842" y="6587427"/>
          <a:ext cx="2175486" cy="1626321"/>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Difusión in</a:t>
          </a:r>
          <a:r>
            <a:rPr lang="es-MX" b="0" baseline="0">
              <a:solidFill>
                <a:srgbClr val="0070C0"/>
              </a:solidFill>
            </a:rPr>
            <a:t>adecuada  de la informacion acerca del pago PREDIAL</a:t>
          </a:r>
          <a:endParaRPr lang="es-MX" b="0">
            <a:solidFill>
              <a:srgbClr val="0070C0"/>
            </a:solidFill>
          </a:endParaRPr>
        </a:p>
      </xdr:txBody>
    </xdr:sp>
    <xdr:clientData/>
  </xdr:twoCellAnchor>
  <xdr:twoCellAnchor>
    <xdr:from>
      <xdr:col>59</xdr:col>
      <xdr:colOff>340187</xdr:colOff>
      <xdr:row>154</xdr:row>
      <xdr:rowOff>67885</xdr:rowOff>
    </xdr:from>
    <xdr:to>
      <xdr:col>62</xdr:col>
      <xdr:colOff>458094</xdr:colOff>
      <xdr:row>161</xdr:row>
      <xdr:rowOff>30915</xdr:rowOff>
    </xdr:to>
    <xdr:sp macro="" textlink="">
      <xdr:nvSpPr>
        <xdr:cNvPr id="180" name="10 Rectángulo">
          <a:extLst>
            <a:ext uri="{FF2B5EF4-FFF2-40B4-BE49-F238E27FC236}">
              <a16:creationId xmlns:a16="http://schemas.microsoft.com/office/drawing/2014/main" id="{00000000-0008-0000-0200-0000B4000000}"/>
            </a:ext>
          </a:extLst>
        </xdr:cNvPr>
        <xdr:cNvSpPr/>
      </xdr:nvSpPr>
      <xdr:spPr>
        <a:xfrm>
          <a:off x="47096507" y="10126285"/>
          <a:ext cx="2495347" cy="1243190"/>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Mecanismos de difusión</a:t>
          </a:r>
          <a:r>
            <a:rPr lang="es-MX" b="0" baseline="0">
              <a:solidFill>
                <a:srgbClr val="0070C0"/>
              </a:solidFill>
            </a:rPr>
            <a:t> con poco impacto</a:t>
          </a:r>
          <a:endParaRPr lang="es-MX" b="0">
            <a:solidFill>
              <a:srgbClr val="0070C0"/>
            </a:solidFill>
          </a:endParaRPr>
        </a:p>
      </xdr:txBody>
    </xdr:sp>
    <xdr:clientData/>
  </xdr:twoCellAnchor>
  <xdr:twoCellAnchor>
    <xdr:from>
      <xdr:col>72</xdr:col>
      <xdr:colOff>508837</xdr:colOff>
      <xdr:row>134</xdr:row>
      <xdr:rowOff>135440</xdr:rowOff>
    </xdr:from>
    <xdr:to>
      <xdr:col>75</xdr:col>
      <xdr:colOff>340667</xdr:colOff>
      <xdr:row>143</xdr:row>
      <xdr:rowOff>133422</xdr:rowOff>
    </xdr:to>
    <xdr:sp macro="" textlink="">
      <xdr:nvSpPr>
        <xdr:cNvPr id="181" name="13 Rectángulo">
          <a:extLst>
            <a:ext uri="{FF2B5EF4-FFF2-40B4-BE49-F238E27FC236}">
              <a16:creationId xmlns:a16="http://schemas.microsoft.com/office/drawing/2014/main" id="{00000000-0008-0000-0200-0000B5000000}"/>
            </a:ext>
          </a:extLst>
        </xdr:cNvPr>
        <xdr:cNvSpPr/>
      </xdr:nvSpPr>
      <xdr:spPr>
        <a:xfrm>
          <a:off x="57567397" y="6536240"/>
          <a:ext cx="2209270" cy="1643902"/>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baseline="0">
              <a:solidFill>
                <a:srgbClr val="0070C0"/>
              </a:solidFill>
            </a:rPr>
            <a:t>Limitación en estrategias de recaudación</a:t>
          </a:r>
          <a:endParaRPr lang="es-MX" b="0">
            <a:solidFill>
              <a:srgbClr val="0070C0"/>
            </a:solidFill>
          </a:endParaRPr>
        </a:p>
      </xdr:txBody>
    </xdr:sp>
    <xdr:clientData/>
  </xdr:twoCellAnchor>
  <xdr:twoCellAnchor>
    <xdr:from>
      <xdr:col>69</xdr:col>
      <xdr:colOff>739247</xdr:colOff>
      <xdr:row>146</xdr:row>
      <xdr:rowOff>87149</xdr:rowOff>
    </xdr:from>
    <xdr:to>
      <xdr:col>72</xdr:col>
      <xdr:colOff>571074</xdr:colOff>
      <xdr:row>153</xdr:row>
      <xdr:rowOff>52885</xdr:rowOff>
    </xdr:to>
    <xdr:sp macro="" textlink="">
      <xdr:nvSpPr>
        <xdr:cNvPr id="182" name="14 Rectángulo">
          <a:extLst>
            <a:ext uri="{FF2B5EF4-FFF2-40B4-BE49-F238E27FC236}">
              <a16:creationId xmlns:a16="http://schemas.microsoft.com/office/drawing/2014/main" id="{00000000-0008-0000-0200-0000B6000000}"/>
            </a:ext>
          </a:extLst>
        </xdr:cNvPr>
        <xdr:cNvSpPr/>
      </xdr:nvSpPr>
      <xdr:spPr>
        <a:xfrm>
          <a:off x="55420367" y="8682509"/>
          <a:ext cx="2209267" cy="124589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Contribuyentes</a:t>
          </a:r>
          <a:r>
            <a:rPr lang="es-MX" b="0" baseline="0">
              <a:solidFill>
                <a:srgbClr val="0070C0"/>
              </a:solidFill>
            </a:rPr>
            <a:t> que se les complica acudir a cajas del municipio</a:t>
          </a:r>
          <a:endParaRPr lang="es-MX" b="0">
            <a:solidFill>
              <a:srgbClr val="0070C0"/>
            </a:solidFill>
          </a:endParaRPr>
        </a:p>
      </xdr:txBody>
    </xdr:sp>
    <xdr:clientData/>
  </xdr:twoCellAnchor>
  <xdr:twoCellAnchor>
    <xdr:from>
      <xdr:col>61</xdr:col>
      <xdr:colOff>305415</xdr:colOff>
      <xdr:row>143</xdr:row>
      <xdr:rowOff>161327</xdr:rowOff>
    </xdr:from>
    <xdr:to>
      <xdr:col>61</xdr:col>
      <xdr:colOff>392112</xdr:colOff>
      <xdr:row>154</xdr:row>
      <xdr:rowOff>51163</xdr:rowOff>
    </xdr:to>
    <xdr:cxnSp macro="">
      <xdr:nvCxnSpPr>
        <xdr:cNvPr id="183" name="17 Conector recto">
          <a:extLst>
            <a:ext uri="{FF2B5EF4-FFF2-40B4-BE49-F238E27FC236}">
              <a16:creationId xmlns:a16="http://schemas.microsoft.com/office/drawing/2014/main" id="{00000000-0008-0000-0200-0000B7000000}"/>
            </a:ext>
          </a:extLst>
        </xdr:cNvPr>
        <xdr:cNvCxnSpPr/>
      </xdr:nvCxnSpPr>
      <xdr:spPr>
        <a:xfrm flipH="1">
          <a:off x="48646695" y="8208047"/>
          <a:ext cx="86697" cy="1901516"/>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71</xdr:col>
      <xdr:colOff>553217</xdr:colOff>
      <xdr:row>143</xdr:row>
      <xdr:rowOff>130966</xdr:rowOff>
    </xdr:from>
    <xdr:to>
      <xdr:col>73</xdr:col>
      <xdr:colOff>71840</xdr:colOff>
      <xdr:row>146</xdr:row>
      <xdr:rowOff>101211</xdr:rowOff>
    </xdr:to>
    <xdr:cxnSp macro="">
      <xdr:nvCxnSpPr>
        <xdr:cNvPr id="184" name="18 Conector recto">
          <a:extLst>
            <a:ext uri="{FF2B5EF4-FFF2-40B4-BE49-F238E27FC236}">
              <a16:creationId xmlns:a16="http://schemas.microsoft.com/office/drawing/2014/main" id="{00000000-0008-0000-0200-0000B8000000}"/>
            </a:ext>
          </a:extLst>
        </xdr:cNvPr>
        <xdr:cNvCxnSpPr/>
      </xdr:nvCxnSpPr>
      <xdr:spPr>
        <a:xfrm flipH="1">
          <a:off x="56819297" y="8177686"/>
          <a:ext cx="1103583" cy="518885"/>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61</xdr:col>
      <xdr:colOff>635632</xdr:colOff>
      <xdr:row>134</xdr:row>
      <xdr:rowOff>0</xdr:rowOff>
    </xdr:from>
    <xdr:to>
      <xdr:col>74</xdr:col>
      <xdr:colOff>33673</xdr:colOff>
      <xdr:row>134</xdr:row>
      <xdr:rowOff>48906</xdr:rowOff>
    </xdr:to>
    <xdr:cxnSp macro="">
      <xdr:nvCxnSpPr>
        <xdr:cNvPr id="185" name="22 Conector recto">
          <a:extLst>
            <a:ext uri="{FF2B5EF4-FFF2-40B4-BE49-F238E27FC236}">
              <a16:creationId xmlns:a16="http://schemas.microsoft.com/office/drawing/2014/main" id="{00000000-0008-0000-0200-0000B9000000}"/>
            </a:ext>
          </a:extLst>
        </xdr:cNvPr>
        <xdr:cNvCxnSpPr>
          <a:cxnSpLocks/>
        </xdr:cNvCxnSpPr>
      </xdr:nvCxnSpPr>
      <xdr:spPr>
        <a:xfrm flipH="1">
          <a:off x="48976912" y="6400800"/>
          <a:ext cx="9700281" cy="48906"/>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56</xdr:col>
      <xdr:colOff>419100</xdr:colOff>
      <xdr:row>145</xdr:row>
      <xdr:rowOff>177760</xdr:rowOff>
    </xdr:from>
    <xdr:to>
      <xdr:col>59</xdr:col>
      <xdr:colOff>492860</xdr:colOff>
      <xdr:row>152</xdr:row>
      <xdr:rowOff>161625</xdr:rowOff>
    </xdr:to>
    <xdr:sp macro="" textlink="">
      <xdr:nvSpPr>
        <xdr:cNvPr id="186" name="8 Rectángulo">
          <a:extLst>
            <a:ext uri="{FF2B5EF4-FFF2-40B4-BE49-F238E27FC236}">
              <a16:creationId xmlns:a16="http://schemas.microsoft.com/office/drawing/2014/main" id="{00000000-0008-0000-0200-0000BA000000}"/>
            </a:ext>
          </a:extLst>
        </xdr:cNvPr>
        <xdr:cNvSpPr/>
      </xdr:nvSpPr>
      <xdr:spPr>
        <a:xfrm>
          <a:off x="44797980" y="8590240"/>
          <a:ext cx="2451200" cy="1264025"/>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baseline="0">
              <a:solidFill>
                <a:srgbClr val="0070C0"/>
              </a:solidFill>
            </a:rPr>
            <a:t>Bardas de publicidad en puntos no visibles</a:t>
          </a:r>
          <a:endParaRPr lang="es-MX" b="0">
            <a:solidFill>
              <a:srgbClr val="0070C0"/>
            </a:solidFill>
          </a:endParaRPr>
        </a:p>
      </xdr:txBody>
    </xdr:sp>
    <xdr:clientData/>
  </xdr:twoCellAnchor>
  <xdr:twoCellAnchor>
    <xdr:from>
      <xdr:col>58</xdr:col>
      <xdr:colOff>739105</xdr:colOff>
      <xdr:row>143</xdr:row>
      <xdr:rowOff>156039</xdr:rowOff>
    </xdr:from>
    <xdr:to>
      <xdr:col>60</xdr:col>
      <xdr:colOff>411857</xdr:colOff>
      <xdr:row>146</xdr:row>
      <xdr:rowOff>6312</xdr:rowOff>
    </xdr:to>
    <xdr:cxnSp macro="">
      <xdr:nvCxnSpPr>
        <xdr:cNvPr id="187" name="16 Conector recto">
          <a:extLst>
            <a:ext uri="{FF2B5EF4-FFF2-40B4-BE49-F238E27FC236}">
              <a16:creationId xmlns:a16="http://schemas.microsoft.com/office/drawing/2014/main" id="{00000000-0008-0000-0200-0000BB000000}"/>
            </a:ext>
          </a:extLst>
        </xdr:cNvPr>
        <xdr:cNvCxnSpPr>
          <a:cxnSpLocks/>
        </xdr:cNvCxnSpPr>
      </xdr:nvCxnSpPr>
      <xdr:spPr>
        <a:xfrm flipH="1">
          <a:off x="46702945" y="8202759"/>
          <a:ext cx="1257712" cy="398913"/>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73</xdr:col>
      <xdr:colOff>63425</xdr:colOff>
      <xdr:row>150</xdr:row>
      <xdr:rowOff>163895</xdr:rowOff>
    </xdr:from>
    <xdr:to>
      <xdr:col>75</xdr:col>
      <xdr:colOff>679981</xdr:colOff>
      <xdr:row>157</xdr:row>
      <xdr:rowOff>136449</xdr:rowOff>
    </xdr:to>
    <xdr:sp macro="" textlink="">
      <xdr:nvSpPr>
        <xdr:cNvPr id="188" name="8 Rectángulo">
          <a:extLst>
            <a:ext uri="{FF2B5EF4-FFF2-40B4-BE49-F238E27FC236}">
              <a16:creationId xmlns:a16="http://schemas.microsoft.com/office/drawing/2014/main" id="{00000000-0008-0000-0200-0000BC000000}"/>
            </a:ext>
          </a:extLst>
        </xdr:cNvPr>
        <xdr:cNvSpPr/>
      </xdr:nvSpPr>
      <xdr:spPr>
        <a:xfrm>
          <a:off x="57914465" y="9490775"/>
          <a:ext cx="2201516" cy="1252714"/>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Opciones limitadas sobre</a:t>
          </a:r>
          <a:r>
            <a:rPr lang="es-MX" b="0" baseline="0">
              <a:solidFill>
                <a:srgbClr val="0070C0"/>
              </a:solidFill>
            </a:rPr>
            <a:t> formas de pago</a:t>
          </a:r>
          <a:endParaRPr lang="es-MX" b="0">
            <a:solidFill>
              <a:srgbClr val="0070C0"/>
            </a:solidFill>
          </a:endParaRPr>
        </a:p>
      </xdr:txBody>
    </xdr:sp>
    <xdr:clientData/>
  </xdr:twoCellAnchor>
  <xdr:twoCellAnchor>
    <xdr:from>
      <xdr:col>74</xdr:col>
      <xdr:colOff>97538</xdr:colOff>
      <xdr:row>143</xdr:row>
      <xdr:rowOff>122024</xdr:rowOff>
    </xdr:from>
    <xdr:to>
      <xdr:col>74</xdr:col>
      <xdr:colOff>219075</xdr:colOff>
      <xdr:row>151</xdr:row>
      <xdr:rowOff>990</xdr:rowOff>
    </xdr:to>
    <xdr:cxnSp macro="">
      <xdr:nvCxnSpPr>
        <xdr:cNvPr id="189" name="16 Conector recto">
          <a:extLst>
            <a:ext uri="{FF2B5EF4-FFF2-40B4-BE49-F238E27FC236}">
              <a16:creationId xmlns:a16="http://schemas.microsoft.com/office/drawing/2014/main" id="{00000000-0008-0000-0200-0000BD000000}"/>
            </a:ext>
          </a:extLst>
        </xdr:cNvPr>
        <xdr:cNvCxnSpPr>
          <a:cxnSpLocks/>
        </xdr:cNvCxnSpPr>
      </xdr:nvCxnSpPr>
      <xdr:spPr>
        <a:xfrm>
          <a:off x="58741058" y="8168744"/>
          <a:ext cx="121537" cy="1342006"/>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63</xdr:col>
      <xdr:colOff>106105</xdr:colOff>
      <xdr:row>154</xdr:row>
      <xdr:rowOff>81013</xdr:rowOff>
    </xdr:from>
    <xdr:to>
      <xdr:col>66</xdr:col>
      <xdr:colOff>166610</xdr:colOff>
      <xdr:row>161</xdr:row>
      <xdr:rowOff>49577</xdr:rowOff>
    </xdr:to>
    <xdr:sp macro="" textlink="">
      <xdr:nvSpPr>
        <xdr:cNvPr id="190" name="Rectángulo 189">
          <a:extLst>
            <a:ext uri="{FF2B5EF4-FFF2-40B4-BE49-F238E27FC236}">
              <a16:creationId xmlns:a16="http://schemas.microsoft.com/office/drawing/2014/main" id="{00000000-0008-0000-0200-0000BE000000}"/>
            </a:ext>
          </a:extLst>
        </xdr:cNvPr>
        <xdr:cNvSpPr/>
      </xdr:nvSpPr>
      <xdr:spPr>
        <a:xfrm>
          <a:off x="50032345" y="10139413"/>
          <a:ext cx="2437945" cy="1248724"/>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lang="es-MX" sz="1800">
            <a:solidFill>
              <a:schemeClr val="accent1"/>
            </a:solidFill>
          </a:endParaRPr>
        </a:p>
        <a:p>
          <a:pPr algn="ctr"/>
          <a:r>
            <a:rPr lang="es-MX" sz="1800" baseline="0">
              <a:solidFill>
                <a:schemeClr val="accent1"/>
              </a:solidFill>
            </a:rPr>
            <a:t>Desaprovechamiento de las redes sociales</a:t>
          </a:r>
          <a:endParaRPr lang="es-MX" sz="1800">
            <a:solidFill>
              <a:schemeClr val="accent1"/>
            </a:solidFill>
          </a:endParaRPr>
        </a:p>
      </xdr:txBody>
    </xdr:sp>
    <xdr:clientData/>
  </xdr:twoCellAnchor>
  <xdr:twoCellAnchor>
    <xdr:from>
      <xdr:col>63</xdr:col>
      <xdr:colOff>119522</xdr:colOff>
      <xdr:row>143</xdr:row>
      <xdr:rowOff>102432</xdr:rowOff>
    </xdr:from>
    <xdr:to>
      <xdr:col>64</xdr:col>
      <xdr:colOff>187090</xdr:colOff>
      <xdr:row>154</xdr:row>
      <xdr:rowOff>67597</xdr:rowOff>
    </xdr:to>
    <xdr:cxnSp macro="">
      <xdr:nvCxnSpPr>
        <xdr:cNvPr id="191" name="Conector recto 190">
          <a:extLst>
            <a:ext uri="{FF2B5EF4-FFF2-40B4-BE49-F238E27FC236}">
              <a16:creationId xmlns:a16="http://schemas.microsoft.com/office/drawing/2014/main" id="{00000000-0008-0000-0200-0000BF000000}"/>
            </a:ext>
          </a:extLst>
        </xdr:cNvPr>
        <xdr:cNvCxnSpPr/>
      </xdr:nvCxnSpPr>
      <xdr:spPr>
        <a:xfrm>
          <a:off x="50045762" y="8149152"/>
          <a:ext cx="860048" cy="197684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501575</xdr:colOff>
      <xdr:row>141</xdr:row>
      <xdr:rowOff>59119</xdr:rowOff>
    </xdr:from>
    <xdr:to>
      <xdr:col>67</xdr:col>
      <xdr:colOff>330731</xdr:colOff>
      <xdr:row>148</xdr:row>
      <xdr:rowOff>22148</xdr:rowOff>
    </xdr:to>
    <xdr:sp macro="" textlink="">
      <xdr:nvSpPr>
        <xdr:cNvPr id="192" name="8 Rectángulo">
          <a:extLst>
            <a:ext uri="{FF2B5EF4-FFF2-40B4-BE49-F238E27FC236}">
              <a16:creationId xmlns:a16="http://schemas.microsoft.com/office/drawing/2014/main" id="{00000000-0008-0000-0200-0000C0000000}"/>
            </a:ext>
          </a:extLst>
        </xdr:cNvPr>
        <xdr:cNvSpPr/>
      </xdr:nvSpPr>
      <xdr:spPr>
        <a:xfrm>
          <a:off x="51220295" y="7740079"/>
          <a:ext cx="2206596" cy="1243189"/>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Incentivos</a:t>
          </a:r>
          <a:r>
            <a:rPr lang="es-MX" b="0" baseline="0">
              <a:solidFill>
                <a:srgbClr val="0070C0"/>
              </a:solidFill>
            </a:rPr>
            <a:t> no atractivos para motivar el pago</a:t>
          </a:r>
          <a:endParaRPr lang="es-MX" b="0">
            <a:solidFill>
              <a:srgbClr val="0070C0"/>
            </a:solidFill>
          </a:endParaRPr>
        </a:p>
      </xdr:txBody>
    </xdr:sp>
    <xdr:clientData/>
  </xdr:twoCellAnchor>
  <xdr:twoCellAnchor>
    <xdr:from>
      <xdr:col>63</xdr:col>
      <xdr:colOff>143669</xdr:colOff>
      <xdr:row>139</xdr:row>
      <xdr:rowOff>62902</xdr:rowOff>
    </xdr:from>
    <xdr:to>
      <xdr:col>65</xdr:col>
      <xdr:colOff>657225</xdr:colOff>
      <xdr:row>141</xdr:row>
      <xdr:rowOff>74014</xdr:rowOff>
    </xdr:to>
    <xdr:cxnSp macro="">
      <xdr:nvCxnSpPr>
        <xdr:cNvPr id="193" name="16 Conector recto">
          <a:extLst>
            <a:ext uri="{FF2B5EF4-FFF2-40B4-BE49-F238E27FC236}">
              <a16:creationId xmlns:a16="http://schemas.microsoft.com/office/drawing/2014/main" id="{00000000-0008-0000-0200-0000C1000000}"/>
            </a:ext>
          </a:extLst>
        </xdr:cNvPr>
        <xdr:cNvCxnSpPr>
          <a:cxnSpLocks/>
        </xdr:cNvCxnSpPr>
      </xdr:nvCxnSpPr>
      <xdr:spPr>
        <a:xfrm>
          <a:off x="50069909" y="7378102"/>
          <a:ext cx="2098516" cy="376872"/>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67</xdr:col>
      <xdr:colOff>564197</xdr:colOff>
      <xdr:row>123</xdr:row>
      <xdr:rowOff>78383</xdr:rowOff>
    </xdr:from>
    <xdr:to>
      <xdr:col>67</xdr:col>
      <xdr:colOff>566660</xdr:colOff>
      <xdr:row>125</xdr:row>
      <xdr:rowOff>50910</xdr:rowOff>
    </xdr:to>
    <xdr:cxnSp macro="">
      <xdr:nvCxnSpPr>
        <xdr:cNvPr id="194" name="27 Conector recto">
          <a:extLst>
            <a:ext uri="{FF2B5EF4-FFF2-40B4-BE49-F238E27FC236}">
              <a16:creationId xmlns:a16="http://schemas.microsoft.com/office/drawing/2014/main" id="{00000000-0008-0000-0200-0000C2000000}"/>
            </a:ext>
          </a:extLst>
        </xdr:cNvPr>
        <xdr:cNvCxnSpPr/>
      </xdr:nvCxnSpPr>
      <xdr:spPr>
        <a:xfrm>
          <a:off x="53660357" y="4467503"/>
          <a:ext cx="2463" cy="33828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64</xdr:col>
      <xdr:colOff>304800</xdr:colOff>
      <xdr:row>119</xdr:row>
      <xdr:rowOff>88900</xdr:rowOff>
    </xdr:from>
    <xdr:to>
      <xdr:col>71</xdr:col>
      <xdr:colOff>5953</xdr:colOff>
      <xdr:row>123</xdr:row>
      <xdr:rowOff>58506</xdr:rowOff>
    </xdr:to>
    <xdr:sp macro="" textlink="">
      <xdr:nvSpPr>
        <xdr:cNvPr id="195" name="30 Rectángulo">
          <a:extLst>
            <a:ext uri="{FF2B5EF4-FFF2-40B4-BE49-F238E27FC236}">
              <a16:creationId xmlns:a16="http://schemas.microsoft.com/office/drawing/2014/main" id="{00000000-0008-0000-0200-0000C3000000}"/>
            </a:ext>
          </a:extLst>
        </xdr:cNvPr>
        <xdr:cNvSpPr/>
      </xdr:nvSpPr>
      <xdr:spPr>
        <a:xfrm>
          <a:off x="51023520" y="3746500"/>
          <a:ext cx="5248513" cy="70112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800" kern="1200" baseline="0">
              <a:solidFill>
                <a:schemeClr val="dk1"/>
              </a:solidFill>
              <a:effectLst/>
              <a:latin typeface="+mn-lt"/>
              <a:ea typeface="+mn-ea"/>
              <a:cs typeface="+mn-cs"/>
            </a:rPr>
            <a:t>Recaudación escaza de los recursos fiscales del Ayuntamiento</a:t>
          </a:r>
          <a:endParaRPr lang="es-MX">
            <a:effectLst/>
          </a:endParaRPr>
        </a:p>
      </xdr:txBody>
    </xdr:sp>
    <xdr:clientData/>
  </xdr:twoCellAnchor>
  <xdr:twoCellAnchor>
    <xdr:from>
      <xdr:col>61</xdr:col>
      <xdr:colOff>673100</xdr:colOff>
      <xdr:row>134</xdr:row>
      <xdr:rowOff>12700</xdr:rowOff>
    </xdr:from>
    <xdr:to>
      <xdr:col>61</xdr:col>
      <xdr:colOff>675563</xdr:colOff>
      <xdr:row>135</xdr:row>
      <xdr:rowOff>14900</xdr:rowOff>
    </xdr:to>
    <xdr:cxnSp macro="">
      <xdr:nvCxnSpPr>
        <xdr:cNvPr id="196" name="27 Conector recto">
          <a:extLst>
            <a:ext uri="{FF2B5EF4-FFF2-40B4-BE49-F238E27FC236}">
              <a16:creationId xmlns:a16="http://schemas.microsoft.com/office/drawing/2014/main" id="{00000000-0008-0000-0200-0000C4000000}"/>
            </a:ext>
          </a:extLst>
        </xdr:cNvPr>
        <xdr:cNvCxnSpPr/>
      </xdr:nvCxnSpPr>
      <xdr:spPr>
        <a:xfrm>
          <a:off x="49014380" y="6413500"/>
          <a:ext cx="2463" cy="18508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74</xdr:col>
      <xdr:colOff>12700</xdr:colOff>
      <xdr:row>134</xdr:row>
      <xdr:rowOff>12700</xdr:rowOff>
    </xdr:from>
    <xdr:to>
      <xdr:col>74</xdr:col>
      <xdr:colOff>15163</xdr:colOff>
      <xdr:row>135</xdr:row>
      <xdr:rowOff>14900</xdr:rowOff>
    </xdr:to>
    <xdr:cxnSp macro="">
      <xdr:nvCxnSpPr>
        <xdr:cNvPr id="197" name="27 Conector recto">
          <a:extLst>
            <a:ext uri="{FF2B5EF4-FFF2-40B4-BE49-F238E27FC236}">
              <a16:creationId xmlns:a16="http://schemas.microsoft.com/office/drawing/2014/main" id="{00000000-0008-0000-0200-0000C5000000}"/>
            </a:ext>
          </a:extLst>
        </xdr:cNvPr>
        <xdr:cNvCxnSpPr/>
      </xdr:nvCxnSpPr>
      <xdr:spPr>
        <a:xfrm>
          <a:off x="58656220" y="6413500"/>
          <a:ext cx="2463" cy="18508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83</xdr:col>
      <xdr:colOff>220301</xdr:colOff>
      <xdr:row>144</xdr:row>
      <xdr:rowOff>173364</xdr:rowOff>
    </xdr:from>
    <xdr:to>
      <xdr:col>83</xdr:col>
      <xdr:colOff>220301</xdr:colOff>
      <xdr:row>146</xdr:row>
      <xdr:rowOff>162524</xdr:rowOff>
    </xdr:to>
    <xdr:cxnSp macro="">
      <xdr:nvCxnSpPr>
        <xdr:cNvPr id="198" name="17 Conector recto">
          <a:extLst>
            <a:ext uri="{FF2B5EF4-FFF2-40B4-BE49-F238E27FC236}">
              <a16:creationId xmlns:a16="http://schemas.microsoft.com/office/drawing/2014/main" id="{00000000-0008-0000-0200-0000C6000000}"/>
            </a:ext>
          </a:extLst>
        </xdr:cNvPr>
        <xdr:cNvCxnSpPr/>
      </xdr:nvCxnSpPr>
      <xdr:spPr>
        <a:xfrm>
          <a:off x="65996141" y="8402964"/>
          <a:ext cx="0" cy="35492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83</xdr:col>
      <xdr:colOff>206353</xdr:colOff>
      <xdr:row>132</xdr:row>
      <xdr:rowOff>152399</xdr:rowOff>
    </xdr:from>
    <xdr:to>
      <xdr:col>83</xdr:col>
      <xdr:colOff>208816</xdr:colOff>
      <xdr:row>136</xdr:row>
      <xdr:rowOff>89199</xdr:rowOff>
    </xdr:to>
    <xdr:cxnSp macro="">
      <xdr:nvCxnSpPr>
        <xdr:cNvPr id="199" name="20 Conector recto">
          <a:extLst>
            <a:ext uri="{FF2B5EF4-FFF2-40B4-BE49-F238E27FC236}">
              <a16:creationId xmlns:a16="http://schemas.microsoft.com/office/drawing/2014/main" id="{00000000-0008-0000-0200-0000C7000000}"/>
            </a:ext>
          </a:extLst>
        </xdr:cNvPr>
        <xdr:cNvCxnSpPr/>
      </xdr:nvCxnSpPr>
      <xdr:spPr>
        <a:xfrm>
          <a:off x="65982193" y="6187439"/>
          <a:ext cx="2463" cy="66832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77</xdr:col>
      <xdr:colOff>300354</xdr:colOff>
      <xdr:row>145</xdr:row>
      <xdr:rowOff>112768</xdr:rowOff>
    </xdr:from>
    <xdr:to>
      <xdr:col>89</xdr:col>
      <xdr:colOff>145314</xdr:colOff>
      <xdr:row>145</xdr:row>
      <xdr:rowOff>127137</xdr:rowOff>
    </xdr:to>
    <xdr:cxnSp macro="">
      <xdr:nvCxnSpPr>
        <xdr:cNvPr id="200" name="22 Conector recto">
          <a:extLst>
            <a:ext uri="{FF2B5EF4-FFF2-40B4-BE49-F238E27FC236}">
              <a16:creationId xmlns:a16="http://schemas.microsoft.com/office/drawing/2014/main" id="{00000000-0008-0000-0200-0000C8000000}"/>
            </a:ext>
          </a:extLst>
        </xdr:cNvPr>
        <xdr:cNvCxnSpPr>
          <a:cxnSpLocks/>
        </xdr:cNvCxnSpPr>
      </xdr:nvCxnSpPr>
      <xdr:spPr>
        <a:xfrm flipH="1">
          <a:off x="61321314" y="8525248"/>
          <a:ext cx="9354720" cy="14369"/>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81</xdr:col>
      <xdr:colOff>673100</xdr:colOff>
      <xdr:row>146</xdr:row>
      <xdr:rowOff>122952</xdr:rowOff>
    </xdr:from>
    <xdr:to>
      <xdr:col>84</xdr:col>
      <xdr:colOff>510654</xdr:colOff>
      <xdr:row>159</xdr:row>
      <xdr:rowOff>148987</xdr:rowOff>
    </xdr:to>
    <xdr:sp macro="" textlink="">
      <xdr:nvSpPr>
        <xdr:cNvPr id="201" name="8 Rectángulo">
          <a:extLst>
            <a:ext uri="{FF2B5EF4-FFF2-40B4-BE49-F238E27FC236}">
              <a16:creationId xmlns:a16="http://schemas.microsoft.com/office/drawing/2014/main" id="{00000000-0008-0000-0200-0000C9000000}"/>
            </a:ext>
          </a:extLst>
        </xdr:cNvPr>
        <xdr:cNvSpPr/>
      </xdr:nvSpPr>
      <xdr:spPr>
        <a:xfrm>
          <a:off x="64863980" y="8718312"/>
          <a:ext cx="2214994" cy="2403475"/>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chemeClr val="tx1"/>
              </a:solidFill>
              <a:latin typeface="Bahnschrift Light Condensed" panose="020B0502040204020203" pitchFamily="34" charset="0"/>
            </a:rPr>
            <a:t>Se realizan visitas de verificación en las unidades administrativas</a:t>
          </a:r>
        </a:p>
      </xdr:txBody>
    </xdr:sp>
    <xdr:clientData/>
  </xdr:twoCellAnchor>
  <xdr:twoCellAnchor>
    <xdr:from>
      <xdr:col>80</xdr:col>
      <xdr:colOff>242679</xdr:colOff>
      <xdr:row>145</xdr:row>
      <xdr:rowOff>127397</xdr:rowOff>
    </xdr:from>
    <xdr:to>
      <xdr:col>80</xdr:col>
      <xdr:colOff>242679</xdr:colOff>
      <xdr:row>146</xdr:row>
      <xdr:rowOff>121977</xdr:rowOff>
    </xdr:to>
    <xdr:cxnSp macro="">
      <xdr:nvCxnSpPr>
        <xdr:cNvPr id="202" name="16 Conector recto">
          <a:extLst>
            <a:ext uri="{FF2B5EF4-FFF2-40B4-BE49-F238E27FC236}">
              <a16:creationId xmlns:a16="http://schemas.microsoft.com/office/drawing/2014/main" id="{00000000-0008-0000-0200-0000CA000000}"/>
            </a:ext>
          </a:extLst>
        </xdr:cNvPr>
        <xdr:cNvCxnSpPr>
          <a:cxnSpLocks/>
        </xdr:cNvCxnSpPr>
      </xdr:nvCxnSpPr>
      <xdr:spPr>
        <a:xfrm>
          <a:off x="63641079" y="8539877"/>
          <a:ext cx="0" cy="17746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78</xdr:col>
      <xdr:colOff>715010</xdr:colOff>
      <xdr:row>146</xdr:row>
      <xdr:rowOff>122692</xdr:rowOff>
    </xdr:from>
    <xdr:to>
      <xdr:col>81</xdr:col>
      <xdr:colOff>552564</xdr:colOff>
      <xdr:row>159</xdr:row>
      <xdr:rowOff>148727</xdr:rowOff>
    </xdr:to>
    <xdr:sp macro="" textlink="">
      <xdr:nvSpPr>
        <xdr:cNvPr id="203" name="8 Rectángulo">
          <a:extLst>
            <a:ext uri="{FF2B5EF4-FFF2-40B4-BE49-F238E27FC236}">
              <a16:creationId xmlns:a16="http://schemas.microsoft.com/office/drawing/2014/main" id="{00000000-0008-0000-0200-0000CB000000}"/>
            </a:ext>
          </a:extLst>
        </xdr:cNvPr>
        <xdr:cNvSpPr/>
      </xdr:nvSpPr>
      <xdr:spPr>
        <a:xfrm>
          <a:off x="62528450" y="8718052"/>
          <a:ext cx="2214994" cy="2403475"/>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chemeClr val="tx1"/>
              </a:solidFill>
              <a:latin typeface="Bahnschrift Light Condensed" panose="020B0502040204020203" pitchFamily="34" charset="0"/>
            </a:rPr>
            <a:t>Contamos</a:t>
          </a:r>
          <a:r>
            <a:rPr lang="es-MX" b="0" baseline="0">
              <a:solidFill>
                <a:schemeClr val="tx1"/>
              </a:solidFill>
              <a:latin typeface="Bahnschrift Light Condensed" panose="020B0502040204020203" pitchFamily="34" charset="0"/>
            </a:rPr>
            <a:t> con </a:t>
          </a:r>
          <a:r>
            <a:rPr lang="es-MX" b="0">
              <a:solidFill>
                <a:schemeClr val="tx1"/>
              </a:solidFill>
              <a:latin typeface="Bahnschrift Light Condensed" panose="020B0502040204020203" pitchFamily="34" charset="0"/>
            </a:rPr>
            <a:t>una base</a:t>
          </a:r>
          <a:r>
            <a:rPr lang="es-MX" b="0" baseline="0">
              <a:solidFill>
                <a:schemeClr val="tx1"/>
              </a:solidFill>
              <a:latin typeface="Bahnschrift Light Condensed" panose="020B0502040204020203" pitchFamily="34" charset="0"/>
            </a:rPr>
            <a:t> </a:t>
          </a:r>
          <a:r>
            <a:rPr lang="es-MX" b="0">
              <a:solidFill>
                <a:schemeClr val="tx1"/>
              </a:solidFill>
              <a:latin typeface="Bahnschrift Light Condensed" panose="020B0502040204020203" pitchFamily="34" charset="0"/>
            </a:rPr>
            <a:t>de datos de los expedientes de adquisiciones</a:t>
          </a:r>
        </a:p>
      </xdr:txBody>
    </xdr:sp>
    <xdr:clientData/>
  </xdr:twoCellAnchor>
  <xdr:twoCellAnchor>
    <xdr:from>
      <xdr:col>76</xdr:col>
      <xdr:colOff>0</xdr:colOff>
      <xdr:row>146</xdr:row>
      <xdr:rowOff>122692</xdr:rowOff>
    </xdr:from>
    <xdr:to>
      <xdr:col>78</xdr:col>
      <xdr:colOff>594474</xdr:colOff>
      <xdr:row>153</xdr:row>
      <xdr:rowOff>117987</xdr:rowOff>
    </xdr:to>
    <xdr:sp macro="" textlink="">
      <xdr:nvSpPr>
        <xdr:cNvPr id="204" name="8 Rectángulo">
          <a:extLst>
            <a:ext uri="{FF2B5EF4-FFF2-40B4-BE49-F238E27FC236}">
              <a16:creationId xmlns:a16="http://schemas.microsoft.com/office/drawing/2014/main" id="{00000000-0008-0000-0200-0000CC000000}"/>
            </a:ext>
          </a:extLst>
        </xdr:cNvPr>
        <xdr:cNvSpPr/>
      </xdr:nvSpPr>
      <xdr:spPr>
        <a:xfrm>
          <a:off x="60228480" y="8718052"/>
          <a:ext cx="2179434" cy="1275455"/>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baseline="0">
              <a:solidFill>
                <a:schemeClr val="tx1"/>
              </a:solidFill>
              <a:latin typeface="Bahnschrift Light Condensed" panose="020B0502040204020203" pitchFamily="34" charset="0"/>
            </a:rPr>
            <a:t>Se actualiza  el c</a:t>
          </a:r>
          <a:r>
            <a:rPr lang="es-MX" b="0">
              <a:solidFill>
                <a:schemeClr val="tx1"/>
              </a:solidFill>
              <a:latin typeface="Bahnschrift Light Condensed" panose="020B0502040204020203" pitchFamily="34" charset="0"/>
            </a:rPr>
            <a:t>atálogo de proovedores </a:t>
          </a:r>
        </a:p>
      </xdr:txBody>
    </xdr:sp>
    <xdr:clientData/>
  </xdr:twoCellAnchor>
  <xdr:twoCellAnchor>
    <xdr:from>
      <xdr:col>87</xdr:col>
      <xdr:colOff>598805</xdr:colOff>
      <xdr:row>146</xdr:row>
      <xdr:rowOff>122692</xdr:rowOff>
    </xdr:from>
    <xdr:to>
      <xdr:col>90</xdr:col>
      <xdr:colOff>436359</xdr:colOff>
      <xdr:row>159</xdr:row>
      <xdr:rowOff>148727</xdr:rowOff>
    </xdr:to>
    <xdr:sp macro="" textlink="">
      <xdr:nvSpPr>
        <xdr:cNvPr id="205" name="8 Rectángulo">
          <a:extLst>
            <a:ext uri="{FF2B5EF4-FFF2-40B4-BE49-F238E27FC236}">
              <a16:creationId xmlns:a16="http://schemas.microsoft.com/office/drawing/2014/main" id="{00000000-0008-0000-0200-0000CD000000}"/>
            </a:ext>
          </a:extLst>
        </xdr:cNvPr>
        <xdr:cNvSpPr/>
      </xdr:nvSpPr>
      <xdr:spPr>
        <a:xfrm>
          <a:off x="69544565" y="8718052"/>
          <a:ext cx="2214994" cy="2403475"/>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chemeClr val="tx1"/>
              </a:solidFill>
              <a:latin typeface="Bahnschrift Light Condensed" panose="020B0502040204020203" pitchFamily="34" charset="0"/>
            </a:rPr>
            <a:t>S</a:t>
          </a:r>
          <a:r>
            <a:rPr lang="es-MX" b="0" baseline="0">
              <a:solidFill>
                <a:schemeClr val="tx1"/>
              </a:solidFill>
              <a:latin typeface="Bahnschrift Light Condensed" panose="020B0502040204020203" pitchFamily="34" charset="0"/>
            </a:rPr>
            <a:t>e en</a:t>
          </a:r>
          <a:r>
            <a:rPr lang="es-MX" b="0">
              <a:solidFill>
                <a:schemeClr val="tx1"/>
              </a:solidFill>
              <a:latin typeface="Bahnschrift Light Condensed" panose="020B0502040204020203" pitchFamily="34" charset="0"/>
            </a:rPr>
            <a:t>trega el material en tiempo</a:t>
          </a:r>
          <a:r>
            <a:rPr lang="es-MX" b="0" baseline="0">
              <a:solidFill>
                <a:schemeClr val="tx1"/>
              </a:solidFill>
              <a:latin typeface="Bahnschrift Light Condensed" panose="020B0502040204020203" pitchFamily="34" charset="0"/>
            </a:rPr>
            <a:t> y forma</a:t>
          </a:r>
          <a:endParaRPr lang="es-MX" b="0">
            <a:solidFill>
              <a:schemeClr val="tx1"/>
            </a:solidFill>
            <a:latin typeface="Bahnschrift Light Condensed" panose="020B0502040204020203" pitchFamily="34" charset="0"/>
          </a:endParaRPr>
        </a:p>
      </xdr:txBody>
    </xdr:sp>
    <xdr:clientData/>
  </xdr:twoCellAnchor>
  <xdr:twoCellAnchor>
    <xdr:from>
      <xdr:col>84</xdr:col>
      <xdr:colOff>640715</xdr:colOff>
      <xdr:row>146</xdr:row>
      <xdr:rowOff>122692</xdr:rowOff>
    </xdr:from>
    <xdr:to>
      <xdr:col>87</xdr:col>
      <xdr:colOff>478269</xdr:colOff>
      <xdr:row>159</xdr:row>
      <xdr:rowOff>148727</xdr:rowOff>
    </xdr:to>
    <xdr:sp macro="" textlink="">
      <xdr:nvSpPr>
        <xdr:cNvPr id="206" name="8 Rectángulo">
          <a:extLst>
            <a:ext uri="{FF2B5EF4-FFF2-40B4-BE49-F238E27FC236}">
              <a16:creationId xmlns:a16="http://schemas.microsoft.com/office/drawing/2014/main" id="{00000000-0008-0000-0200-0000CE000000}"/>
            </a:ext>
          </a:extLst>
        </xdr:cNvPr>
        <xdr:cNvSpPr/>
      </xdr:nvSpPr>
      <xdr:spPr>
        <a:xfrm>
          <a:off x="67209035" y="8718052"/>
          <a:ext cx="2214994" cy="2403475"/>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chemeClr val="tx1"/>
              </a:solidFill>
              <a:latin typeface="Bahnschrift Light Condensed" panose="020B0502040204020203" pitchFamily="34" charset="0"/>
            </a:rPr>
            <a:t>Tenemos una base de datos para registrar información del parque vehicular</a:t>
          </a:r>
        </a:p>
      </xdr:txBody>
    </xdr:sp>
    <xdr:clientData/>
  </xdr:twoCellAnchor>
  <xdr:twoCellAnchor>
    <xdr:from>
      <xdr:col>80</xdr:col>
      <xdr:colOff>677546</xdr:colOff>
      <xdr:row>136</xdr:row>
      <xdr:rowOff>12837</xdr:rowOff>
    </xdr:from>
    <xdr:to>
      <xdr:col>86</xdr:col>
      <xdr:colOff>50800</xdr:colOff>
      <xdr:row>145</xdr:row>
      <xdr:rowOff>15463</xdr:rowOff>
    </xdr:to>
    <xdr:sp macro="" textlink="">
      <xdr:nvSpPr>
        <xdr:cNvPr id="207" name="13 Rectángulo">
          <a:extLst>
            <a:ext uri="{FF2B5EF4-FFF2-40B4-BE49-F238E27FC236}">
              <a16:creationId xmlns:a16="http://schemas.microsoft.com/office/drawing/2014/main" id="{00000000-0008-0000-0200-0000CF000000}"/>
            </a:ext>
          </a:extLst>
        </xdr:cNvPr>
        <xdr:cNvSpPr/>
      </xdr:nvSpPr>
      <xdr:spPr>
        <a:xfrm>
          <a:off x="64075946" y="6779397"/>
          <a:ext cx="4128134" cy="1648546"/>
        </a:xfrm>
        <a:prstGeom prst="rect">
          <a:avLst/>
        </a:prstGeom>
        <a:solidFill>
          <a:sysClr val="window" lastClr="FFFFFF"/>
        </a:solidFill>
        <a:ln w="12700" cap="flat" cmpd="sng" algn="ctr">
          <a:solidFill>
            <a:srgbClr val="0070C0"/>
          </a:solidFill>
          <a:prstDash val="solid"/>
          <a:miter lim="800000"/>
        </a:ln>
        <a:effectLst/>
      </xdr:spPr>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1800" b="0" i="0" u="none" strike="noStrike" kern="1200" cap="none" spc="0" normalizeH="0" baseline="0" noProof="0">
              <a:ln>
                <a:noFill/>
              </a:ln>
              <a:solidFill>
                <a:sysClr val="windowText" lastClr="000000"/>
              </a:solidFill>
              <a:effectLst/>
              <a:uLnTx/>
              <a:uFillTx/>
              <a:latin typeface="Bahnschrift Light Condensed" panose="020B0502040204020203" pitchFamily="34" charset="0"/>
              <a:ea typeface="+mn-ea"/>
              <a:cs typeface="+mn-cs"/>
            </a:rPr>
            <a:t> MAYOR CONTROL Y MANEJO EN LA ADQUISICIÓN DE LOS BIENES Y SERVICIOS </a:t>
          </a:r>
        </a:p>
      </xdr:txBody>
    </xdr:sp>
    <xdr:clientData/>
  </xdr:twoCellAnchor>
  <xdr:twoCellAnchor>
    <xdr:from>
      <xdr:col>77</xdr:col>
      <xdr:colOff>295253</xdr:colOff>
      <xdr:row>145</xdr:row>
      <xdr:rowOff>12699</xdr:rowOff>
    </xdr:from>
    <xdr:to>
      <xdr:col>77</xdr:col>
      <xdr:colOff>297716</xdr:colOff>
      <xdr:row>146</xdr:row>
      <xdr:rowOff>122899</xdr:rowOff>
    </xdr:to>
    <xdr:cxnSp macro="">
      <xdr:nvCxnSpPr>
        <xdr:cNvPr id="208" name="20 Conector recto">
          <a:extLst>
            <a:ext uri="{FF2B5EF4-FFF2-40B4-BE49-F238E27FC236}">
              <a16:creationId xmlns:a16="http://schemas.microsoft.com/office/drawing/2014/main" id="{00000000-0008-0000-0200-0000D0000000}"/>
            </a:ext>
          </a:extLst>
        </xdr:cNvPr>
        <xdr:cNvCxnSpPr/>
      </xdr:nvCxnSpPr>
      <xdr:spPr>
        <a:xfrm>
          <a:off x="61316213" y="8425179"/>
          <a:ext cx="2463" cy="29308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89</xdr:col>
      <xdr:colOff>104753</xdr:colOff>
      <xdr:row>145</xdr:row>
      <xdr:rowOff>38099</xdr:rowOff>
    </xdr:from>
    <xdr:to>
      <xdr:col>89</xdr:col>
      <xdr:colOff>107216</xdr:colOff>
      <xdr:row>146</xdr:row>
      <xdr:rowOff>148299</xdr:rowOff>
    </xdr:to>
    <xdr:cxnSp macro="">
      <xdr:nvCxnSpPr>
        <xdr:cNvPr id="209" name="20 Conector recto">
          <a:extLst>
            <a:ext uri="{FF2B5EF4-FFF2-40B4-BE49-F238E27FC236}">
              <a16:creationId xmlns:a16="http://schemas.microsoft.com/office/drawing/2014/main" id="{00000000-0008-0000-0200-0000D1000000}"/>
            </a:ext>
          </a:extLst>
        </xdr:cNvPr>
        <xdr:cNvCxnSpPr/>
      </xdr:nvCxnSpPr>
      <xdr:spPr>
        <a:xfrm>
          <a:off x="70635473" y="8450579"/>
          <a:ext cx="2463" cy="29308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83</xdr:col>
      <xdr:colOff>52140</xdr:colOff>
      <xdr:row>123</xdr:row>
      <xdr:rowOff>148786</xdr:rowOff>
    </xdr:from>
    <xdr:to>
      <xdr:col>83</xdr:col>
      <xdr:colOff>54603</xdr:colOff>
      <xdr:row>125</xdr:row>
      <xdr:rowOff>125123</xdr:rowOff>
    </xdr:to>
    <xdr:cxnSp macro="">
      <xdr:nvCxnSpPr>
        <xdr:cNvPr id="210" name="27 Conector recto">
          <a:extLst>
            <a:ext uri="{FF2B5EF4-FFF2-40B4-BE49-F238E27FC236}">
              <a16:creationId xmlns:a16="http://schemas.microsoft.com/office/drawing/2014/main" id="{00000000-0008-0000-0200-0000D2000000}"/>
            </a:ext>
          </a:extLst>
        </xdr:cNvPr>
        <xdr:cNvCxnSpPr/>
      </xdr:nvCxnSpPr>
      <xdr:spPr>
        <a:xfrm>
          <a:off x="65827980" y="4537906"/>
          <a:ext cx="2463" cy="34209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79</xdr:col>
      <xdr:colOff>635000</xdr:colOff>
      <xdr:row>119</xdr:row>
      <xdr:rowOff>88900</xdr:rowOff>
    </xdr:from>
    <xdr:to>
      <xdr:col>86</xdr:col>
      <xdr:colOff>336960</xdr:colOff>
      <xdr:row>123</xdr:row>
      <xdr:rowOff>113751</xdr:rowOff>
    </xdr:to>
    <xdr:sp macro="" textlink="">
      <xdr:nvSpPr>
        <xdr:cNvPr id="211" name="30 Rectángulo">
          <a:extLst>
            <a:ext uri="{FF2B5EF4-FFF2-40B4-BE49-F238E27FC236}">
              <a16:creationId xmlns:a16="http://schemas.microsoft.com/office/drawing/2014/main" id="{00000000-0008-0000-0200-0000D3000000}"/>
            </a:ext>
          </a:extLst>
        </xdr:cNvPr>
        <xdr:cNvSpPr/>
      </xdr:nvSpPr>
      <xdr:spPr>
        <a:xfrm>
          <a:off x="63240920" y="3746500"/>
          <a:ext cx="5249320" cy="756371"/>
        </a:xfrm>
        <a:prstGeom prst="rect">
          <a:avLst/>
        </a:prstGeom>
        <a:solidFill>
          <a:sysClr val="window" lastClr="FFFFFF"/>
        </a:solidFill>
        <a:ln w="12700" cap="flat" cmpd="sng" algn="ctr">
          <a:solidFill>
            <a:srgbClr val="0070C0"/>
          </a:solidFill>
          <a:prstDash val="solid"/>
          <a:miter lim="800000"/>
        </a:ln>
        <a:effectLst/>
      </xdr:spPr>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eaLnBrk="1" fontAlgn="auto" latinLnBrk="0" hangingPunct="1"/>
          <a:r>
            <a:rPr lang="es-MX" sz="1800" b="0" i="0" kern="1200" baseline="0">
              <a:solidFill>
                <a:schemeClr val="dk1"/>
              </a:solidFill>
              <a:effectLst/>
              <a:latin typeface="+mn-lt"/>
              <a:ea typeface="+mn-ea"/>
              <a:cs typeface="+mn-cs"/>
            </a:rPr>
            <a:t>EFICIENCIA EN LA ADQUISICIÓN DE BIENES, SERVICIOS Y SUMINSTROS PARA LAS UNIDADES ADMINISTRATIVAS </a:t>
          </a:r>
          <a:endParaRPr lang="es-MX">
            <a:effectLst/>
          </a:endParaRPr>
        </a:p>
      </xdr:txBody>
    </xdr:sp>
    <xdr:clientData/>
  </xdr:twoCellAnchor>
  <xdr:twoCellAnchor>
    <xdr:from>
      <xdr:col>94</xdr:col>
      <xdr:colOff>18395</xdr:colOff>
      <xdr:row>146</xdr:row>
      <xdr:rowOff>79210</xdr:rowOff>
    </xdr:from>
    <xdr:to>
      <xdr:col>96</xdr:col>
      <xdr:colOff>643349</xdr:colOff>
      <xdr:row>153</xdr:row>
      <xdr:rowOff>56652</xdr:rowOff>
    </xdr:to>
    <xdr:sp macro="" textlink="">
      <xdr:nvSpPr>
        <xdr:cNvPr id="212" name="8 Rectángulo">
          <a:extLst>
            <a:ext uri="{FF2B5EF4-FFF2-40B4-BE49-F238E27FC236}">
              <a16:creationId xmlns:a16="http://schemas.microsoft.com/office/drawing/2014/main" id="{00000000-0008-0000-0200-0000D4000000}"/>
            </a:ext>
          </a:extLst>
        </xdr:cNvPr>
        <xdr:cNvSpPr/>
      </xdr:nvSpPr>
      <xdr:spPr>
        <a:xfrm>
          <a:off x="74511515" y="8674570"/>
          <a:ext cx="2209914" cy="1257602"/>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SI HAY ESPACIO EN</a:t>
          </a:r>
          <a:r>
            <a:rPr lang="es-MX" b="0" baseline="0">
              <a:solidFill>
                <a:srgbClr val="0070C0"/>
              </a:solidFill>
            </a:rPr>
            <a:t> EL</a:t>
          </a:r>
          <a:r>
            <a:rPr lang="es-MX" b="0">
              <a:solidFill>
                <a:srgbClr val="0070C0"/>
              </a:solidFill>
            </a:rPr>
            <a:t> ARCHIVERO</a:t>
          </a:r>
          <a:r>
            <a:rPr lang="es-MX" b="0" baseline="0">
              <a:solidFill>
                <a:srgbClr val="0070C0"/>
              </a:solidFill>
            </a:rPr>
            <a:t> DE ISABI</a:t>
          </a:r>
          <a:endParaRPr lang="es-MX" b="0">
            <a:solidFill>
              <a:srgbClr val="0070C0"/>
            </a:solidFill>
          </a:endParaRPr>
        </a:p>
      </xdr:txBody>
    </xdr:sp>
    <xdr:clientData/>
  </xdr:twoCellAnchor>
  <xdr:twoCellAnchor>
    <xdr:from>
      <xdr:col>93</xdr:col>
      <xdr:colOff>680075</xdr:colOff>
      <xdr:row>143</xdr:row>
      <xdr:rowOff>140887</xdr:rowOff>
    </xdr:from>
    <xdr:to>
      <xdr:col>95</xdr:col>
      <xdr:colOff>346112</xdr:colOff>
      <xdr:row>146</xdr:row>
      <xdr:rowOff>79210</xdr:rowOff>
    </xdr:to>
    <xdr:cxnSp macro="">
      <xdr:nvCxnSpPr>
        <xdr:cNvPr id="213" name="16 Conector recto">
          <a:extLst>
            <a:ext uri="{FF2B5EF4-FFF2-40B4-BE49-F238E27FC236}">
              <a16:creationId xmlns:a16="http://schemas.microsoft.com/office/drawing/2014/main" id="{00000000-0008-0000-0200-0000D5000000}"/>
            </a:ext>
          </a:extLst>
        </xdr:cNvPr>
        <xdr:cNvCxnSpPr>
          <a:cxnSpLocks/>
          <a:stCxn id="216" idx="2"/>
          <a:endCxn id="212" idx="0"/>
        </xdr:cNvCxnSpPr>
      </xdr:nvCxnSpPr>
      <xdr:spPr>
        <a:xfrm>
          <a:off x="74380715" y="8187607"/>
          <a:ext cx="1250997" cy="486963"/>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98</xdr:col>
      <xdr:colOff>230483</xdr:colOff>
      <xdr:row>133</xdr:row>
      <xdr:rowOff>0</xdr:rowOff>
    </xdr:from>
    <xdr:to>
      <xdr:col>98</xdr:col>
      <xdr:colOff>240665</xdr:colOff>
      <xdr:row>133</xdr:row>
      <xdr:rowOff>137932</xdr:rowOff>
    </xdr:to>
    <xdr:cxnSp macro="">
      <xdr:nvCxnSpPr>
        <xdr:cNvPr id="214" name="20 Conector recto">
          <a:extLst>
            <a:ext uri="{FF2B5EF4-FFF2-40B4-BE49-F238E27FC236}">
              <a16:creationId xmlns:a16="http://schemas.microsoft.com/office/drawing/2014/main" id="{00000000-0008-0000-0200-0000D6000000}"/>
            </a:ext>
          </a:extLst>
        </xdr:cNvPr>
        <xdr:cNvCxnSpPr/>
      </xdr:nvCxnSpPr>
      <xdr:spPr>
        <a:xfrm>
          <a:off x="77893523" y="6217920"/>
          <a:ext cx="10182" cy="137932"/>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93</xdr:col>
      <xdr:colOff>681993</xdr:colOff>
      <xdr:row>133</xdr:row>
      <xdr:rowOff>176032</xdr:rowOff>
    </xdr:from>
    <xdr:to>
      <xdr:col>102</xdr:col>
      <xdr:colOff>40005</xdr:colOff>
      <xdr:row>134</xdr:row>
      <xdr:rowOff>36332</xdr:rowOff>
    </xdr:to>
    <xdr:cxnSp macro="">
      <xdr:nvCxnSpPr>
        <xdr:cNvPr id="215" name="22 Conector recto">
          <a:extLst>
            <a:ext uri="{FF2B5EF4-FFF2-40B4-BE49-F238E27FC236}">
              <a16:creationId xmlns:a16="http://schemas.microsoft.com/office/drawing/2014/main" id="{00000000-0008-0000-0200-0000D7000000}"/>
            </a:ext>
          </a:extLst>
        </xdr:cNvPr>
        <xdr:cNvCxnSpPr>
          <a:cxnSpLocks/>
        </xdr:cNvCxnSpPr>
      </xdr:nvCxnSpPr>
      <xdr:spPr>
        <a:xfrm flipH="1" flipV="1">
          <a:off x="74382633" y="6393952"/>
          <a:ext cx="6490332" cy="4318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92</xdr:col>
      <xdr:colOff>382842</xdr:colOff>
      <xdr:row>134</xdr:row>
      <xdr:rowOff>138261</xdr:rowOff>
    </xdr:from>
    <xdr:to>
      <xdr:col>95</xdr:col>
      <xdr:colOff>220387</xdr:colOff>
      <xdr:row>143</xdr:row>
      <xdr:rowOff>140887</xdr:rowOff>
    </xdr:to>
    <xdr:sp macro="" textlink="">
      <xdr:nvSpPr>
        <xdr:cNvPr id="216" name="31 Rectángulo">
          <a:extLst>
            <a:ext uri="{FF2B5EF4-FFF2-40B4-BE49-F238E27FC236}">
              <a16:creationId xmlns:a16="http://schemas.microsoft.com/office/drawing/2014/main" id="{00000000-0008-0000-0200-0000D8000000}"/>
            </a:ext>
          </a:extLst>
        </xdr:cNvPr>
        <xdr:cNvSpPr/>
      </xdr:nvSpPr>
      <xdr:spPr>
        <a:xfrm>
          <a:off x="73291002" y="6539061"/>
          <a:ext cx="2214985" cy="164854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baseline="0">
              <a:solidFill>
                <a:srgbClr val="0070C0"/>
              </a:solidFill>
            </a:rPr>
            <a:t>INCREMENTÓ EL   CONTROL  Y  ORDEN EN EL ARCHIVO</a:t>
          </a:r>
          <a:endParaRPr lang="es-MX" b="0">
            <a:solidFill>
              <a:srgbClr val="0070C0"/>
            </a:solidFill>
          </a:endParaRPr>
        </a:p>
      </xdr:txBody>
    </xdr:sp>
    <xdr:clientData/>
  </xdr:twoCellAnchor>
  <xdr:twoCellAnchor>
    <xdr:from>
      <xdr:col>91</xdr:col>
      <xdr:colOff>12700</xdr:colOff>
      <xdr:row>146</xdr:row>
      <xdr:rowOff>30877</xdr:rowOff>
    </xdr:from>
    <xdr:to>
      <xdr:col>93</xdr:col>
      <xdr:colOff>637654</xdr:colOff>
      <xdr:row>153</xdr:row>
      <xdr:rowOff>18552</xdr:rowOff>
    </xdr:to>
    <xdr:sp macro="" textlink="">
      <xdr:nvSpPr>
        <xdr:cNvPr id="217" name="8 Rectángulo">
          <a:extLst>
            <a:ext uri="{FF2B5EF4-FFF2-40B4-BE49-F238E27FC236}">
              <a16:creationId xmlns:a16="http://schemas.microsoft.com/office/drawing/2014/main" id="{00000000-0008-0000-0200-0000D9000000}"/>
            </a:ext>
          </a:extLst>
        </xdr:cNvPr>
        <xdr:cNvSpPr/>
      </xdr:nvSpPr>
      <xdr:spPr>
        <a:xfrm>
          <a:off x="72128380" y="8626237"/>
          <a:ext cx="2209914" cy="1267835"/>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SI HAY UN ORDEN NUMERICO DE ARCHIVOS</a:t>
          </a:r>
        </a:p>
      </xdr:txBody>
    </xdr:sp>
    <xdr:clientData/>
  </xdr:twoCellAnchor>
  <xdr:twoCellAnchor>
    <xdr:from>
      <xdr:col>92</xdr:col>
      <xdr:colOff>340417</xdr:colOff>
      <xdr:row>143</xdr:row>
      <xdr:rowOff>140887</xdr:rowOff>
    </xdr:from>
    <xdr:to>
      <xdr:col>93</xdr:col>
      <xdr:colOff>680075</xdr:colOff>
      <xdr:row>146</xdr:row>
      <xdr:rowOff>30877</xdr:rowOff>
    </xdr:to>
    <xdr:cxnSp macro="">
      <xdr:nvCxnSpPr>
        <xdr:cNvPr id="218" name="16 Conector recto">
          <a:extLst>
            <a:ext uri="{FF2B5EF4-FFF2-40B4-BE49-F238E27FC236}">
              <a16:creationId xmlns:a16="http://schemas.microsoft.com/office/drawing/2014/main" id="{00000000-0008-0000-0200-0000DA000000}"/>
            </a:ext>
          </a:extLst>
        </xdr:cNvPr>
        <xdr:cNvCxnSpPr>
          <a:cxnSpLocks/>
          <a:stCxn id="216" idx="2"/>
          <a:endCxn id="217" idx="0"/>
        </xdr:cNvCxnSpPr>
      </xdr:nvCxnSpPr>
      <xdr:spPr>
        <a:xfrm flipH="1">
          <a:off x="73248577" y="8187607"/>
          <a:ext cx="1132138" cy="43863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93</xdr:col>
      <xdr:colOff>680075</xdr:colOff>
      <xdr:row>134</xdr:row>
      <xdr:rowOff>26807</xdr:rowOff>
    </xdr:from>
    <xdr:to>
      <xdr:col>93</xdr:col>
      <xdr:colOff>681990</xdr:colOff>
      <xdr:row>134</xdr:row>
      <xdr:rowOff>138261</xdr:rowOff>
    </xdr:to>
    <xdr:cxnSp macro="">
      <xdr:nvCxnSpPr>
        <xdr:cNvPr id="219" name="16 Conector recto">
          <a:extLst>
            <a:ext uri="{FF2B5EF4-FFF2-40B4-BE49-F238E27FC236}">
              <a16:creationId xmlns:a16="http://schemas.microsoft.com/office/drawing/2014/main" id="{00000000-0008-0000-0200-0000DB000000}"/>
            </a:ext>
          </a:extLst>
        </xdr:cNvPr>
        <xdr:cNvCxnSpPr>
          <a:cxnSpLocks/>
          <a:endCxn id="216" idx="0"/>
        </xdr:cNvCxnSpPr>
      </xdr:nvCxnSpPr>
      <xdr:spPr>
        <a:xfrm flipH="1">
          <a:off x="74380715" y="6427607"/>
          <a:ext cx="1915" cy="111454"/>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100</xdr:col>
      <xdr:colOff>184150</xdr:colOff>
      <xdr:row>135</xdr:row>
      <xdr:rowOff>90942</xdr:rowOff>
    </xdr:from>
    <xdr:to>
      <xdr:col>102</xdr:col>
      <xdr:colOff>546735</xdr:colOff>
      <xdr:row>142</xdr:row>
      <xdr:rowOff>97927</xdr:rowOff>
    </xdr:to>
    <xdr:sp macro="" textlink="">
      <xdr:nvSpPr>
        <xdr:cNvPr id="220" name="Rectángulo 18">
          <a:extLst>
            <a:ext uri="{FF2B5EF4-FFF2-40B4-BE49-F238E27FC236}">
              <a16:creationId xmlns:a16="http://schemas.microsoft.com/office/drawing/2014/main" id="{00000000-0008-0000-0200-0000DC000000}"/>
            </a:ext>
          </a:extLst>
        </xdr:cNvPr>
        <xdr:cNvSpPr/>
      </xdr:nvSpPr>
      <xdr:spPr>
        <a:xfrm>
          <a:off x="79432150" y="6674622"/>
          <a:ext cx="1947545" cy="128714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r>
            <a:rPr lang="es-MX" sz="1800" b="0" kern="1200">
              <a:solidFill>
                <a:srgbClr val="0070C0"/>
              </a:solidFill>
              <a:latin typeface="+mn-lt"/>
              <a:ea typeface="+mn-ea"/>
              <a:cs typeface="+mn-cs"/>
            </a:rPr>
            <a:t>SE CUENTA CON INFORMACION CORRECTA</a:t>
          </a:r>
          <a:r>
            <a:rPr lang="es-MX" sz="1800" b="0" kern="1200" baseline="0">
              <a:solidFill>
                <a:srgbClr val="0070C0"/>
              </a:solidFill>
              <a:latin typeface="+mn-lt"/>
              <a:ea typeface="+mn-ea"/>
              <a:cs typeface="+mn-cs"/>
            </a:rPr>
            <a:t> EN LOS AVALUOS </a:t>
          </a:r>
          <a:endParaRPr lang="es-MX" sz="1800" b="0" kern="1200">
            <a:solidFill>
              <a:srgbClr val="0070C0"/>
            </a:solidFill>
            <a:latin typeface="+mn-lt"/>
            <a:ea typeface="+mn-ea"/>
            <a:cs typeface="+mn-cs"/>
          </a:endParaRPr>
        </a:p>
      </xdr:txBody>
    </xdr:sp>
    <xdr:clientData/>
  </xdr:twoCellAnchor>
  <xdr:twoCellAnchor>
    <xdr:from>
      <xdr:col>100</xdr:col>
      <xdr:colOff>274638</xdr:colOff>
      <xdr:row>142</xdr:row>
      <xdr:rowOff>126502</xdr:rowOff>
    </xdr:from>
    <xdr:to>
      <xdr:col>100</xdr:col>
      <xdr:colOff>298450</xdr:colOff>
      <xdr:row>145</xdr:row>
      <xdr:rowOff>63637</xdr:rowOff>
    </xdr:to>
    <xdr:cxnSp macro="">
      <xdr:nvCxnSpPr>
        <xdr:cNvPr id="221" name="Conector recto 26">
          <a:extLst>
            <a:ext uri="{FF2B5EF4-FFF2-40B4-BE49-F238E27FC236}">
              <a16:creationId xmlns:a16="http://schemas.microsoft.com/office/drawing/2014/main" id="{00000000-0008-0000-0200-0000DD000000}"/>
            </a:ext>
          </a:extLst>
        </xdr:cNvPr>
        <xdr:cNvCxnSpPr/>
      </xdr:nvCxnSpPr>
      <xdr:spPr>
        <a:xfrm>
          <a:off x="79522638" y="7990342"/>
          <a:ext cx="23812" cy="485775"/>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99</xdr:col>
      <xdr:colOff>179070</xdr:colOff>
      <xdr:row>145</xdr:row>
      <xdr:rowOff>16012</xdr:rowOff>
    </xdr:from>
    <xdr:to>
      <xdr:col>101</xdr:col>
      <xdr:colOff>313055</xdr:colOff>
      <xdr:row>151</xdr:row>
      <xdr:rowOff>65542</xdr:rowOff>
    </xdr:to>
    <xdr:sp macro="" textlink="">
      <xdr:nvSpPr>
        <xdr:cNvPr id="222" name="Rectángulo 15">
          <a:extLst>
            <a:ext uri="{FF2B5EF4-FFF2-40B4-BE49-F238E27FC236}">
              <a16:creationId xmlns:a16="http://schemas.microsoft.com/office/drawing/2014/main" id="{00000000-0008-0000-0200-0000DE000000}"/>
            </a:ext>
          </a:extLst>
        </xdr:cNvPr>
        <xdr:cNvSpPr/>
      </xdr:nvSpPr>
      <xdr:spPr>
        <a:xfrm>
          <a:off x="78634590" y="8428492"/>
          <a:ext cx="1718945" cy="114681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s-MX" sz="1800" baseline="0">
              <a:solidFill>
                <a:schemeClr val="accent1"/>
              </a:solidFill>
            </a:rPr>
            <a:t>ENTREGAN LOS AVALUOS EN TIEMPO</a:t>
          </a:r>
          <a:endParaRPr lang="es-MX" sz="1800">
            <a:solidFill>
              <a:schemeClr val="accent1"/>
            </a:solidFill>
          </a:endParaRPr>
        </a:p>
      </xdr:txBody>
    </xdr:sp>
    <xdr:clientData/>
  </xdr:twoCellAnchor>
  <xdr:twoCellAnchor>
    <xdr:from>
      <xdr:col>102</xdr:col>
      <xdr:colOff>30480</xdr:colOff>
      <xdr:row>145</xdr:row>
      <xdr:rowOff>122692</xdr:rowOff>
    </xdr:from>
    <xdr:to>
      <xdr:col>103</xdr:col>
      <xdr:colOff>666116</xdr:colOff>
      <xdr:row>151</xdr:row>
      <xdr:rowOff>36968</xdr:rowOff>
    </xdr:to>
    <xdr:sp macro="" textlink="">
      <xdr:nvSpPr>
        <xdr:cNvPr id="223" name="Rectángulo 17">
          <a:extLst>
            <a:ext uri="{FF2B5EF4-FFF2-40B4-BE49-F238E27FC236}">
              <a16:creationId xmlns:a16="http://schemas.microsoft.com/office/drawing/2014/main" id="{00000000-0008-0000-0200-0000DF000000}"/>
            </a:ext>
          </a:extLst>
        </xdr:cNvPr>
        <xdr:cNvSpPr/>
      </xdr:nvSpPr>
      <xdr:spPr>
        <a:xfrm>
          <a:off x="80863440" y="8535172"/>
          <a:ext cx="1428116" cy="1011556"/>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s-MX" sz="1800">
              <a:solidFill>
                <a:schemeClr val="accent1"/>
              </a:solidFill>
            </a:rPr>
            <a:t>ENTREGAN</a:t>
          </a:r>
          <a:r>
            <a:rPr lang="es-MX" sz="1800" baseline="0">
              <a:solidFill>
                <a:schemeClr val="accent1"/>
              </a:solidFill>
            </a:rPr>
            <a:t> AVALUOS REVISADOS</a:t>
          </a:r>
          <a:endParaRPr lang="es-MX" sz="1800">
            <a:solidFill>
              <a:schemeClr val="accent1"/>
            </a:solidFill>
          </a:endParaRPr>
        </a:p>
      </xdr:txBody>
    </xdr:sp>
    <xdr:clientData/>
  </xdr:twoCellAnchor>
  <xdr:twoCellAnchor>
    <xdr:from>
      <xdr:col>102</xdr:col>
      <xdr:colOff>441960</xdr:colOff>
      <xdr:row>142</xdr:row>
      <xdr:rowOff>97927</xdr:rowOff>
    </xdr:from>
    <xdr:to>
      <xdr:col>102</xdr:col>
      <xdr:colOff>441960</xdr:colOff>
      <xdr:row>145</xdr:row>
      <xdr:rowOff>151267</xdr:rowOff>
    </xdr:to>
    <xdr:cxnSp macro="">
      <xdr:nvCxnSpPr>
        <xdr:cNvPr id="224" name="Conector recto 23">
          <a:extLst>
            <a:ext uri="{FF2B5EF4-FFF2-40B4-BE49-F238E27FC236}">
              <a16:creationId xmlns:a16="http://schemas.microsoft.com/office/drawing/2014/main" id="{00000000-0008-0000-0200-0000E0000000}"/>
            </a:ext>
          </a:extLst>
        </xdr:cNvPr>
        <xdr:cNvCxnSpPr/>
      </xdr:nvCxnSpPr>
      <xdr:spPr>
        <a:xfrm>
          <a:off x="81274920" y="7961767"/>
          <a:ext cx="0" cy="601980"/>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102</xdr:col>
      <xdr:colOff>19675</xdr:colOff>
      <xdr:row>134</xdr:row>
      <xdr:rowOff>52207</xdr:rowOff>
    </xdr:from>
    <xdr:to>
      <xdr:col>102</xdr:col>
      <xdr:colOff>21590</xdr:colOff>
      <xdr:row>135</xdr:row>
      <xdr:rowOff>90407</xdr:rowOff>
    </xdr:to>
    <xdr:cxnSp macro="">
      <xdr:nvCxnSpPr>
        <xdr:cNvPr id="225" name="16 Conector recto">
          <a:extLst>
            <a:ext uri="{FF2B5EF4-FFF2-40B4-BE49-F238E27FC236}">
              <a16:creationId xmlns:a16="http://schemas.microsoft.com/office/drawing/2014/main" id="{00000000-0008-0000-0200-0000E1000000}"/>
            </a:ext>
          </a:extLst>
        </xdr:cNvPr>
        <xdr:cNvCxnSpPr>
          <a:cxnSpLocks/>
        </xdr:cNvCxnSpPr>
      </xdr:nvCxnSpPr>
      <xdr:spPr>
        <a:xfrm flipH="1">
          <a:off x="80852635" y="6453007"/>
          <a:ext cx="1915" cy="22108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98</xdr:col>
      <xdr:colOff>33184</xdr:colOff>
      <xdr:row>124</xdr:row>
      <xdr:rowOff>21786</xdr:rowOff>
    </xdr:from>
    <xdr:to>
      <xdr:col>98</xdr:col>
      <xdr:colOff>35647</xdr:colOff>
      <xdr:row>125</xdr:row>
      <xdr:rowOff>175923</xdr:rowOff>
    </xdr:to>
    <xdr:cxnSp macro="">
      <xdr:nvCxnSpPr>
        <xdr:cNvPr id="226" name="27 Conector recto">
          <a:extLst>
            <a:ext uri="{FF2B5EF4-FFF2-40B4-BE49-F238E27FC236}">
              <a16:creationId xmlns:a16="http://schemas.microsoft.com/office/drawing/2014/main" id="{00000000-0008-0000-0200-0000E2000000}"/>
            </a:ext>
          </a:extLst>
        </xdr:cNvPr>
        <xdr:cNvCxnSpPr/>
      </xdr:nvCxnSpPr>
      <xdr:spPr>
        <a:xfrm>
          <a:off x="77696224" y="4593786"/>
          <a:ext cx="2463" cy="33701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94</xdr:col>
      <xdr:colOff>635000</xdr:colOff>
      <xdr:row>120</xdr:row>
      <xdr:rowOff>38100</xdr:rowOff>
    </xdr:from>
    <xdr:to>
      <xdr:col>101</xdr:col>
      <xdr:colOff>375379</xdr:colOff>
      <xdr:row>124</xdr:row>
      <xdr:rowOff>15326</xdr:rowOff>
    </xdr:to>
    <xdr:sp macro="" textlink="">
      <xdr:nvSpPr>
        <xdr:cNvPr id="227" name="30 Rectángulo">
          <a:extLst>
            <a:ext uri="{FF2B5EF4-FFF2-40B4-BE49-F238E27FC236}">
              <a16:creationId xmlns:a16="http://schemas.microsoft.com/office/drawing/2014/main" id="{00000000-0008-0000-0200-0000E3000000}"/>
            </a:ext>
          </a:extLst>
        </xdr:cNvPr>
        <xdr:cNvSpPr/>
      </xdr:nvSpPr>
      <xdr:spPr>
        <a:xfrm>
          <a:off x="75128120" y="3878580"/>
          <a:ext cx="5287739" cy="70874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aseline="0">
              <a:solidFill>
                <a:srgbClr val="0070C0"/>
              </a:solidFill>
            </a:rPr>
            <a:t>LA BUSQUEDA DE EXPEDIENTES ES MÁS EFICIENTE Y PRACTICA</a:t>
          </a:r>
          <a:endParaRPr lang="es-MX">
            <a:solidFill>
              <a:srgbClr val="0070C0"/>
            </a:solidFill>
          </a:endParaRPr>
        </a:p>
      </xdr:txBody>
    </xdr:sp>
    <xdr:clientData/>
  </xdr:twoCellAnchor>
  <xdr:twoCellAnchor>
    <xdr:from>
      <xdr:col>108</xdr:col>
      <xdr:colOff>131425</xdr:colOff>
      <xdr:row>147</xdr:row>
      <xdr:rowOff>3559</xdr:rowOff>
    </xdr:from>
    <xdr:to>
      <xdr:col>110</xdr:col>
      <xdr:colOff>725899</xdr:colOff>
      <xdr:row>153</xdr:row>
      <xdr:rowOff>163332</xdr:rowOff>
    </xdr:to>
    <xdr:sp macro="" textlink="">
      <xdr:nvSpPr>
        <xdr:cNvPr id="228" name="4 Rectángulo">
          <a:extLst>
            <a:ext uri="{FF2B5EF4-FFF2-40B4-BE49-F238E27FC236}">
              <a16:creationId xmlns:a16="http://schemas.microsoft.com/office/drawing/2014/main" id="{00000000-0008-0000-0200-0000E4000000}"/>
            </a:ext>
          </a:extLst>
        </xdr:cNvPr>
        <xdr:cNvSpPr/>
      </xdr:nvSpPr>
      <xdr:spPr>
        <a:xfrm>
          <a:off x="85719265" y="8781799"/>
          <a:ext cx="2179434" cy="1257053"/>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EXISTE</a:t>
          </a:r>
          <a:r>
            <a:rPr lang="es-MX" b="0" baseline="0">
              <a:solidFill>
                <a:srgbClr val="0070C0"/>
              </a:solidFill>
            </a:rPr>
            <a:t> LA </a:t>
          </a:r>
          <a:r>
            <a:rPr lang="es-MX" b="0">
              <a:solidFill>
                <a:srgbClr val="0070C0"/>
              </a:solidFill>
            </a:rPr>
            <a:t> UBICACION EXACTA DE LOS PREDIOS MOROSOS</a:t>
          </a:r>
        </a:p>
      </xdr:txBody>
    </xdr:sp>
    <xdr:clientData/>
  </xdr:twoCellAnchor>
  <xdr:twoCellAnchor>
    <xdr:from>
      <xdr:col>111</xdr:col>
      <xdr:colOff>422890</xdr:colOff>
      <xdr:row>145</xdr:row>
      <xdr:rowOff>6487</xdr:rowOff>
    </xdr:from>
    <xdr:to>
      <xdr:col>114</xdr:col>
      <xdr:colOff>260444</xdr:colOff>
      <xdr:row>151</xdr:row>
      <xdr:rowOff>124596</xdr:rowOff>
    </xdr:to>
    <xdr:sp macro="" textlink="">
      <xdr:nvSpPr>
        <xdr:cNvPr id="229" name="8 Rectángulo">
          <a:extLst>
            <a:ext uri="{FF2B5EF4-FFF2-40B4-BE49-F238E27FC236}">
              <a16:creationId xmlns:a16="http://schemas.microsoft.com/office/drawing/2014/main" id="{00000000-0008-0000-0200-0000E5000000}"/>
            </a:ext>
          </a:extLst>
        </xdr:cNvPr>
        <xdr:cNvSpPr/>
      </xdr:nvSpPr>
      <xdr:spPr>
        <a:xfrm>
          <a:off x="88388170" y="8418967"/>
          <a:ext cx="2214994" cy="1215389"/>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baseline="0">
              <a:solidFill>
                <a:srgbClr val="0070C0"/>
              </a:solidFill>
            </a:rPr>
            <a:t>SE CUENTA CON LOS   NOTIFICADORES</a:t>
          </a:r>
          <a:endParaRPr lang="es-MX" b="0">
            <a:solidFill>
              <a:srgbClr val="0070C0"/>
            </a:solidFill>
          </a:endParaRPr>
        </a:p>
      </xdr:txBody>
    </xdr:sp>
    <xdr:clientData/>
  </xdr:twoCellAnchor>
  <xdr:twoCellAnchor>
    <xdr:from>
      <xdr:col>109</xdr:col>
      <xdr:colOff>361987</xdr:colOff>
      <xdr:row>144</xdr:row>
      <xdr:rowOff>3007</xdr:rowOff>
    </xdr:from>
    <xdr:to>
      <xdr:col>109</xdr:col>
      <xdr:colOff>428662</xdr:colOff>
      <xdr:row>147</xdr:row>
      <xdr:rowOff>3559</xdr:rowOff>
    </xdr:to>
    <xdr:cxnSp macro="">
      <xdr:nvCxnSpPr>
        <xdr:cNvPr id="230" name="19 Conector recto">
          <a:extLst>
            <a:ext uri="{FF2B5EF4-FFF2-40B4-BE49-F238E27FC236}">
              <a16:creationId xmlns:a16="http://schemas.microsoft.com/office/drawing/2014/main" id="{00000000-0008-0000-0200-0000E6000000}"/>
            </a:ext>
          </a:extLst>
        </xdr:cNvPr>
        <xdr:cNvCxnSpPr>
          <a:endCxn id="228" idx="0"/>
        </xdr:cNvCxnSpPr>
      </xdr:nvCxnSpPr>
      <xdr:spPr>
        <a:xfrm>
          <a:off x="86742307" y="8232607"/>
          <a:ext cx="66675" cy="549192"/>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109</xdr:col>
      <xdr:colOff>164443</xdr:colOff>
      <xdr:row>132</xdr:row>
      <xdr:rowOff>139700</xdr:rowOff>
    </xdr:from>
    <xdr:to>
      <xdr:col>109</xdr:col>
      <xdr:colOff>166906</xdr:colOff>
      <xdr:row>134</xdr:row>
      <xdr:rowOff>116037</xdr:rowOff>
    </xdr:to>
    <xdr:cxnSp macro="">
      <xdr:nvCxnSpPr>
        <xdr:cNvPr id="231" name="20 Conector recto">
          <a:extLst>
            <a:ext uri="{FF2B5EF4-FFF2-40B4-BE49-F238E27FC236}">
              <a16:creationId xmlns:a16="http://schemas.microsoft.com/office/drawing/2014/main" id="{00000000-0008-0000-0200-0000E7000000}"/>
            </a:ext>
          </a:extLst>
        </xdr:cNvPr>
        <xdr:cNvCxnSpPr/>
      </xdr:nvCxnSpPr>
      <xdr:spPr>
        <a:xfrm>
          <a:off x="86544763" y="6174740"/>
          <a:ext cx="2463" cy="34209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106</xdr:col>
      <xdr:colOff>530860</xdr:colOff>
      <xdr:row>143</xdr:row>
      <xdr:rowOff>169683</xdr:rowOff>
    </xdr:from>
    <xdr:to>
      <xdr:col>108</xdr:col>
      <xdr:colOff>426720</xdr:colOff>
      <xdr:row>145</xdr:row>
      <xdr:rowOff>54112</xdr:rowOff>
    </xdr:to>
    <xdr:cxnSp macro="">
      <xdr:nvCxnSpPr>
        <xdr:cNvPr id="232" name="22 Conector recto">
          <a:extLst>
            <a:ext uri="{FF2B5EF4-FFF2-40B4-BE49-F238E27FC236}">
              <a16:creationId xmlns:a16="http://schemas.microsoft.com/office/drawing/2014/main" id="{00000000-0008-0000-0200-0000E8000000}"/>
            </a:ext>
          </a:extLst>
        </xdr:cNvPr>
        <xdr:cNvCxnSpPr>
          <a:cxnSpLocks/>
        </xdr:cNvCxnSpPr>
      </xdr:nvCxnSpPr>
      <xdr:spPr>
        <a:xfrm flipH="1">
          <a:off x="84533740" y="8216403"/>
          <a:ext cx="1480820" cy="250189"/>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107</xdr:col>
      <xdr:colOff>584772</xdr:colOff>
      <xdr:row>134</xdr:row>
      <xdr:rowOff>157311</xdr:rowOff>
    </xdr:from>
    <xdr:to>
      <xdr:col>110</xdr:col>
      <xdr:colOff>422317</xdr:colOff>
      <xdr:row>143</xdr:row>
      <xdr:rowOff>159937</xdr:rowOff>
    </xdr:to>
    <xdr:sp macro="" textlink="">
      <xdr:nvSpPr>
        <xdr:cNvPr id="233" name="31 Rectángulo">
          <a:extLst>
            <a:ext uri="{FF2B5EF4-FFF2-40B4-BE49-F238E27FC236}">
              <a16:creationId xmlns:a16="http://schemas.microsoft.com/office/drawing/2014/main" id="{00000000-0008-0000-0200-0000E9000000}"/>
            </a:ext>
          </a:extLst>
        </xdr:cNvPr>
        <xdr:cNvSpPr/>
      </xdr:nvSpPr>
      <xdr:spPr>
        <a:xfrm>
          <a:off x="85380132" y="6558111"/>
          <a:ext cx="2214985" cy="164854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EXISTE</a:t>
          </a:r>
          <a:r>
            <a:rPr lang="es-MX" b="0" baseline="0">
              <a:solidFill>
                <a:srgbClr val="0070C0"/>
              </a:solidFill>
            </a:rPr>
            <a:t> EL</a:t>
          </a:r>
          <a:r>
            <a:rPr lang="es-MX" b="0">
              <a:solidFill>
                <a:srgbClr val="0070C0"/>
              </a:solidFill>
            </a:rPr>
            <a:t> PADRON DE CONTRIBUYENTES MOROSOS</a:t>
          </a:r>
        </a:p>
      </xdr:txBody>
    </xdr:sp>
    <xdr:clientData/>
  </xdr:twoCellAnchor>
  <xdr:twoCellAnchor>
    <xdr:from>
      <xdr:col>104</xdr:col>
      <xdr:colOff>139700</xdr:colOff>
      <xdr:row>145</xdr:row>
      <xdr:rowOff>44847</xdr:rowOff>
    </xdr:from>
    <xdr:to>
      <xdr:col>106</xdr:col>
      <xdr:colOff>734174</xdr:colOff>
      <xdr:row>152</xdr:row>
      <xdr:rowOff>32522</xdr:rowOff>
    </xdr:to>
    <xdr:sp macro="" textlink="">
      <xdr:nvSpPr>
        <xdr:cNvPr id="234" name="8 Rectángulo">
          <a:extLst>
            <a:ext uri="{FF2B5EF4-FFF2-40B4-BE49-F238E27FC236}">
              <a16:creationId xmlns:a16="http://schemas.microsoft.com/office/drawing/2014/main" id="{00000000-0008-0000-0200-0000EA000000}"/>
            </a:ext>
          </a:extLst>
        </xdr:cNvPr>
        <xdr:cNvSpPr/>
      </xdr:nvSpPr>
      <xdr:spPr>
        <a:xfrm>
          <a:off x="82557620" y="8457327"/>
          <a:ext cx="2179434" cy="1267835"/>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SE</a:t>
          </a:r>
          <a:r>
            <a:rPr lang="es-MX" b="0" baseline="0">
              <a:solidFill>
                <a:srgbClr val="0070C0"/>
              </a:solidFill>
            </a:rPr>
            <a:t> REALIZO LA </a:t>
          </a:r>
          <a:r>
            <a:rPr lang="es-MX" b="0">
              <a:solidFill>
                <a:srgbClr val="0070C0"/>
              </a:solidFill>
            </a:rPr>
            <a:t> ACTUALIZACION</a:t>
          </a:r>
          <a:r>
            <a:rPr lang="es-MX" b="0" baseline="0">
              <a:solidFill>
                <a:srgbClr val="0070C0"/>
              </a:solidFill>
            </a:rPr>
            <a:t> DEL PADRON DE CONTRIBUYENTES MOROSOS</a:t>
          </a:r>
          <a:endParaRPr lang="es-MX" b="0">
            <a:solidFill>
              <a:srgbClr val="0070C0"/>
            </a:solidFill>
          </a:endParaRPr>
        </a:p>
      </xdr:txBody>
    </xdr:sp>
    <xdr:clientData/>
  </xdr:twoCellAnchor>
  <xdr:twoCellAnchor>
    <xdr:from>
      <xdr:col>110</xdr:col>
      <xdr:colOff>449689</xdr:colOff>
      <xdr:row>143</xdr:row>
      <xdr:rowOff>147069</xdr:rowOff>
    </xdr:from>
    <xdr:to>
      <xdr:col>111</xdr:col>
      <xdr:colOff>461010</xdr:colOff>
      <xdr:row>145</xdr:row>
      <xdr:rowOff>54112</xdr:rowOff>
    </xdr:to>
    <xdr:cxnSp macro="">
      <xdr:nvCxnSpPr>
        <xdr:cNvPr id="235" name="16 Conector recto">
          <a:extLst>
            <a:ext uri="{FF2B5EF4-FFF2-40B4-BE49-F238E27FC236}">
              <a16:creationId xmlns:a16="http://schemas.microsoft.com/office/drawing/2014/main" id="{00000000-0008-0000-0200-0000EB000000}"/>
            </a:ext>
          </a:extLst>
        </xdr:cNvPr>
        <xdr:cNvCxnSpPr>
          <a:cxnSpLocks/>
        </xdr:cNvCxnSpPr>
      </xdr:nvCxnSpPr>
      <xdr:spPr>
        <a:xfrm>
          <a:off x="87622489" y="8193789"/>
          <a:ext cx="803801" cy="272803"/>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109</xdr:col>
      <xdr:colOff>58584</xdr:colOff>
      <xdr:row>123</xdr:row>
      <xdr:rowOff>72586</xdr:rowOff>
    </xdr:from>
    <xdr:to>
      <xdr:col>109</xdr:col>
      <xdr:colOff>61047</xdr:colOff>
      <xdr:row>125</xdr:row>
      <xdr:rowOff>48923</xdr:rowOff>
    </xdr:to>
    <xdr:cxnSp macro="">
      <xdr:nvCxnSpPr>
        <xdr:cNvPr id="236" name="27 Conector recto">
          <a:extLst>
            <a:ext uri="{FF2B5EF4-FFF2-40B4-BE49-F238E27FC236}">
              <a16:creationId xmlns:a16="http://schemas.microsoft.com/office/drawing/2014/main" id="{00000000-0008-0000-0200-0000EC000000}"/>
            </a:ext>
          </a:extLst>
        </xdr:cNvPr>
        <xdr:cNvCxnSpPr/>
      </xdr:nvCxnSpPr>
      <xdr:spPr>
        <a:xfrm>
          <a:off x="86438904" y="4461706"/>
          <a:ext cx="2463" cy="34209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105</xdr:col>
      <xdr:colOff>660400</xdr:colOff>
      <xdr:row>119</xdr:row>
      <xdr:rowOff>88900</xdr:rowOff>
    </xdr:from>
    <xdr:to>
      <xdr:col>112</xdr:col>
      <xdr:colOff>400779</xdr:colOff>
      <xdr:row>123</xdr:row>
      <xdr:rowOff>158750</xdr:rowOff>
    </xdr:to>
    <xdr:sp macro="" textlink="">
      <xdr:nvSpPr>
        <xdr:cNvPr id="237" name="30 Rectángulo">
          <a:extLst>
            <a:ext uri="{FF2B5EF4-FFF2-40B4-BE49-F238E27FC236}">
              <a16:creationId xmlns:a16="http://schemas.microsoft.com/office/drawing/2014/main" id="{00000000-0008-0000-0200-0000ED000000}"/>
            </a:ext>
          </a:extLst>
        </xdr:cNvPr>
        <xdr:cNvSpPr/>
      </xdr:nvSpPr>
      <xdr:spPr>
        <a:xfrm>
          <a:off x="83870800" y="3746500"/>
          <a:ext cx="5287739" cy="801370"/>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aseline="0">
              <a:solidFill>
                <a:schemeClr val="tx1"/>
              </a:solidFill>
            </a:rPr>
            <a:t>EL AYUNTAMIENTO  CUENTA CON UN INCREMENTO  NECESARIO PARA LA  MEJORA EN INVERSIÓN DE LOS INGRESOS PROPIOS</a:t>
          </a:r>
          <a:endParaRPr lang="es-MX">
            <a:solidFill>
              <a:schemeClr val="tx1"/>
            </a:solidFill>
          </a:endParaRPr>
        </a:p>
      </xdr:txBody>
    </xdr:sp>
    <xdr:clientData/>
  </xdr:twoCellAnchor>
  <xdr:twoCellAnchor>
    <xdr:from>
      <xdr:col>4</xdr:col>
      <xdr:colOff>418418</xdr:colOff>
      <xdr:row>186</xdr:row>
      <xdr:rowOff>103099</xdr:rowOff>
    </xdr:from>
    <xdr:to>
      <xdr:col>11</xdr:col>
      <xdr:colOff>642936</xdr:colOff>
      <xdr:row>191</xdr:row>
      <xdr:rowOff>47625</xdr:rowOff>
    </xdr:to>
    <xdr:sp macro="" textlink="">
      <xdr:nvSpPr>
        <xdr:cNvPr id="238" name="CuadroTexto 237">
          <a:extLst>
            <a:ext uri="{FF2B5EF4-FFF2-40B4-BE49-F238E27FC236}">
              <a16:creationId xmlns:a16="http://schemas.microsoft.com/office/drawing/2014/main" id="{00000000-0008-0000-0200-0000EE000000}"/>
            </a:ext>
          </a:extLst>
        </xdr:cNvPr>
        <xdr:cNvSpPr txBox="1"/>
      </xdr:nvSpPr>
      <xdr:spPr>
        <a:xfrm>
          <a:off x="3755978" y="29302939"/>
          <a:ext cx="5718538" cy="1087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a:t>
          </a:r>
          <a:endParaRPr lang="es-MX" sz="1600">
            <a:effectLst/>
          </a:endParaRPr>
        </a:p>
        <a:p>
          <a:pPr algn="ctr"/>
          <a:r>
            <a:rPr lang="es-MX" sz="1100" baseline="0">
              <a:solidFill>
                <a:schemeClr val="dk1"/>
              </a:solidFill>
              <a:effectLst/>
              <a:latin typeface="+mn-lt"/>
              <a:ea typeface="+mn-ea"/>
              <a:cs typeface="+mn-cs"/>
            </a:rPr>
            <a:t>Director del Sistema de Evaluación al Desempeño</a:t>
          </a:r>
          <a:endParaRPr lang="es-MX" sz="1600">
            <a:effectLst/>
          </a:endParaRPr>
        </a:p>
        <a:p>
          <a:pPr algn="ctr"/>
          <a:r>
            <a:rPr lang="es-MX" sz="1100">
              <a:solidFill>
                <a:schemeClr val="dk1"/>
              </a:solidFill>
              <a:effectLst/>
              <a:latin typeface="+mn-lt"/>
              <a:ea typeface="+mn-ea"/>
              <a:cs typeface="+mn-cs"/>
            </a:rPr>
            <a:t>Elaboró</a:t>
          </a:r>
          <a:endParaRPr lang="es-MX" sz="1600">
            <a:effectLst/>
          </a:endParaRPr>
        </a:p>
      </xdr:txBody>
    </xdr:sp>
    <xdr:clientData/>
  </xdr:twoCellAnchor>
  <xdr:twoCellAnchor>
    <xdr:from>
      <xdr:col>13</xdr:col>
      <xdr:colOff>476249</xdr:colOff>
      <xdr:row>186</xdr:row>
      <xdr:rowOff>54428</xdr:rowOff>
    </xdr:from>
    <xdr:to>
      <xdr:col>21</xdr:col>
      <xdr:colOff>285749</xdr:colOff>
      <xdr:row>191</xdr:row>
      <xdr:rowOff>71437</xdr:rowOff>
    </xdr:to>
    <xdr:sp macro="" textlink="">
      <xdr:nvSpPr>
        <xdr:cNvPr id="239" name="CuadroTexto 238">
          <a:extLst>
            <a:ext uri="{FF2B5EF4-FFF2-40B4-BE49-F238E27FC236}">
              <a16:creationId xmlns:a16="http://schemas.microsoft.com/office/drawing/2014/main" id="{00000000-0008-0000-0200-0000EF000000}"/>
            </a:ext>
          </a:extLst>
        </xdr:cNvPr>
        <xdr:cNvSpPr txBox="1"/>
      </xdr:nvSpPr>
      <xdr:spPr>
        <a:xfrm>
          <a:off x="10877549" y="29254268"/>
          <a:ext cx="6088380" cy="11600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sz="1600">
            <a:effectLst/>
          </a:endParaRPr>
        </a:p>
        <a:p>
          <a:pPr algn="ctr"/>
          <a:r>
            <a:rPr lang="es-MX" sz="1100" baseline="0">
              <a:solidFill>
                <a:schemeClr val="dk1"/>
              </a:solidFill>
              <a:effectLst/>
              <a:latin typeface="+mn-lt"/>
              <a:ea typeface="+mn-ea"/>
              <a:cs typeface="+mn-cs"/>
            </a:rPr>
            <a:t>Contralora Municipal</a:t>
          </a:r>
          <a:endParaRPr lang="es-MX" sz="1600">
            <a:effectLst/>
          </a:endParaRPr>
        </a:p>
        <a:p>
          <a:pPr algn="ctr"/>
          <a:r>
            <a:rPr lang="es-MX" sz="1100">
              <a:solidFill>
                <a:schemeClr val="dk1"/>
              </a:solidFill>
              <a:effectLst/>
              <a:latin typeface="+mn-lt"/>
              <a:ea typeface="+mn-ea"/>
              <a:cs typeface="+mn-cs"/>
            </a:rPr>
            <a:t>Revisó</a:t>
          </a:r>
          <a:endParaRPr lang="es-MX" sz="1600">
            <a:effectLst/>
          </a:endParaRPr>
        </a:p>
      </xdr:txBody>
    </xdr:sp>
    <xdr:clientData/>
  </xdr:twoCellAnchor>
  <xdr:twoCellAnchor>
    <xdr:from>
      <xdr:col>23</xdr:col>
      <xdr:colOff>214312</xdr:colOff>
      <xdr:row>186</xdr:row>
      <xdr:rowOff>54428</xdr:rowOff>
    </xdr:from>
    <xdr:to>
      <xdr:col>31</xdr:col>
      <xdr:colOff>119062</xdr:colOff>
      <xdr:row>191</xdr:row>
      <xdr:rowOff>71436</xdr:rowOff>
    </xdr:to>
    <xdr:sp macro="" textlink="">
      <xdr:nvSpPr>
        <xdr:cNvPr id="240" name="CuadroTexto 239">
          <a:extLst>
            <a:ext uri="{FF2B5EF4-FFF2-40B4-BE49-F238E27FC236}">
              <a16:creationId xmlns:a16="http://schemas.microsoft.com/office/drawing/2014/main" id="{00000000-0008-0000-0200-0000F0000000}"/>
            </a:ext>
          </a:extLst>
        </xdr:cNvPr>
        <xdr:cNvSpPr txBox="1"/>
      </xdr:nvSpPr>
      <xdr:spPr>
        <a:xfrm>
          <a:off x="18464212" y="29254268"/>
          <a:ext cx="6183630" cy="11600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21166</xdr:colOff>
      <xdr:row>30</xdr:row>
      <xdr:rowOff>35820</xdr:rowOff>
    </xdr:from>
    <xdr:to>
      <xdr:col>3</xdr:col>
      <xdr:colOff>122463</xdr:colOff>
      <xdr:row>35</xdr:row>
      <xdr:rowOff>163285</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1783291" y="14742420"/>
          <a:ext cx="4035122" cy="984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C. Héctor</a:t>
          </a:r>
          <a:r>
            <a:rPr lang="es-MX" sz="1400" baseline="0"/>
            <a:t> Hernández Armas</a:t>
          </a:r>
        </a:p>
        <a:p>
          <a:pPr algn="ctr"/>
          <a:r>
            <a:rPr lang="es-MX" sz="1400" baseline="0"/>
            <a:t>Director del Sistema de Evaluación al Desempeño</a:t>
          </a:r>
          <a:endParaRPr lang="es-MX" sz="1400"/>
        </a:p>
        <a:p>
          <a:pPr algn="ctr"/>
          <a:r>
            <a:rPr lang="es-MX" sz="1400"/>
            <a:t>Elaboró</a:t>
          </a:r>
        </a:p>
      </xdr:txBody>
    </xdr:sp>
    <xdr:clientData/>
  </xdr:twoCellAnchor>
  <xdr:twoCellAnchor>
    <xdr:from>
      <xdr:col>3</xdr:col>
      <xdr:colOff>602418</xdr:colOff>
      <xdr:row>29</xdr:row>
      <xdr:rowOff>176891</xdr:rowOff>
    </xdr:from>
    <xdr:to>
      <xdr:col>5</xdr:col>
      <xdr:colOff>1074964</xdr:colOff>
      <xdr:row>35</xdr:row>
      <xdr:rowOff>122463</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6298368" y="14702516"/>
          <a:ext cx="3901546" cy="98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C.</a:t>
          </a:r>
          <a:r>
            <a:rPr lang="es-MX" sz="1400" baseline="0"/>
            <a:t> Eva Sánchez Mendieta</a:t>
          </a:r>
        </a:p>
        <a:p>
          <a:pPr algn="ctr"/>
          <a:r>
            <a:rPr lang="es-MX" sz="1400" baseline="0"/>
            <a:t>Contralora Municipal</a:t>
          </a:r>
          <a:endParaRPr lang="es-MX" sz="1400"/>
        </a:p>
        <a:p>
          <a:pPr algn="ctr"/>
          <a:r>
            <a:rPr lang="es-MX" sz="1400"/>
            <a:t>Revisó</a:t>
          </a:r>
        </a:p>
      </xdr:txBody>
    </xdr:sp>
    <xdr:clientData/>
  </xdr:twoCellAnchor>
  <xdr:twoCellAnchor>
    <xdr:from>
      <xdr:col>6</xdr:col>
      <xdr:colOff>186414</xdr:colOff>
      <xdr:row>29</xdr:row>
      <xdr:rowOff>169333</xdr:rowOff>
    </xdr:from>
    <xdr:to>
      <xdr:col>8</xdr:col>
      <xdr:colOff>789213</xdr:colOff>
      <xdr:row>35</xdr:row>
      <xdr:rowOff>95249</xdr:rowOff>
    </xdr:to>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11025864" y="14704483"/>
          <a:ext cx="4031799" cy="954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C. Anastacio Dionicio Cosme Torres</a:t>
          </a:r>
        </a:p>
        <a:p>
          <a:pPr algn="ctr"/>
          <a:r>
            <a:rPr lang="es-MX" sz="1400"/>
            <a:t>Presidente Municipal Suplente</a:t>
          </a:r>
        </a:p>
        <a:p>
          <a:pPr algn="ctr"/>
          <a:r>
            <a:rPr lang="es-MX" sz="1400"/>
            <a:t>Autorizó</a:t>
          </a:r>
        </a:p>
      </xdr:txBody>
    </xdr:sp>
    <xdr:clientData/>
  </xdr:twoCellAnchor>
  <xdr:twoCellAnchor editAs="oneCell">
    <xdr:from>
      <xdr:col>0</xdr:col>
      <xdr:colOff>264583</xdr:colOff>
      <xdr:row>0</xdr:row>
      <xdr:rowOff>105834</xdr:rowOff>
    </xdr:from>
    <xdr:to>
      <xdr:col>1</xdr:col>
      <xdr:colOff>253079</xdr:colOff>
      <xdr:row>0</xdr:row>
      <xdr:rowOff>983791</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3" y="105834"/>
          <a:ext cx="1755913" cy="8779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201081</xdr:colOff>
      <xdr:row>0</xdr:row>
      <xdr:rowOff>42335</xdr:rowOff>
    </xdr:from>
    <xdr:to>
      <xdr:col>2</xdr:col>
      <xdr:colOff>337744</xdr:colOff>
      <xdr:row>0</xdr:row>
      <xdr:rowOff>920292</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756" y="42335"/>
          <a:ext cx="1755913" cy="877957"/>
        </a:xfrm>
        <a:prstGeom prst="rect">
          <a:avLst/>
        </a:prstGeom>
      </xdr:spPr>
    </xdr:pic>
    <xdr:clientData/>
  </xdr:twoCellAnchor>
  <xdr:twoCellAnchor>
    <xdr:from>
      <xdr:col>1</xdr:col>
      <xdr:colOff>333375</xdr:colOff>
      <xdr:row>75</xdr:row>
      <xdr:rowOff>152236</xdr:rowOff>
    </xdr:from>
    <xdr:to>
      <xdr:col>4</xdr:col>
      <xdr:colOff>520427</xdr:colOff>
      <xdr:row>78</xdr:row>
      <xdr:rowOff>211929</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400050" y="17116261"/>
          <a:ext cx="2987402"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 Hernández Armas</a:t>
          </a:r>
        </a:p>
        <a:p>
          <a:pPr algn="ctr"/>
          <a:r>
            <a:rPr lang="es-MX" sz="1100"/>
            <a:t>Director del Sistema de Evaluación al Desempeño</a:t>
          </a:r>
        </a:p>
        <a:p>
          <a:pPr algn="ctr"/>
          <a:r>
            <a:rPr lang="es-MX" sz="1100"/>
            <a:t>Elaboró</a:t>
          </a:r>
        </a:p>
      </xdr:txBody>
    </xdr:sp>
    <xdr:clientData/>
  </xdr:twoCellAnchor>
  <xdr:twoCellAnchor>
    <xdr:from>
      <xdr:col>6</xdr:col>
      <xdr:colOff>201185</xdr:colOff>
      <xdr:row>75</xdr:row>
      <xdr:rowOff>135466</xdr:rowOff>
    </xdr:from>
    <xdr:to>
      <xdr:col>10</xdr:col>
      <xdr:colOff>504825</xdr:colOff>
      <xdr:row>78</xdr:row>
      <xdr:rowOff>195159</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a:off x="4630310" y="17099491"/>
          <a:ext cx="3427840"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a:t>
          </a:r>
        </a:p>
        <a:p>
          <a:pPr algn="ctr"/>
          <a:r>
            <a:rPr lang="es-MX" sz="1100" baseline="0"/>
            <a:t>Controlara Municipal</a:t>
          </a:r>
          <a:endParaRPr lang="es-MX" sz="1100"/>
        </a:p>
        <a:p>
          <a:pPr algn="ctr"/>
          <a:r>
            <a:rPr lang="es-MX" sz="1100"/>
            <a:t>Revisó</a:t>
          </a:r>
        </a:p>
      </xdr:txBody>
    </xdr:sp>
    <xdr:clientData/>
  </xdr:twoCellAnchor>
  <xdr:twoCellAnchor>
    <xdr:from>
      <xdr:col>11</xdr:col>
      <xdr:colOff>428624</xdr:colOff>
      <xdr:row>75</xdr:row>
      <xdr:rowOff>95250</xdr:rowOff>
    </xdr:from>
    <xdr:to>
      <xdr:col>17</xdr:col>
      <xdr:colOff>133349</xdr:colOff>
      <xdr:row>78</xdr:row>
      <xdr:rowOff>154943</xdr:rowOff>
    </xdr:to>
    <xdr:sp macro="" textlink="">
      <xdr:nvSpPr>
        <xdr:cNvPr id="8" name="CuadroTexto 7">
          <a:extLst>
            <a:ext uri="{FF2B5EF4-FFF2-40B4-BE49-F238E27FC236}">
              <a16:creationId xmlns:a16="http://schemas.microsoft.com/office/drawing/2014/main" id="{00000000-0008-0000-0400-000008000000}"/>
            </a:ext>
          </a:extLst>
        </xdr:cNvPr>
        <xdr:cNvSpPr txBox="1"/>
      </xdr:nvSpPr>
      <xdr:spPr>
        <a:xfrm>
          <a:off x="8762999" y="17059275"/>
          <a:ext cx="4391025"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1143000</xdr:colOff>
      <xdr:row>46</xdr:row>
      <xdr:rowOff>161925</xdr:rowOff>
    </xdr:from>
    <xdr:to>
      <xdr:col>3</xdr:col>
      <xdr:colOff>158528</xdr:colOff>
      <xdr:row>50</xdr:row>
      <xdr:rowOff>56322</xdr:rowOff>
    </xdr:to>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143000" y="14458950"/>
          <a:ext cx="2939828" cy="818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 </a:t>
          </a:r>
          <a:endParaRPr lang="es-MX">
            <a:effectLst/>
          </a:endParaRPr>
        </a:p>
        <a:p>
          <a:pPr algn="ctr"/>
          <a:r>
            <a:rPr lang="es-MX" sz="1100" baseline="0">
              <a:solidFill>
                <a:schemeClr val="dk1"/>
              </a:solidFill>
              <a:effectLst/>
              <a:latin typeface="+mn-lt"/>
              <a:ea typeface="+mn-ea"/>
              <a:cs typeface="+mn-cs"/>
            </a:rPr>
            <a:t>Director del Sistema de Evaluación al Desempeño</a:t>
          </a:r>
        </a:p>
        <a:p>
          <a:pPr algn="ctr"/>
          <a:r>
            <a:rPr lang="es-MX" sz="1100" baseline="0">
              <a:solidFill>
                <a:schemeClr val="dk1"/>
              </a:solidFill>
              <a:effectLst/>
              <a:latin typeface="+mn-lt"/>
              <a:ea typeface="+mn-ea"/>
              <a:cs typeface="+mn-cs"/>
            </a:rPr>
            <a:t>Elaboró</a:t>
          </a:r>
          <a:endParaRPr lang="es-MX">
            <a:effectLst/>
          </a:endParaRP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500-000003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editAs="oneCell">
    <xdr:from>
      <xdr:col>0</xdr:col>
      <xdr:colOff>390525</xdr:colOff>
      <xdr:row>0</xdr:row>
      <xdr:rowOff>95250</xdr:rowOff>
    </xdr:from>
    <xdr:to>
      <xdr:col>2</xdr:col>
      <xdr:colOff>314325</xdr:colOff>
      <xdr:row>5</xdr:row>
      <xdr:rowOff>233363</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95250"/>
          <a:ext cx="2867025" cy="1433513"/>
        </a:xfrm>
        <a:prstGeom prst="rect">
          <a:avLst/>
        </a:prstGeom>
      </xdr:spPr>
    </xdr:pic>
    <xdr:clientData/>
  </xdr:twoCellAnchor>
  <xdr:twoCellAnchor>
    <xdr:from>
      <xdr:col>9</xdr:col>
      <xdr:colOff>595316</xdr:colOff>
      <xdr:row>46</xdr:row>
      <xdr:rowOff>218210</xdr:rowOff>
    </xdr:from>
    <xdr:to>
      <xdr:col>12</xdr:col>
      <xdr:colOff>607505</xdr:colOff>
      <xdr:row>50</xdr:row>
      <xdr:rowOff>28680</xdr:rowOff>
    </xdr:to>
    <xdr:sp macro="" textlink="">
      <xdr:nvSpPr>
        <xdr:cNvPr id="9" name="CuadroTexto 8">
          <a:extLst>
            <a:ext uri="{FF2B5EF4-FFF2-40B4-BE49-F238E27FC236}">
              <a16:creationId xmlns:a16="http://schemas.microsoft.com/office/drawing/2014/main" id="{00000000-0008-0000-0500-000009000000}"/>
            </a:ext>
          </a:extLst>
        </xdr:cNvPr>
        <xdr:cNvSpPr txBox="1"/>
      </xdr:nvSpPr>
      <xdr:spPr>
        <a:xfrm>
          <a:off x="10406066" y="14515235"/>
          <a:ext cx="2955414" cy="734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1143000</xdr:colOff>
      <xdr:row>46</xdr:row>
      <xdr:rowOff>158750</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1143000" y="14509750"/>
          <a:ext cx="2941945" cy="8394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Héctor Hernández Armas </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4</xdr:col>
      <xdr:colOff>760206</xdr:colOff>
      <xdr:row>46</xdr:row>
      <xdr:rowOff>148167</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5670873" y="14499167"/>
          <a:ext cx="2955414" cy="814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402167</xdr:colOff>
      <xdr:row>0</xdr:row>
      <xdr:rowOff>148167</xdr:rowOff>
    </xdr:from>
    <xdr:to>
      <xdr:col>2</xdr:col>
      <xdr:colOff>327025</xdr:colOff>
      <xdr:row>5</xdr:row>
      <xdr:rowOff>279930</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167" y="148167"/>
          <a:ext cx="2867025" cy="1433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1142999</xdr:colOff>
      <xdr:row>69</xdr:row>
      <xdr:rowOff>31009</xdr:rowOff>
    </xdr:from>
    <xdr:to>
      <xdr:col>4</xdr:col>
      <xdr:colOff>349250</xdr:colOff>
      <xdr:row>72</xdr:row>
      <xdr:rowOff>56321</xdr:rowOff>
    </xdr:to>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1142999" y="17472342"/>
          <a:ext cx="3016251" cy="73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68</xdr:row>
      <xdr:rowOff>220326</xdr:rowOff>
    </xdr:from>
    <xdr:to>
      <xdr:col>8</xdr:col>
      <xdr:colOff>762870</xdr:colOff>
      <xdr:row>72</xdr:row>
      <xdr:rowOff>20501</xdr:rowOff>
    </xdr:to>
    <xdr:sp macro="" textlink="">
      <xdr:nvSpPr>
        <xdr:cNvPr id="4" name="CuadroTexto 3">
          <a:extLst>
            <a:ext uri="{FF2B5EF4-FFF2-40B4-BE49-F238E27FC236}">
              <a16:creationId xmlns:a16="http://schemas.microsoft.com/office/drawing/2014/main" id="{00000000-0008-0000-07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68</xdr:row>
      <xdr:rowOff>199160</xdr:rowOff>
    </xdr:from>
    <xdr:to>
      <xdr:col>13</xdr:col>
      <xdr:colOff>0</xdr:colOff>
      <xdr:row>71</xdr:row>
      <xdr:rowOff>224472</xdr:rowOff>
    </xdr:to>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1</xdr:col>
      <xdr:colOff>768515</xdr:colOff>
      <xdr:row>4</xdr:row>
      <xdr:rowOff>345101</xdr:rowOff>
    </xdr:to>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154038" cy="10770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1142999</xdr:colOff>
      <xdr:row>67</xdr:row>
      <xdr:rowOff>31009</xdr:rowOff>
    </xdr:from>
    <xdr:to>
      <xdr:col>4</xdr:col>
      <xdr:colOff>349250</xdr:colOff>
      <xdr:row>70</xdr:row>
      <xdr:rowOff>56321</xdr:rowOff>
    </xdr:to>
    <xdr:sp macro="" textlink="">
      <xdr:nvSpPr>
        <xdr:cNvPr id="2" name="CuadroTexto 1">
          <a:extLst>
            <a:ext uri="{FF2B5EF4-FFF2-40B4-BE49-F238E27FC236}">
              <a16:creationId xmlns:a16="http://schemas.microsoft.com/office/drawing/2014/main" id="{00000000-0008-0000-0800-000002000000}"/>
            </a:ext>
          </a:extLst>
        </xdr:cNvPr>
        <xdr:cNvSpPr txBox="1"/>
      </xdr:nvSpPr>
      <xdr:spPr>
        <a:xfrm>
          <a:off x="1142999" y="17457949"/>
          <a:ext cx="3877311" cy="619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66</xdr:row>
      <xdr:rowOff>220326</xdr:rowOff>
    </xdr:from>
    <xdr:to>
      <xdr:col>8</xdr:col>
      <xdr:colOff>762870</xdr:colOff>
      <xdr:row>70</xdr:row>
      <xdr:rowOff>20501</xdr:rowOff>
    </xdr:to>
    <xdr:sp macro="" textlink="">
      <xdr:nvSpPr>
        <xdr:cNvPr id="3" name="CuadroTexto 2">
          <a:extLst>
            <a:ext uri="{FF2B5EF4-FFF2-40B4-BE49-F238E27FC236}">
              <a16:creationId xmlns:a16="http://schemas.microsoft.com/office/drawing/2014/main" id="{00000000-0008-0000-0800-000003000000}"/>
            </a:ext>
          </a:extLst>
        </xdr:cNvPr>
        <xdr:cNvSpPr txBox="1"/>
      </xdr:nvSpPr>
      <xdr:spPr>
        <a:xfrm>
          <a:off x="6437106" y="17426286"/>
          <a:ext cx="3020184" cy="615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66</xdr:row>
      <xdr:rowOff>199160</xdr:rowOff>
    </xdr:from>
    <xdr:to>
      <xdr:col>13</xdr:col>
      <xdr:colOff>0</xdr:colOff>
      <xdr:row>69</xdr:row>
      <xdr:rowOff>224472</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11301416" y="17427980"/>
          <a:ext cx="2422204" cy="596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1</xdr:col>
      <xdr:colOff>768515</xdr:colOff>
      <xdr:row>4</xdr:row>
      <xdr:rowOff>345101</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222195" cy="10571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1142999</xdr:colOff>
      <xdr:row>57</xdr:row>
      <xdr:rowOff>31009</xdr:rowOff>
    </xdr:from>
    <xdr:to>
      <xdr:col>4</xdr:col>
      <xdr:colOff>349250</xdr:colOff>
      <xdr:row>60</xdr:row>
      <xdr:rowOff>56321</xdr:rowOff>
    </xdr:to>
    <xdr:sp macro="" textlink="">
      <xdr:nvSpPr>
        <xdr:cNvPr id="2" name="CuadroTexto 1">
          <a:extLst>
            <a:ext uri="{FF2B5EF4-FFF2-40B4-BE49-F238E27FC236}">
              <a16:creationId xmlns:a16="http://schemas.microsoft.com/office/drawing/2014/main" id="{00000000-0008-0000-0900-000002000000}"/>
            </a:ext>
          </a:extLst>
        </xdr:cNvPr>
        <xdr:cNvSpPr txBox="1"/>
      </xdr:nvSpPr>
      <xdr:spPr>
        <a:xfrm>
          <a:off x="1142999" y="17092189"/>
          <a:ext cx="3877311" cy="619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56</xdr:row>
      <xdr:rowOff>220326</xdr:rowOff>
    </xdr:from>
    <xdr:to>
      <xdr:col>8</xdr:col>
      <xdr:colOff>762870</xdr:colOff>
      <xdr:row>60</xdr:row>
      <xdr:rowOff>20501</xdr:rowOff>
    </xdr:to>
    <xdr:sp macro="" textlink="">
      <xdr:nvSpPr>
        <xdr:cNvPr id="3" name="CuadroTexto 2">
          <a:extLst>
            <a:ext uri="{FF2B5EF4-FFF2-40B4-BE49-F238E27FC236}">
              <a16:creationId xmlns:a16="http://schemas.microsoft.com/office/drawing/2014/main" id="{00000000-0008-0000-0900-000003000000}"/>
            </a:ext>
          </a:extLst>
        </xdr:cNvPr>
        <xdr:cNvSpPr txBox="1"/>
      </xdr:nvSpPr>
      <xdr:spPr>
        <a:xfrm>
          <a:off x="6437106" y="17060526"/>
          <a:ext cx="3020184" cy="615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56</xdr:row>
      <xdr:rowOff>199160</xdr:rowOff>
    </xdr:from>
    <xdr:to>
      <xdr:col>13</xdr:col>
      <xdr:colOff>0</xdr:colOff>
      <xdr:row>59</xdr:row>
      <xdr:rowOff>224472</xdr:rowOff>
    </xdr:to>
    <xdr:sp macro="" textlink="">
      <xdr:nvSpPr>
        <xdr:cNvPr id="4" name="CuadroTexto 3">
          <a:extLst>
            <a:ext uri="{FF2B5EF4-FFF2-40B4-BE49-F238E27FC236}">
              <a16:creationId xmlns:a16="http://schemas.microsoft.com/office/drawing/2014/main" id="{00000000-0008-0000-0900-000004000000}"/>
            </a:ext>
          </a:extLst>
        </xdr:cNvPr>
        <xdr:cNvSpPr txBox="1"/>
      </xdr:nvSpPr>
      <xdr:spPr>
        <a:xfrm>
          <a:off x="11301416" y="17062220"/>
          <a:ext cx="2422204" cy="596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1</xdr:col>
      <xdr:colOff>768515</xdr:colOff>
      <xdr:row>4</xdr:row>
      <xdr:rowOff>345101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222195" cy="10571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1142999</xdr:colOff>
      <xdr:row>65</xdr:row>
      <xdr:rowOff>31009</xdr:rowOff>
    </xdr:from>
    <xdr:to>
      <xdr:col>4</xdr:col>
      <xdr:colOff>349250</xdr:colOff>
      <xdr:row>68</xdr:row>
      <xdr:rowOff>56321</xdr:rowOff>
    </xdr:to>
    <xdr:sp macro="" textlink="">
      <xdr:nvSpPr>
        <xdr:cNvPr id="2" name="CuadroTexto 1">
          <a:extLst>
            <a:ext uri="{FF2B5EF4-FFF2-40B4-BE49-F238E27FC236}">
              <a16:creationId xmlns:a16="http://schemas.microsoft.com/office/drawing/2014/main" id="{00000000-0008-0000-0A00-000002000000}"/>
            </a:ext>
          </a:extLst>
        </xdr:cNvPr>
        <xdr:cNvSpPr txBox="1"/>
      </xdr:nvSpPr>
      <xdr:spPr>
        <a:xfrm>
          <a:off x="1142999" y="17092189"/>
          <a:ext cx="3877311" cy="619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3" name="CuadroTexto 2">
          <a:extLst>
            <a:ext uri="{FF2B5EF4-FFF2-40B4-BE49-F238E27FC236}">
              <a16:creationId xmlns:a16="http://schemas.microsoft.com/office/drawing/2014/main" id="{00000000-0008-0000-0A00-000003000000}"/>
            </a:ext>
          </a:extLst>
        </xdr:cNvPr>
        <xdr:cNvSpPr txBox="1"/>
      </xdr:nvSpPr>
      <xdr:spPr>
        <a:xfrm>
          <a:off x="6437106" y="17060526"/>
          <a:ext cx="3020184" cy="615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4" name="CuadroTexto 3">
          <a:extLst>
            <a:ext uri="{FF2B5EF4-FFF2-40B4-BE49-F238E27FC236}">
              <a16:creationId xmlns:a16="http://schemas.microsoft.com/office/drawing/2014/main" id="{00000000-0008-0000-0A00-000004000000}"/>
            </a:ext>
          </a:extLst>
        </xdr:cNvPr>
        <xdr:cNvSpPr txBox="1"/>
      </xdr:nvSpPr>
      <xdr:spPr>
        <a:xfrm>
          <a:off x="11301416" y="17062220"/>
          <a:ext cx="2422204" cy="596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1</xdr:col>
      <xdr:colOff>768515</xdr:colOff>
      <xdr:row>4</xdr:row>
      <xdr:rowOff>345101</xdr:rowOff>
    </xdr:to>
    <xdr:pic>
      <xdr:nvPicPr>
        <xdr:cNvPr id="5" name="Imagen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222195" cy="10571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1142999</xdr:colOff>
      <xdr:row>67</xdr:row>
      <xdr:rowOff>31009</xdr:rowOff>
    </xdr:from>
    <xdr:to>
      <xdr:col>4</xdr:col>
      <xdr:colOff>349250</xdr:colOff>
      <xdr:row>70</xdr:row>
      <xdr:rowOff>56321</xdr:rowOff>
    </xdr:to>
    <xdr:sp macro="" textlink="">
      <xdr:nvSpPr>
        <xdr:cNvPr id="2" name="CuadroTexto 1">
          <a:extLst>
            <a:ext uri="{FF2B5EF4-FFF2-40B4-BE49-F238E27FC236}">
              <a16:creationId xmlns:a16="http://schemas.microsoft.com/office/drawing/2014/main" id="{00000000-0008-0000-0B00-000002000000}"/>
            </a:ext>
          </a:extLst>
        </xdr:cNvPr>
        <xdr:cNvSpPr txBox="1"/>
      </xdr:nvSpPr>
      <xdr:spPr>
        <a:xfrm>
          <a:off x="1142999" y="16726429"/>
          <a:ext cx="3877311" cy="619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66</xdr:row>
      <xdr:rowOff>220326</xdr:rowOff>
    </xdr:from>
    <xdr:to>
      <xdr:col>8</xdr:col>
      <xdr:colOff>762870</xdr:colOff>
      <xdr:row>70</xdr:row>
      <xdr:rowOff>20501</xdr:rowOff>
    </xdr:to>
    <xdr:sp macro="" textlink="">
      <xdr:nvSpPr>
        <xdr:cNvPr id="3" name="CuadroTexto 2">
          <a:extLst>
            <a:ext uri="{FF2B5EF4-FFF2-40B4-BE49-F238E27FC236}">
              <a16:creationId xmlns:a16="http://schemas.microsoft.com/office/drawing/2014/main" id="{00000000-0008-0000-0B00-000003000000}"/>
            </a:ext>
          </a:extLst>
        </xdr:cNvPr>
        <xdr:cNvSpPr txBox="1"/>
      </xdr:nvSpPr>
      <xdr:spPr>
        <a:xfrm>
          <a:off x="6437106" y="16694766"/>
          <a:ext cx="3020184" cy="615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66</xdr:row>
      <xdr:rowOff>199160</xdr:rowOff>
    </xdr:from>
    <xdr:to>
      <xdr:col>13</xdr:col>
      <xdr:colOff>0</xdr:colOff>
      <xdr:row>69</xdr:row>
      <xdr:rowOff>224472</xdr:rowOff>
    </xdr:to>
    <xdr:sp macro="" textlink="">
      <xdr:nvSpPr>
        <xdr:cNvPr id="4" name="CuadroTexto 3">
          <a:extLst>
            <a:ext uri="{FF2B5EF4-FFF2-40B4-BE49-F238E27FC236}">
              <a16:creationId xmlns:a16="http://schemas.microsoft.com/office/drawing/2014/main" id="{00000000-0008-0000-0B00-000004000000}"/>
            </a:ext>
          </a:extLst>
        </xdr:cNvPr>
        <xdr:cNvSpPr txBox="1"/>
      </xdr:nvSpPr>
      <xdr:spPr>
        <a:xfrm>
          <a:off x="11301416" y="16696460"/>
          <a:ext cx="2422204" cy="596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1</xdr:col>
      <xdr:colOff>768515</xdr:colOff>
      <xdr:row>4</xdr:row>
      <xdr:rowOff>345101</xdr:rowOff>
    </xdr:to>
    <xdr:pic>
      <xdr:nvPicPr>
        <xdr:cNvPr id="5" name="Imagen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222195" cy="10571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1142999</xdr:colOff>
      <xdr:row>57</xdr:row>
      <xdr:rowOff>31009</xdr:rowOff>
    </xdr:from>
    <xdr:to>
      <xdr:col>4</xdr:col>
      <xdr:colOff>349250</xdr:colOff>
      <xdr:row>60</xdr:row>
      <xdr:rowOff>56321</xdr:rowOff>
    </xdr:to>
    <xdr:sp macro="" textlink="">
      <xdr:nvSpPr>
        <xdr:cNvPr id="2" name="CuadroTexto 1">
          <a:extLst>
            <a:ext uri="{FF2B5EF4-FFF2-40B4-BE49-F238E27FC236}">
              <a16:creationId xmlns:a16="http://schemas.microsoft.com/office/drawing/2014/main" id="{00000000-0008-0000-0C00-000002000000}"/>
            </a:ext>
          </a:extLst>
        </xdr:cNvPr>
        <xdr:cNvSpPr txBox="1"/>
      </xdr:nvSpPr>
      <xdr:spPr>
        <a:xfrm>
          <a:off x="1142999" y="17092189"/>
          <a:ext cx="3877311" cy="619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56</xdr:row>
      <xdr:rowOff>220326</xdr:rowOff>
    </xdr:from>
    <xdr:to>
      <xdr:col>8</xdr:col>
      <xdr:colOff>762870</xdr:colOff>
      <xdr:row>60</xdr:row>
      <xdr:rowOff>20501</xdr:rowOff>
    </xdr:to>
    <xdr:sp macro="" textlink="">
      <xdr:nvSpPr>
        <xdr:cNvPr id="3" name="CuadroTexto 2">
          <a:extLst>
            <a:ext uri="{FF2B5EF4-FFF2-40B4-BE49-F238E27FC236}">
              <a16:creationId xmlns:a16="http://schemas.microsoft.com/office/drawing/2014/main" id="{00000000-0008-0000-0C00-000003000000}"/>
            </a:ext>
          </a:extLst>
        </xdr:cNvPr>
        <xdr:cNvSpPr txBox="1"/>
      </xdr:nvSpPr>
      <xdr:spPr>
        <a:xfrm>
          <a:off x="6437106" y="17060526"/>
          <a:ext cx="3020184" cy="615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56</xdr:row>
      <xdr:rowOff>199160</xdr:rowOff>
    </xdr:from>
    <xdr:to>
      <xdr:col>13</xdr:col>
      <xdr:colOff>0</xdr:colOff>
      <xdr:row>59</xdr:row>
      <xdr:rowOff>224472</xdr:rowOff>
    </xdr:to>
    <xdr:sp macro="" textlink="">
      <xdr:nvSpPr>
        <xdr:cNvPr id="4" name="CuadroTexto 3">
          <a:extLst>
            <a:ext uri="{FF2B5EF4-FFF2-40B4-BE49-F238E27FC236}">
              <a16:creationId xmlns:a16="http://schemas.microsoft.com/office/drawing/2014/main" id="{00000000-0008-0000-0C00-000004000000}"/>
            </a:ext>
          </a:extLst>
        </xdr:cNvPr>
        <xdr:cNvSpPr txBox="1"/>
      </xdr:nvSpPr>
      <xdr:spPr>
        <a:xfrm>
          <a:off x="11301416" y="17062220"/>
          <a:ext cx="2422204" cy="596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1</xdr:col>
      <xdr:colOff>768515</xdr:colOff>
      <xdr:row>4</xdr:row>
      <xdr:rowOff>345101</xdr:rowOff>
    </xdr:to>
    <xdr:pic>
      <xdr:nvPicPr>
        <xdr:cNvPr id="5" name="Imagen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222195" cy="10571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1142999</xdr:colOff>
      <xdr:row>63</xdr:row>
      <xdr:rowOff>31009</xdr:rowOff>
    </xdr:from>
    <xdr:to>
      <xdr:col>4</xdr:col>
      <xdr:colOff>349250</xdr:colOff>
      <xdr:row>66</xdr:row>
      <xdr:rowOff>56321</xdr:rowOff>
    </xdr:to>
    <xdr:sp macro="" textlink="">
      <xdr:nvSpPr>
        <xdr:cNvPr id="2" name="CuadroTexto 1">
          <a:extLst>
            <a:ext uri="{FF2B5EF4-FFF2-40B4-BE49-F238E27FC236}">
              <a16:creationId xmlns:a16="http://schemas.microsoft.com/office/drawing/2014/main" id="{B0AC60A1-ADEC-44E5-A23B-C0E928947BD4}"/>
            </a:ext>
          </a:extLst>
        </xdr:cNvPr>
        <xdr:cNvSpPr txBox="1"/>
      </xdr:nvSpPr>
      <xdr:spPr>
        <a:xfrm>
          <a:off x="1142999" y="15937759"/>
          <a:ext cx="3740151"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62</xdr:row>
      <xdr:rowOff>220326</xdr:rowOff>
    </xdr:from>
    <xdr:to>
      <xdr:col>8</xdr:col>
      <xdr:colOff>762870</xdr:colOff>
      <xdr:row>66</xdr:row>
      <xdr:rowOff>20501</xdr:rowOff>
    </xdr:to>
    <xdr:sp macro="" textlink="">
      <xdr:nvSpPr>
        <xdr:cNvPr id="3" name="CuadroTexto 2">
          <a:extLst>
            <a:ext uri="{FF2B5EF4-FFF2-40B4-BE49-F238E27FC236}">
              <a16:creationId xmlns:a16="http://schemas.microsoft.com/office/drawing/2014/main" id="{ADE8E24C-DD66-4348-959A-7D350E66A0A4}"/>
            </a:ext>
          </a:extLst>
        </xdr:cNvPr>
        <xdr:cNvSpPr txBox="1"/>
      </xdr:nvSpPr>
      <xdr:spPr>
        <a:xfrm>
          <a:off x="6275181" y="158984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62</xdr:row>
      <xdr:rowOff>199160</xdr:rowOff>
    </xdr:from>
    <xdr:to>
      <xdr:col>13</xdr:col>
      <xdr:colOff>0</xdr:colOff>
      <xdr:row>65</xdr:row>
      <xdr:rowOff>224472</xdr:rowOff>
    </xdr:to>
    <xdr:sp macro="" textlink="">
      <xdr:nvSpPr>
        <xdr:cNvPr id="4" name="CuadroTexto 3">
          <a:extLst>
            <a:ext uri="{FF2B5EF4-FFF2-40B4-BE49-F238E27FC236}">
              <a16:creationId xmlns:a16="http://schemas.microsoft.com/office/drawing/2014/main" id="{552ECB65-EC81-45E5-A46B-8830837C64C1}"/>
            </a:ext>
          </a:extLst>
        </xdr:cNvPr>
        <xdr:cNvSpPr txBox="1"/>
      </xdr:nvSpPr>
      <xdr:spPr>
        <a:xfrm>
          <a:off x="11015666" y="158773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1</xdr:col>
      <xdr:colOff>768515</xdr:colOff>
      <xdr:row>4</xdr:row>
      <xdr:rowOff>345101</xdr:rowOff>
    </xdr:to>
    <xdr:pic>
      <xdr:nvPicPr>
        <xdr:cNvPr id="5" name="Imagen 4">
          <a:extLst>
            <a:ext uri="{FF2B5EF4-FFF2-40B4-BE49-F238E27FC236}">
              <a16:creationId xmlns:a16="http://schemas.microsoft.com/office/drawing/2014/main" id="{5B1C94C3-ADA1-4458-AE8F-EAF3D4B108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159330" cy="106855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1142999</xdr:colOff>
      <xdr:row>59</xdr:row>
      <xdr:rowOff>31009</xdr:rowOff>
    </xdr:from>
    <xdr:to>
      <xdr:col>4</xdr:col>
      <xdr:colOff>349250</xdr:colOff>
      <xdr:row>62</xdr:row>
      <xdr:rowOff>56321</xdr:rowOff>
    </xdr:to>
    <xdr:sp macro="" textlink="">
      <xdr:nvSpPr>
        <xdr:cNvPr id="2" name="CuadroTexto 1">
          <a:extLst>
            <a:ext uri="{FF2B5EF4-FFF2-40B4-BE49-F238E27FC236}">
              <a16:creationId xmlns:a16="http://schemas.microsoft.com/office/drawing/2014/main" id="{A5E93510-162A-49E8-AD75-711C569E72AB}"/>
            </a:ext>
          </a:extLst>
        </xdr:cNvPr>
        <xdr:cNvSpPr txBox="1"/>
      </xdr:nvSpPr>
      <xdr:spPr>
        <a:xfrm>
          <a:off x="1142999" y="18985759"/>
          <a:ext cx="3740151"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58</xdr:row>
      <xdr:rowOff>220326</xdr:rowOff>
    </xdr:from>
    <xdr:to>
      <xdr:col>8</xdr:col>
      <xdr:colOff>762870</xdr:colOff>
      <xdr:row>62</xdr:row>
      <xdr:rowOff>20501</xdr:rowOff>
    </xdr:to>
    <xdr:sp macro="" textlink="">
      <xdr:nvSpPr>
        <xdr:cNvPr id="3" name="CuadroTexto 2">
          <a:extLst>
            <a:ext uri="{FF2B5EF4-FFF2-40B4-BE49-F238E27FC236}">
              <a16:creationId xmlns:a16="http://schemas.microsoft.com/office/drawing/2014/main" id="{E185089A-AF10-4C6B-A551-3B3610A6B458}"/>
            </a:ext>
          </a:extLst>
        </xdr:cNvPr>
        <xdr:cNvSpPr txBox="1"/>
      </xdr:nvSpPr>
      <xdr:spPr>
        <a:xfrm>
          <a:off x="6275181" y="189464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58</xdr:row>
      <xdr:rowOff>199160</xdr:rowOff>
    </xdr:from>
    <xdr:to>
      <xdr:col>13</xdr:col>
      <xdr:colOff>0</xdr:colOff>
      <xdr:row>61</xdr:row>
      <xdr:rowOff>224472</xdr:rowOff>
    </xdr:to>
    <xdr:sp macro="" textlink="">
      <xdr:nvSpPr>
        <xdr:cNvPr id="4" name="CuadroTexto 3">
          <a:extLst>
            <a:ext uri="{FF2B5EF4-FFF2-40B4-BE49-F238E27FC236}">
              <a16:creationId xmlns:a16="http://schemas.microsoft.com/office/drawing/2014/main" id="{FA5965D2-42F7-41DE-B31A-77A2EC51D156}"/>
            </a:ext>
          </a:extLst>
        </xdr:cNvPr>
        <xdr:cNvSpPr txBox="1"/>
      </xdr:nvSpPr>
      <xdr:spPr>
        <a:xfrm>
          <a:off x="11015666" y="189253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1</xdr:col>
      <xdr:colOff>768515</xdr:colOff>
      <xdr:row>4</xdr:row>
      <xdr:rowOff>345101</xdr:rowOff>
    </xdr:to>
    <xdr:pic>
      <xdr:nvPicPr>
        <xdr:cNvPr id="5" name="Imagen 4">
          <a:extLst>
            <a:ext uri="{FF2B5EF4-FFF2-40B4-BE49-F238E27FC236}">
              <a16:creationId xmlns:a16="http://schemas.microsoft.com/office/drawing/2014/main" id="{A3A55871-FCDE-4746-A7FC-AE2F2DD42A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159330" cy="106855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1142999</xdr:colOff>
      <xdr:row>57</xdr:row>
      <xdr:rowOff>31009</xdr:rowOff>
    </xdr:from>
    <xdr:to>
      <xdr:col>4</xdr:col>
      <xdr:colOff>349250</xdr:colOff>
      <xdr:row>60</xdr:row>
      <xdr:rowOff>56321</xdr:rowOff>
    </xdr:to>
    <xdr:sp macro="" textlink="">
      <xdr:nvSpPr>
        <xdr:cNvPr id="2" name="CuadroTexto 1">
          <a:extLst>
            <a:ext uri="{FF2B5EF4-FFF2-40B4-BE49-F238E27FC236}">
              <a16:creationId xmlns:a16="http://schemas.microsoft.com/office/drawing/2014/main" id="{87417613-7A6C-4153-ACFC-F963B91DAFB7}"/>
            </a:ext>
          </a:extLst>
        </xdr:cNvPr>
        <xdr:cNvSpPr txBox="1"/>
      </xdr:nvSpPr>
      <xdr:spPr>
        <a:xfrm>
          <a:off x="1142999" y="18985759"/>
          <a:ext cx="3740151"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56</xdr:row>
      <xdr:rowOff>220326</xdr:rowOff>
    </xdr:from>
    <xdr:to>
      <xdr:col>8</xdr:col>
      <xdr:colOff>762870</xdr:colOff>
      <xdr:row>60</xdr:row>
      <xdr:rowOff>20501</xdr:rowOff>
    </xdr:to>
    <xdr:sp macro="" textlink="">
      <xdr:nvSpPr>
        <xdr:cNvPr id="3" name="CuadroTexto 2">
          <a:extLst>
            <a:ext uri="{FF2B5EF4-FFF2-40B4-BE49-F238E27FC236}">
              <a16:creationId xmlns:a16="http://schemas.microsoft.com/office/drawing/2014/main" id="{5E33E2DD-808B-432F-86AA-7F719ECDDD89}"/>
            </a:ext>
          </a:extLst>
        </xdr:cNvPr>
        <xdr:cNvSpPr txBox="1"/>
      </xdr:nvSpPr>
      <xdr:spPr>
        <a:xfrm>
          <a:off x="6275181" y="189464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56</xdr:row>
      <xdr:rowOff>199160</xdr:rowOff>
    </xdr:from>
    <xdr:to>
      <xdr:col>13</xdr:col>
      <xdr:colOff>0</xdr:colOff>
      <xdr:row>59</xdr:row>
      <xdr:rowOff>224472</xdr:rowOff>
    </xdr:to>
    <xdr:sp macro="" textlink="">
      <xdr:nvSpPr>
        <xdr:cNvPr id="4" name="CuadroTexto 3">
          <a:extLst>
            <a:ext uri="{FF2B5EF4-FFF2-40B4-BE49-F238E27FC236}">
              <a16:creationId xmlns:a16="http://schemas.microsoft.com/office/drawing/2014/main" id="{638A629A-3F6F-4F65-8F47-6726B4AA6BCF}"/>
            </a:ext>
          </a:extLst>
        </xdr:cNvPr>
        <xdr:cNvSpPr txBox="1"/>
      </xdr:nvSpPr>
      <xdr:spPr>
        <a:xfrm>
          <a:off x="11015666" y="189253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1</xdr:col>
      <xdr:colOff>768515</xdr:colOff>
      <xdr:row>4</xdr:row>
      <xdr:rowOff>345101</xdr:rowOff>
    </xdr:to>
    <xdr:pic>
      <xdr:nvPicPr>
        <xdr:cNvPr id="5" name="Imagen 4">
          <a:extLst>
            <a:ext uri="{FF2B5EF4-FFF2-40B4-BE49-F238E27FC236}">
              <a16:creationId xmlns:a16="http://schemas.microsoft.com/office/drawing/2014/main" id="{66F02072-08AB-487A-AF45-FFB3225352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159330" cy="1068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1142999</xdr:colOff>
      <xdr:row>60</xdr:row>
      <xdr:rowOff>31009</xdr:rowOff>
    </xdr:from>
    <xdr:to>
      <xdr:col>4</xdr:col>
      <xdr:colOff>349250</xdr:colOff>
      <xdr:row>63</xdr:row>
      <xdr:rowOff>56321</xdr:rowOff>
    </xdr:to>
    <xdr:sp macro="" textlink="">
      <xdr:nvSpPr>
        <xdr:cNvPr id="2" name="CuadroTexto 1">
          <a:extLst>
            <a:ext uri="{FF2B5EF4-FFF2-40B4-BE49-F238E27FC236}">
              <a16:creationId xmlns:a16="http://schemas.microsoft.com/office/drawing/2014/main" id="{2181B6FF-23C8-4B94-BE82-D7317E1B0DB8}"/>
            </a:ext>
          </a:extLst>
        </xdr:cNvPr>
        <xdr:cNvSpPr txBox="1"/>
      </xdr:nvSpPr>
      <xdr:spPr>
        <a:xfrm>
          <a:off x="1142999" y="18985759"/>
          <a:ext cx="3740151"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59</xdr:row>
      <xdr:rowOff>220326</xdr:rowOff>
    </xdr:from>
    <xdr:to>
      <xdr:col>8</xdr:col>
      <xdr:colOff>762870</xdr:colOff>
      <xdr:row>63</xdr:row>
      <xdr:rowOff>20501</xdr:rowOff>
    </xdr:to>
    <xdr:sp macro="" textlink="">
      <xdr:nvSpPr>
        <xdr:cNvPr id="3" name="CuadroTexto 2">
          <a:extLst>
            <a:ext uri="{FF2B5EF4-FFF2-40B4-BE49-F238E27FC236}">
              <a16:creationId xmlns:a16="http://schemas.microsoft.com/office/drawing/2014/main" id="{EF7E35A9-EBCC-41AD-B7A1-017EAC4E0DDD}"/>
            </a:ext>
          </a:extLst>
        </xdr:cNvPr>
        <xdr:cNvSpPr txBox="1"/>
      </xdr:nvSpPr>
      <xdr:spPr>
        <a:xfrm>
          <a:off x="6275181" y="189464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59</xdr:row>
      <xdr:rowOff>199160</xdr:rowOff>
    </xdr:from>
    <xdr:to>
      <xdr:col>13</xdr:col>
      <xdr:colOff>0</xdr:colOff>
      <xdr:row>62</xdr:row>
      <xdr:rowOff>224472</xdr:rowOff>
    </xdr:to>
    <xdr:sp macro="" textlink="">
      <xdr:nvSpPr>
        <xdr:cNvPr id="4" name="CuadroTexto 3">
          <a:extLst>
            <a:ext uri="{FF2B5EF4-FFF2-40B4-BE49-F238E27FC236}">
              <a16:creationId xmlns:a16="http://schemas.microsoft.com/office/drawing/2014/main" id="{7AD687A7-2614-4891-B3A3-13908F9D51A7}"/>
            </a:ext>
          </a:extLst>
        </xdr:cNvPr>
        <xdr:cNvSpPr txBox="1"/>
      </xdr:nvSpPr>
      <xdr:spPr>
        <a:xfrm>
          <a:off x="11015666" y="189253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1</xdr:col>
      <xdr:colOff>768515</xdr:colOff>
      <xdr:row>4</xdr:row>
      <xdr:rowOff>345101</xdr:rowOff>
    </xdr:to>
    <xdr:pic>
      <xdr:nvPicPr>
        <xdr:cNvPr id="5" name="Imagen 4">
          <a:extLst>
            <a:ext uri="{FF2B5EF4-FFF2-40B4-BE49-F238E27FC236}">
              <a16:creationId xmlns:a16="http://schemas.microsoft.com/office/drawing/2014/main" id="{AE7B3A2E-AC97-4C31-A73C-7E688549B6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159330" cy="10685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hernandez/Desktop/Formato%20Ficha%20T&#233;cnica%20del%20Pp/FICHA%20T&#201;CNICA%20DEL%20PROGRAMA%20PRESUPUESTARIO_AEED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Generales"/>
      <sheetName val="1.Diagnóstico"/>
      <sheetName val="2. Estructura Analítica"/>
      <sheetName val="3.Alineación"/>
      <sheetName val="4. MIR"/>
      <sheetName val="Hoja1"/>
      <sheetName val="FTSI_FIN"/>
      <sheetName val="FTSI_PROPOSITO"/>
      <sheetName val="FTSI_COMP1"/>
      <sheetName val="FTSI_COMP2"/>
      <sheetName val="FTSI_COMP3"/>
      <sheetName val="FTSI_COMP4"/>
      <sheetName val="FTSI_COMP5"/>
      <sheetName val="Fuente de financiamiento"/>
      <sheetName val="Hoj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A5089"/>
    <pageSetUpPr fitToPage="1"/>
  </sheetPr>
  <dimension ref="A1:P32"/>
  <sheetViews>
    <sheetView showGridLines="0" tabSelected="1" view="pageBreakPreview" topLeftCell="A22" zoomScaleNormal="100" zoomScaleSheetLayoutView="100" workbookViewId="0">
      <selection activeCell="A25" sqref="A25:I25"/>
    </sheetView>
  </sheetViews>
  <sheetFormatPr baseColWidth="10" defaultColWidth="11.42578125" defaultRowHeight="12.75" x14ac:dyDescent="0.2"/>
  <cols>
    <col min="1" max="1" width="25.5703125" style="16" customWidth="1"/>
    <col min="2" max="2" width="19.5703125" style="5" customWidth="1"/>
    <col min="3" max="3" width="19.42578125" style="5" customWidth="1"/>
    <col min="4" max="4" width="16.5703125" style="5" customWidth="1"/>
    <col min="5" max="5" width="17.7109375" style="5" customWidth="1"/>
    <col min="6" max="6" width="17.85546875" style="5" customWidth="1"/>
    <col min="7" max="7" width="16.28515625" style="5" customWidth="1"/>
    <col min="8" max="8" width="5.140625" style="5" customWidth="1"/>
    <col min="9" max="9" width="16.7109375" style="5" customWidth="1"/>
    <col min="10" max="10" width="60.42578125" style="4" customWidth="1"/>
    <col min="11" max="16384" width="11.42578125" style="5"/>
  </cols>
  <sheetData>
    <row r="1" spans="1:16" s="3" customFormat="1" ht="80.099999999999994" customHeight="1" x14ac:dyDescent="0.2">
      <c r="A1" s="157" t="s">
        <v>0</v>
      </c>
      <c r="B1" s="157"/>
      <c r="C1" s="157"/>
      <c r="D1" s="157"/>
      <c r="E1" s="157"/>
      <c r="F1" s="157"/>
      <c r="G1" s="157"/>
      <c r="H1" s="157"/>
      <c r="I1" s="157"/>
      <c r="J1" s="1"/>
      <c r="K1" s="2"/>
    </row>
    <row r="2" spans="1:16" ht="21" x14ac:dyDescent="0.2">
      <c r="A2" s="158" t="s">
        <v>168</v>
      </c>
      <c r="B2" s="159"/>
      <c r="C2" s="159"/>
      <c r="D2" s="159"/>
      <c r="E2" s="159"/>
      <c r="F2" s="159"/>
      <c r="G2" s="159"/>
      <c r="H2" s="159"/>
      <c r="I2" s="159"/>
    </row>
    <row r="3" spans="1:16" ht="10.5" customHeight="1" x14ac:dyDescent="0.2">
      <c r="A3" s="153"/>
      <c r="B3" s="153"/>
      <c r="C3" s="153"/>
      <c r="D3" s="153"/>
      <c r="E3" s="153"/>
      <c r="F3" s="153"/>
      <c r="G3" s="153"/>
      <c r="H3" s="153"/>
      <c r="I3" s="153"/>
    </row>
    <row r="4" spans="1:16" s="7" customFormat="1" ht="17.25" customHeight="1" x14ac:dyDescent="0.2">
      <c r="A4" s="6" t="s">
        <v>1</v>
      </c>
      <c r="C4" s="8"/>
      <c r="D4" s="8"/>
      <c r="E4" s="8"/>
      <c r="F4" s="8"/>
      <c r="G4" s="8"/>
      <c r="H4" s="8"/>
      <c r="I4" s="8"/>
      <c r="J4" s="1"/>
      <c r="K4" s="8"/>
      <c r="L4" s="8"/>
      <c r="M4" s="8"/>
      <c r="N4" s="8"/>
      <c r="O4" s="8"/>
      <c r="P4" s="8"/>
    </row>
    <row r="5" spans="1:16" s="7" customFormat="1" ht="17.100000000000001" customHeight="1" x14ac:dyDescent="0.25">
      <c r="A5" s="149" t="s">
        <v>2</v>
      </c>
      <c r="B5" s="149"/>
      <c r="C5" s="156" t="s">
        <v>201</v>
      </c>
      <c r="D5" s="156"/>
      <c r="E5" s="156"/>
      <c r="F5" s="156"/>
      <c r="G5" s="156"/>
      <c r="H5" s="156"/>
      <c r="I5" s="156"/>
      <c r="J5" s="1"/>
      <c r="K5" s="8"/>
      <c r="L5" s="8"/>
      <c r="M5" s="8"/>
      <c r="N5" s="8"/>
      <c r="O5" s="8"/>
      <c r="P5" s="8"/>
    </row>
    <row r="6" spans="1:16" s="7" customFormat="1" ht="17.100000000000001" customHeight="1" x14ac:dyDescent="0.25">
      <c r="A6" s="149" t="s">
        <v>3</v>
      </c>
      <c r="B6" s="149"/>
      <c r="C6" s="156">
        <v>2024</v>
      </c>
      <c r="D6" s="156"/>
      <c r="E6" s="156"/>
      <c r="F6" s="156"/>
      <c r="G6" s="156"/>
      <c r="H6" s="156"/>
      <c r="I6" s="156"/>
      <c r="J6" s="1"/>
      <c r="K6" s="8"/>
      <c r="L6" s="8"/>
      <c r="M6" s="8"/>
      <c r="N6" s="8"/>
      <c r="O6" s="8"/>
      <c r="P6" s="8"/>
    </row>
    <row r="7" spans="1:16" s="7" customFormat="1" ht="15" x14ac:dyDescent="0.25">
      <c r="A7" s="155" t="s">
        <v>4</v>
      </c>
      <c r="B7" s="155"/>
      <c r="C7" s="156" t="str">
        <f>'2. Estructura Analítica'!I8</f>
        <v>Optimización del ejercicio del Gasto Público</v>
      </c>
      <c r="D7" s="156"/>
      <c r="E7" s="156"/>
      <c r="F7" s="156"/>
      <c r="G7" s="156"/>
      <c r="H7" s="156"/>
      <c r="I7" s="156"/>
      <c r="J7" s="1"/>
      <c r="K7" s="9"/>
      <c r="L7" s="9"/>
      <c r="M7" s="9"/>
      <c r="N7" s="8"/>
      <c r="O7" s="8"/>
      <c r="P7" s="8"/>
    </row>
    <row r="8" spans="1:16" s="7" customFormat="1" ht="17.100000000000001" customHeight="1" x14ac:dyDescent="0.25">
      <c r="A8" s="149" t="s">
        <v>5</v>
      </c>
      <c r="B8" s="149"/>
      <c r="C8" s="150" t="s">
        <v>202</v>
      </c>
      <c r="D8" s="150"/>
      <c r="E8" s="150"/>
      <c r="F8" s="150"/>
      <c r="G8" s="150"/>
      <c r="H8" s="150"/>
      <c r="I8" s="150"/>
      <c r="J8" s="1"/>
      <c r="K8" s="9"/>
      <c r="L8" s="9"/>
      <c r="M8" s="9"/>
      <c r="N8" s="8"/>
      <c r="O8" s="8"/>
      <c r="P8" s="8"/>
    </row>
    <row r="9" spans="1:16" s="7" customFormat="1" ht="35.25" customHeight="1" x14ac:dyDescent="0.25">
      <c r="A9" s="151" t="s">
        <v>6</v>
      </c>
      <c r="B9" s="151"/>
      <c r="C9" s="152" t="s">
        <v>388</v>
      </c>
      <c r="D9" s="152"/>
      <c r="E9" s="152"/>
      <c r="F9" s="152"/>
      <c r="G9" s="152"/>
      <c r="H9" s="152"/>
      <c r="I9" s="152"/>
      <c r="J9" s="1"/>
      <c r="K9" s="9"/>
      <c r="L9" s="9"/>
      <c r="M9" s="9"/>
    </row>
    <row r="10" spans="1:16" ht="10.5" customHeight="1" x14ac:dyDescent="0.2">
      <c r="A10" s="153"/>
      <c r="B10" s="153"/>
      <c r="C10" s="153"/>
      <c r="D10" s="153"/>
      <c r="E10" s="153"/>
      <c r="F10" s="153"/>
      <c r="G10" s="153"/>
      <c r="H10" s="153"/>
      <c r="I10" s="153"/>
    </row>
    <row r="11" spans="1:16" ht="22.5" customHeight="1" x14ac:dyDescent="0.2">
      <c r="A11" s="144" t="s">
        <v>7</v>
      </c>
      <c r="B11" s="145"/>
      <c r="C11" s="145"/>
      <c r="D11" s="145"/>
      <c r="E11" s="145"/>
      <c r="F11" s="145"/>
      <c r="G11" s="145"/>
      <c r="H11" s="145"/>
      <c r="I11" s="145"/>
      <c r="J11" s="10" t="s">
        <v>8</v>
      </c>
    </row>
    <row r="12" spans="1:16" ht="18" customHeight="1" x14ac:dyDescent="0.2">
      <c r="A12" s="141" t="s">
        <v>9</v>
      </c>
      <c r="B12" s="141"/>
      <c r="C12" s="141"/>
      <c r="D12" s="141"/>
      <c r="E12" s="141"/>
      <c r="F12" s="141"/>
      <c r="G12" s="141"/>
      <c r="H12" s="141"/>
      <c r="I12" s="141"/>
      <c r="J12" s="11" t="s">
        <v>9</v>
      </c>
    </row>
    <row r="13" spans="1:16" ht="213" customHeight="1" x14ac:dyDescent="0.2">
      <c r="A13" s="154" t="s">
        <v>488</v>
      </c>
      <c r="B13" s="148"/>
      <c r="C13" s="148"/>
      <c r="D13" s="148"/>
      <c r="E13" s="148"/>
      <c r="F13" s="148"/>
      <c r="G13" s="148"/>
      <c r="H13" s="148"/>
      <c r="I13" s="148"/>
      <c r="J13" s="12" t="s">
        <v>10</v>
      </c>
    </row>
    <row r="14" spans="1:16" ht="18" customHeight="1" x14ac:dyDescent="0.2">
      <c r="A14" s="141" t="s">
        <v>11</v>
      </c>
      <c r="B14" s="141"/>
      <c r="C14" s="141"/>
      <c r="D14" s="141"/>
      <c r="E14" s="141"/>
      <c r="F14" s="141"/>
      <c r="G14" s="141"/>
      <c r="H14" s="141"/>
      <c r="I14" s="141"/>
      <c r="J14" s="13" t="s">
        <v>11</v>
      </c>
    </row>
    <row r="15" spans="1:16" ht="95.25" customHeight="1" x14ac:dyDescent="0.2">
      <c r="A15" s="147" t="s">
        <v>489</v>
      </c>
      <c r="B15" s="148"/>
      <c r="C15" s="148"/>
      <c r="D15" s="148"/>
      <c r="E15" s="148"/>
      <c r="F15" s="148"/>
      <c r="G15" s="148"/>
      <c r="H15" s="148"/>
      <c r="I15" s="148"/>
      <c r="J15" s="12" t="s">
        <v>12</v>
      </c>
    </row>
    <row r="16" spans="1:16" ht="18" customHeight="1" x14ac:dyDescent="0.2">
      <c r="A16" s="141" t="s">
        <v>13</v>
      </c>
      <c r="B16" s="141"/>
      <c r="C16" s="141"/>
      <c r="D16" s="141"/>
      <c r="E16" s="141"/>
      <c r="F16" s="141"/>
      <c r="G16" s="141"/>
      <c r="H16" s="141"/>
      <c r="I16" s="141"/>
      <c r="J16" s="13" t="s">
        <v>13</v>
      </c>
    </row>
    <row r="17" spans="1:10" ht="132.75" customHeight="1" x14ac:dyDescent="0.2">
      <c r="A17" s="147" t="s">
        <v>490</v>
      </c>
      <c r="B17" s="148"/>
      <c r="C17" s="148"/>
      <c r="D17" s="148"/>
      <c r="E17" s="148"/>
      <c r="F17" s="148"/>
      <c r="G17" s="148"/>
      <c r="H17" s="148"/>
      <c r="I17" s="148"/>
      <c r="J17" s="12" t="s">
        <v>14</v>
      </c>
    </row>
    <row r="18" spans="1:10" s="14" customFormat="1" ht="18" customHeight="1" x14ac:dyDescent="0.2">
      <c r="A18" s="141" t="s">
        <v>15</v>
      </c>
      <c r="B18" s="141"/>
      <c r="C18" s="141"/>
      <c r="D18" s="141"/>
      <c r="E18" s="141"/>
      <c r="F18" s="141"/>
      <c r="G18" s="141"/>
      <c r="H18" s="141"/>
      <c r="I18" s="141"/>
      <c r="J18" s="13" t="s">
        <v>15</v>
      </c>
    </row>
    <row r="19" spans="1:10" customFormat="1" ht="80.099999999999994" customHeight="1" x14ac:dyDescent="0.2">
      <c r="A19" s="142" t="s">
        <v>491</v>
      </c>
      <c r="B19" s="143"/>
      <c r="C19" s="143"/>
      <c r="D19" s="143"/>
      <c r="E19" s="143"/>
      <c r="F19" s="143"/>
      <c r="G19" s="143"/>
      <c r="H19" s="143"/>
      <c r="I19" s="143"/>
      <c r="J19" s="12" t="s">
        <v>16</v>
      </c>
    </row>
    <row r="20" spans="1:10" customFormat="1" ht="18" customHeight="1" x14ac:dyDescent="0.2">
      <c r="A20" s="141" t="s">
        <v>17</v>
      </c>
      <c r="B20" s="141"/>
      <c r="C20" s="141"/>
      <c r="D20" s="141"/>
      <c r="E20" s="141"/>
      <c r="F20" s="141"/>
      <c r="G20" s="141"/>
      <c r="H20" s="141"/>
      <c r="I20" s="141"/>
      <c r="J20" s="13" t="s">
        <v>18</v>
      </c>
    </row>
    <row r="21" spans="1:10" ht="211.5" customHeight="1" x14ac:dyDescent="0.2">
      <c r="A21" s="147" t="s">
        <v>492</v>
      </c>
      <c r="B21" s="148"/>
      <c r="C21" s="148"/>
      <c r="D21" s="148"/>
      <c r="E21" s="148"/>
      <c r="F21" s="148"/>
      <c r="G21" s="148"/>
      <c r="H21" s="148"/>
      <c r="I21" s="148"/>
      <c r="J21" s="12" t="s">
        <v>19</v>
      </c>
    </row>
    <row r="22" spans="1:10" ht="18.75" customHeight="1" x14ac:dyDescent="0.2">
      <c r="A22" s="144" t="s">
        <v>20</v>
      </c>
      <c r="B22" s="145"/>
      <c r="C22" s="145"/>
      <c r="D22" s="145"/>
      <c r="E22" s="145"/>
      <c r="F22" s="145"/>
      <c r="G22" s="145"/>
      <c r="H22" s="145"/>
      <c r="I22" s="145"/>
    </row>
    <row r="23" spans="1:10" customFormat="1" ht="30" customHeight="1" x14ac:dyDescent="0.2">
      <c r="A23" s="146"/>
      <c r="B23" s="146"/>
      <c r="C23" s="146"/>
      <c r="D23" s="146"/>
      <c r="E23" s="146"/>
      <c r="F23" s="146"/>
      <c r="G23" s="146"/>
      <c r="H23" s="146"/>
      <c r="I23" s="146"/>
      <c r="J23" s="15" t="s">
        <v>21</v>
      </c>
    </row>
    <row r="24" spans="1:10" customFormat="1" ht="75.75" customHeight="1" x14ac:dyDescent="0.2">
      <c r="A24" s="142" t="s">
        <v>493</v>
      </c>
      <c r="B24" s="143"/>
      <c r="C24" s="143"/>
      <c r="D24" s="143"/>
      <c r="E24" s="143"/>
      <c r="F24" s="143"/>
      <c r="G24" s="143"/>
      <c r="H24" s="143"/>
      <c r="I24" s="143"/>
      <c r="J24" s="131" t="s">
        <v>169</v>
      </c>
    </row>
    <row r="25" spans="1:10" ht="16.5" customHeight="1" x14ac:dyDescent="0.2">
      <c r="A25" s="134" t="s">
        <v>170</v>
      </c>
      <c r="B25" s="134"/>
      <c r="C25" s="134"/>
      <c r="D25" s="134"/>
      <c r="E25" s="134"/>
      <c r="F25" s="134"/>
      <c r="G25" s="134"/>
      <c r="H25" s="134"/>
      <c r="I25" s="134"/>
      <c r="J25" s="132"/>
    </row>
    <row r="26" spans="1:10" ht="30" customHeight="1" x14ac:dyDescent="0.2">
      <c r="A26" s="135" t="s">
        <v>22</v>
      </c>
      <c r="B26" s="136" t="s">
        <v>390</v>
      </c>
      <c r="C26" s="136"/>
      <c r="D26" s="136"/>
      <c r="E26" s="97" t="s">
        <v>23</v>
      </c>
      <c r="F26" s="137">
        <v>137435</v>
      </c>
      <c r="G26" s="138"/>
      <c r="H26" s="138"/>
      <c r="I26" s="138"/>
      <c r="J26" s="132"/>
    </row>
    <row r="27" spans="1:10" ht="30" customHeight="1" x14ac:dyDescent="0.2">
      <c r="A27" s="135"/>
      <c r="B27" s="136"/>
      <c r="C27" s="136"/>
      <c r="D27" s="136"/>
      <c r="E27" s="97" t="s">
        <v>24</v>
      </c>
      <c r="F27" s="138" t="s">
        <v>391</v>
      </c>
      <c r="G27" s="138"/>
      <c r="H27" s="138"/>
      <c r="I27" s="138"/>
      <c r="J27" s="132"/>
    </row>
    <row r="28" spans="1:10" ht="30" customHeight="1" x14ac:dyDescent="0.2">
      <c r="A28" s="135" t="s">
        <v>25</v>
      </c>
      <c r="B28" s="136" t="s">
        <v>390</v>
      </c>
      <c r="C28" s="136"/>
      <c r="D28" s="136"/>
      <c r="E28" s="97" t="s">
        <v>23</v>
      </c>
      <c r="F28" s="137">
        <v>137435</v>
      </c>
      <c r="G28" s="138"/>
      <c r="H28" s="138"/>
      <c r="I28" s="138"/>
      <c r="J28" s="132"/>
    </row>
    <row r="29" spans="1:10" ht="30" customHeight="1" x14ac:dyDescent="0.2">
      <c r="A29" s="135"/>
      <c r="B29" s="136"/>
      <c r="C29" s="136"/>
      <c r="D29" s="136"/>
      <c r="E29" s="97" t="s">
        <v>24</v>
      </c>
      <c r="F29" s="138" t="s">
        <v>391</v>
      </c>
      <c r="G29" s="138"/>
      <c r="H29" s="138"/>
      <c r="I29" s="138"/>
      <c r="J29" s="132"/>
    </row>
    <row r="30" spans="1:10" ht="30" customHeight="1" x14ac:dyDescent="0.2">
      <c r="A30" s="135" t="s">
        <v>26</v>
      </c>
      <c r="B30" s="136" t="s">
        <v>390</v>
      </c>
      <c r="C30" s="136"/>
      <c r="D30" s="136"/>
      <c r="E30" s="97" t="s">
        <v>23</v>
      </c>
      <c r="F30" s="138">
        <v>137435</v>
      </c>
      <c r="G30" s="138"/>
      <c r="H30" s="138"/>
      <c r="I30" s="138"/>
      <c r="J30" s="132"/>
    </row>
    <row r="31" spans="1:10" ht="30" customHeight="1" x14ac:dyDescent="0.2">
      <c r="A31" s="135"/>
      <c r="B31" s="136"/>
      <c r="C31" s="136"/>
      <c r="D31" s="136"/>
      <c r="E31" s="97" t="s">
        <v>24</v>
      </c>
      <c r="F31" s="138" t="s">
        <v>391</v>
      </c>
      <c r="G31" s="138"/>
      <c r="H31" s="138"/>
      <c r="I31" s="138"/>
      <c r="J31" s="132"/>
    </row>
    <row r="32" spans="1:10" ht="84.95" customHeight="1" x14ac:dyDescent="0.2">
      <c r="A32" s="139"/>
      <c r="B32" s="140"/>
      <c r="C32" s="140"/>
      <c r="D32" s="140"/>
      <c r="E32" s="140"/>
      <c r="F32" s="140"/>
      <c r="G32" s="140"/>
      <c r="H32" s="140"/>
      <c r="I32" s="140"/>
      <c r="J32" s="133"/>
    </row>
  </sheetData>
  <mergeCells count="43">
    <mergeCell ref="A7:B7"/>
    <mergeCell ref="C7:I7"/>
    <mergeCell ref="A6:B6"/>
    <mergeCell ref="C6:I6"/>
    <mergeCell ref="A1:I1"/>
    <mergeCell ref="A2:I2"/>
    <mergeCell ref="A3:I3"/>
    <mergeCell ref="A5:B5"/>
    <mergeCell ref="C5:I5"/>
    <mergeCell ref="A8:B8"/>
    <mergeCell ref="C8:I8"/>
    <mergeCell ref="A9:B9"/>
    <mergeCell ref="C9:I9"/>
    <mergeCell ref="A17:I17"/>
    <mergeCell ref="A15:I15"/>
    <mergeCell ref="A16:I16"/>
    <mergeCell ref="A10:I10"/>
    <mergeCell ref="A11:I11"/>
    <mergeCell ref="A12:I12"/>
    <mergeCell ref="A13:I13"/>
    <mergeCell ref="A14:I14"/>
    <mergeCell ref="A18:I18"/>
    <mergeCell ref="A19:I19"/>
    <mergeCell ref="A20:I20"/>
    <mergeCell ref="A24:I24"/>
    <mergeCell ref="A22:I22"/>
    <mergeCell ref="A23:I23"/>
    <mergeCell ref="A21:I21"/>
    <mergeCell ref="J24:J32"/>
    <mergeCell ref="A25:I25"/>
    <mergeCell ref="A26:A27"/>
    <mergeCell ref="B26:D27"/>
    <mergeCell ref="F26:I26"/>
    <mergeCell ref="F27:I27"/>
    <mergeCell ref="A28:A29"/>
    <mergeCell ref="A32:I32"/>
    <mergeCell ref="B28:D29"/>
    <mergeCell ref="F28:I28"/>
    <mergeCell ref="F29:I29"/>
    <mergeCell ref="A30:A31"/>
    <mergeCell ref="B30:D31"/>
    <mergeCell ref="F30:I30"/>
    <mergeCell ref="F31:I31"/>
  </mergeCells>
  <dataValidations count="3">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C8:I8" xr:uid="{00000000-0002-0000-0100-000000000000}"/>
    <dataValidation allowBlank="1" showInputMessage="1" showErrorMessage="1" promptTitle="Población potencial" prompt=" Población total que presenta la necesidad o problema que justifica la existencia de un programa y que, por lo tanto, pudiera ser elegible para su atención." sqref="B26:D31" xr:uid="{00000000-0002-0000-0100-000002000000}"/>
    <dataValidation allowBlank="1" showInputMessage="1" showErrorMessage="1" promptTitle="Instrucción:" prompt="En este apartado, la institución deberá describir la información que dé respuesta a las siguientes preguntas:_x000a_• ¿El PP atiende el problema que le dio origen?_x000a_• ¿Se identifica la población objetivo?_x000a_• ¿Por qué y para qué se creó el PP? " sqref="A15:I15" xr:uid="{00000000-0002-0000-0100-000003000000}"/>
  </dataValidations>
  <printOptions horizontalCentered="1"/>
  <pageMargins left="0.25" right="0.25" top="0.75" bottom="0.75" header="0.3" footer="0.3"/>
  <pageSetup scale="88" fitToHeight="0" orientation="landscape" r:id="rId1"/>
  <rowBreaks count="2" manualBreakCount="2">
    <brk id="15" max="8" man="1"/>
    <brk id="2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A5089"/>
    <pageSetUpPr fitToPage="1"/>
  </sheetPr>
  <dimension ref="A1:DN192"/>
  <sheetViews>
    <sheetView tabSelected="1" zoomScale="39" zoomScaleNormal="39" workbookViewId="0">
      <selection activeCell="A25" sqref="A25:I25"/>
    </sheetView>
  </sheetViews>
  <sheetFormatPr baseColWidth="10" defaultColWidth="11.5703125" defaultRowHeight="15" x14ac:dyDescent="0.25"/>
  <cols>
    <col min="1" max="16384" width="11.5703125" style="108"/>
  </cols>
  <sheetData>
    <row r="1" spans="1:117" s="17" customFormat="1" ht="99" customHeight="1" x14ac:dyDescent="0.3">
      <c r="A1" s="194" t="s">
        <v>209</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22"/>
    </row>
    <row r="2" spans="1:117" s="20" customFormat="1" ht="13.5" customHeight="1" x14ac:dyDescent="0.4">
      <c r="A2" s="17"/>
      <c r="B2" s="19"/>
      <c r="C2" s="19"/>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K2" s="21"/>
    </row>
    <row r="3" spans="1:117" s="20" customFormat="1" ht="36.75" customHeight="1" x14ac:dyDescent="0.4">
      <c r="A3" s="17"/>
      <c r="B3" s="195" t="s">
        <v>171</v>
      </c>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21"/>
    </row>
    <row r="4" spans="1:117" s="20" customFormat="1" ht="13.5" customHeight="1" x14ac:dyDescent="0.4">
      <c r="A4" s="17"/>
      <c r="B4" s="19"/>
      <c r="C4" s="19"/>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K4" s="21"/>
    </row>
    <row r="5" spans="1:117" s="20" customFormat="1" ht="30" customHeight="1" x14ac:dyDescent="0.4">
      <c r="A5" s="17"/>
      <c r="B5" s="197" t="s">
        <v>1</v>
      </c>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21"/>
    </row>
    <row r="6" spans="1:117" s="20" customFormat="1" ht="30" customHeight="1" x14ac:dyDescent="0.4">
      <c r="A6" s="17"/>
      <c r="B6" s="191" t="s">
        <v>2</v>
      </c>
      <c r="C6" s="191"/>
      <c r="D6" s="191"/>
      <c r="E6" s="191"/>
      <c r="F6" s="191"/>
      <c r="G6" s="191"/>
      <c r="H6" s="191"/>
      <c r="I6" s="192" t="s">
        <v>201</v>
      </c>
      <c r="J6" s="192"/>
      <c r="K6" s="192"/>
      <c r="L6" s="192"/>
      <c r="M6" s="192"/>
      <c r="N6" s="192"/>
      <c r="O6" s="192"/>
      <c r="P6" s="192" t="s">
        <v>201</v>
      </c>
      <c r="Q6" s="192"/>
      <c r="R6" s="192"/>
      <c r="S6" s="192"/>
      <c r="T6" s="192"/>
      <c r="U6" s="192"/>
      <c r="V6" s="192"/>
      <c r="W6" s="192" t="s">
        <v>201</v>
      </c>
      <c r="X6" s="192"/>
      <c r="Y6" s="192"/>
      <c r="Z6" s="192"/>
      <c r="AA6" s="192"/>
      <c r="AB6" s="192"/>
      <c r="AC6" s="192"/>
      <c r="AD6" s="192" t="s">
        <v>201</v>
      </c>
      <c r="AE6" s="192"/>
      <c r="AF6" s="192"/>
      <c r="AG6" s="192"/>
      <c r="AH6" s="192"/>
      <c r="AI6" s="192"/>
      <c r="AJ6" s="192"/>
      <c r="AK6" s="21"/>
    </row>
    <row r="7" spans="1:117" s="20" customFormat="1" ht="30" customHeight="1" x14ac:dyDescent="0.4">
      <c r="A7" s="17"/>
      <c r="B7" s="191" t="s">
        <v>3</v>
      </c>
      <c r="C7" s="191"/>
      <c r="D7" s="191"/>
      <c r="E7" s="191"/>
      <c r="F7" s="191"/>
      <c r="G7" s="191"/>
      <c r="H7" s="191"/>
      <c r="I7" s="192">
        <v>2024</v>
      </c>
      <c r="J7" s="192"/>
      <c r="K7" s="192"/>
      <c r="L7" s="192"/>
      <c r="M7" s="192"/>
      <c r="N7" s="192"/>
      <c r="O7" s="192"/>
      <c r="P7" s="192">
        <v>2024</v>
      </c>
      <c r="Q7" s="192"/>
      <c r="R7" s="192"/>
      <c r="S7" s="192"/>
      <c r="T7" s="192"/>
      <c r="U7" s="192"/>
      <c r="V7" s="192"/>
      <c r="W7" s="192">
        <v>2024</v>
      </c>
      <c r="X7" s="192"/>
      <c r="Y7" s="192"/>
      <c r="Z7" s="192"/>
      <c r="AA7" s="192"/>
      <c r="AB7" s="192"/>
      <c r="AC7" s="192"/>
      <c r="AD7" s="192">
        <v>2024</v>
      </c>
      <c r="AE7" s="192"/>
      <c r="AF7" s="192"/>
      <c r="AG7" s="192"/>
      <c r="AH7" s="192"/>
      <c r="AI7" s="192"/>
      <c r="AJ7" s="192"/>
      <c r="AK7" s="21"/>
    </row>
    <row r="8" spans="1:117" s="20" customFormat="1" ht="30" customHeight="1" x14ac:dyDescent="0.4">
      <c r="A8" s="17"/>
      <c r="B8" s="191" t="s">
        <v>4</v>
      </c>
      <c r="C8" s="191"/>
      <c r="D8" s="191"/>
      <c r="E8" s="191"/>
      <c r="F8" s="191"/>
      <c r="G8" s="191"/>
      <c r="H8" s="191"/>
      <c r="I8" s="192" t="s">
        <v>385</v>
      </c>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21"/>
    </row>
    <row r="9" spans="1:117" s="20" customFormat="1" ht="30" customHeight="1" x14ac:dyDescent="0.4">
      <c r="A9" s="17"/>
      <c r="B9" s="191" t="s">
        <v>5</v>
      </c>
      <c r="C9" s="191"/>
      <c r="D9" s="191"/>
      <c r="E9" s="191"/>
      <c r="F9" s="191"/>
      <c r="G9" s="191"/>
      <c r="H9" s="191"/>
      <c r="I9" s="192" t="s">
        <v>202</v>
      </c>
      <c r="J9" s="192"/>
      <c r="K9" s="192"/>
      <c r="L9" s="192"/>
      <c r="M9" s="192"/>
      <c r="N9" s="192"/>
      <c r="O9" s="192"/>
      <c r="P9" s="192" t="s">
        <v>202</v>
      </c>
      <c r="Q9" s="192"/>
      <c r="R9" s="192"/>
      <c r="S9" s="192"/>
      <c r="T9" s="192"/>
      <c r="U9" s="192"/>
      <c r="V9" s="192"/>
      <c r="W9" s="192" t="s">
        <v>202</v>
      </c>
      <c r="X9" s="192"/>
      <c r="Y9" s="192"/>
      <c r="Z9" s="192"/>
      <c r="AA9" s="192"/>
      <c r="AB9" s="192"/>
      <c r="AC9" s="192"/>
      <c r="AD9" s="192" t="s">
        <v>202</v>
      </c>
      <c r="AE9" s="192"/>
      <c r="AF9" s="192"/>
      <c r="AG9" s="192"/>
      <c r="AH9" s="192"/>
      <c r="AI9" s="192"/>
      <c r="AJ9" s="192"/>
      <c r="AK9" s="21"/>
    </row>
    <row r="10" spans="1:117" s="20" customFormat="1" ht="30" customHeight="1" x14ac:dyDescent="0.4">
      <c r="A10" s="17"/>
      <c r="B10" s="191" t="s">
        <v>6</v>
      </c>
      <c r="C10" s="191"/>
      <c r="D10" s="191"/>
      <c r="E10" s="191"/>
      <c r="F10" s="191"/>
      <c r="G10" s="191"/>
      <c r="H10" s="191"/>
      <c r="I10" s="193" t="s">
        <v>388</v>
      </c>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21"/>
    </row>
    <row r="11" spans="1:117" s="20" customFormat="1" ht="24.95" customHeight="1" x14ac:dyDescent="0.4">
      <c r="A11" s="17"/>
      <c r="B11" s="19"/>
      <c r="C11" s="19"/>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K11" s="21"/>
    </row>
    <row r="12" spans="1:117" s="24" customFormat="1" ht="33" customHeight="1" x14ac:dyDescent="0.2">
      <c r="A12" s="23"/>
      <c r="B12" s="169" t="s">
        <v>27</v>
      </c>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70"/>
      <c r="CR12" s="170"/>
      <c r="CS12" s="170"/>
      <c r="CT12" s="170"/>
      <c r="CU12" s="170"/>
      <c r="CV12" s="170"/>
      <c r="CW12" s="170"/>
      <c r="CX12" s="170"/>
      <c r="CY12" s="170"/>
      <c r="CZ12" s="170"/>
      <c r="DA12" s="170"/>
      <c r="DB12" s="170"/>
      <c r="DC12" s="170"/>
      <c r="DD12" s="170"/>
      <c r="DE12" s="170"/>
      <c r="DF12" s="170"/>
      <c r="DG12" s="170"/>
      <c r="DH12" s="170"/>
      <c r="DI12" s="170"/>
      <c r="DJ12" s="170"/>
      <c r="DK12" s="170"/>
      <c r="DL12" s="170"/>
      <c r="DM12" s="170"/>
    </row>
    <row r="15" spans="1:117" ht="15.75" thickBot="1" x14ac:dyDescent="0.3"/>
    <row r="16" spans="1:117" x14ac:dyDescent="0.25">
      <c r="D16" s="171" t="s">
        <v>28</v>
      </c>
      <c r="E16" s="172"/>
    </row>
    <row r="17" spans="4:5" x14ac:dyDescent="0.25">
      <c r="D17" s="173"/>
      <c r="E17" s="174"/>
    </row>
    <row r="18" spans="4:5" x14ac:dyDescent="0.25">
      <c r="D18" s="173"/>
      <c r="E18" s="174"/>
    </row>
    <row r="19" spans="4:5" ht="15.75" thickBot="1" x14ac:dyDescent="0.3">
      <c r="D19" s="175"/>
      <c r="E19" s="176"/>
    </row>
    <row r="39" spans="5:8" ht="15.75" thickBot="1" x14ac:dyDescent="0.3"/>
    <row r="40" spans="5:8" ht="14.45" customHeight="1" x14ac:dyDescent="0.25">
      <c r="E40" s="177" t="s">
        <v>29</v>
      </c>
      <c r="F40" s="178"/>
      <c r="G40" s="178"/>
      <c r="H40" s="179"/>
    </row>
    <row r="41" spans="5:8" ht="14.45" customHeight="1" x14ac:dyDescent="0.25">
      <c r="E41" s="180"/>
      <c r="F41" s="181"/>
      <c r="G41" s="181"/>
      <c r="H41" s="182"/>
    </row>
    <row r="42" spans="5:8" ht="14.45" customHeight="1" x14ac:dyDescent="0.25">
      <c r="E42" s="180"/>
      <c r="F42" s="181"/>
      <c r="G42" s="181"/>
      <c r="H42" s="182"/>
    </row>
    <row r="43" spans="5:8" ht="14.45" customHeight="1" x14ac:dyDescent="0.25">
      <c r="E43" s="180"/>
      <c r="F43" s="181"/>
      <c r="G43" s="181"/>
      <c r="H43" s="182"/>
    </row>
    <row r="44" spans="5:8" ht="14.45" customHeight="1" thickBot="1" x14ac:dyDescent="0.3">
      <c r="E44" s="183"/>
      <c r="F44" s="184"/>
      <c r="G44" s="184"/>
      <c r="H44" s="185"/>
    </row>
    <row r="50" spans="5:8" ht="15.75" thickBot="1" x14ac:dyDescent="0.3"/>
    <row r="51" spans="5:8" ht="14.45" customHeight="1" x14ac:dyDescent="0.25">
      <c r="E51" s="177" t="s">
        <v>30</v>
      </c>
      <c r="F51" s="178"/>
      <c r="G51" s="178"/>
      <c r="H51" s="179"/>
    </row>
    <row r="52" spans="5:8" ht="14.45" customHeight="1" x14ac:dyDescent="0.25">
      <c r="E52" s="180"/>
      <c r="F52" s="181"/>
      <c r="G52" s="181"/>
      <c r="H52" s="182"/>
    </row>
    <row r="53" spans="5:8" ht="14.45" customHeight="1" x14ac:dyDescent="0.25">
      <c r="E53" s="180"/>
      <c r="F53" s="181"/>
      <c r="G53" s="181"/>
      <c r="H53" s="182"/>
    </row>
    <row r="54" spans="5:8" ht="15" customHeight="1" x14ac:dyDescent="0.25">
      <c r="E54" s="180"/>
      <c r="F54" s="181"/>
      <c r="G54" s="181"/>
      <c r="H54" s="182"/>
    </row>
    <row r="97" spans="1:118" s="107" customFormat="1" ht="39.6" customHeight="1" x14ac:dyDescent="0.25">
      <c r="A97" s="169" t="s">
        <v>31</v>
      </c>
      <c r="B97" s="170"/>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170"/>
      <c r="BA97" s="170"/>
      <c r="BB97" s="170"/>
      <c r="BC97" s="170"/>
      <c r="BD97" s="170"/>
      <c r="BE97" s="170"/>
      <c r="BF97" s="170"/>
      <c r="BG97" s="170"/>
      <c r="BH97" s="170"/>
      <c r="BI97" s="170"/>
      <c r="BJ97" s="170"/>
      <c r="BK97" s="170"/>
      <c r="BL97" s="170"/>
      <c r="BM97" s="170"/>
      <c r="BN97" s="170"/>
      <c r="BO97" s="170"/>
      <c r="BP97" s="170"/>
      <c r="BQ97" s="170"/>
      <c r="BR97" s="170"/>
      <c r="BS97" s="170"/>
      <c r="BT97" s="170"/>
      <c r="BU97" s="170"/>
      <c r="BV97" s="170"/>
      <c r="BW97" s="170"/>
      <c r="BX97" s="170"/>
      <c r="BY97" s="170"/>
      <c r="BZ97" s="170"/>
      <c r="CA97" s="170"/>
      <c r="CB97" s="170"/>
      <c r="CC97" s="170"/>
      <c r="CD97" s="170"/>
      <c r="CE97" s="170"/>
      <c r="CF97" s="170"/>
      <c r="CG97" s="170"/>
      <c r="CH97" s="170"/>
      <c r="CI97" s="170"/>
      <c r="CJ97" s="170"/>
      <c r="CK97" s="170"/>
      <c r="CL97" s="170"/>
      <c r="CM97" s="170"/>
      <c r="CN97" s="170"/>
      <c r="CO97" s="170"/>
      <c r="CP97" s="170"/>
      <c r="CQ97" s="170"/>
      <c r="CR97" s="170"/>
      <c r="CS97" s="170"/>
      <c r="CT97" s="170"/>
      <c r="CU97" s="170"/>
      <c r="CV97" s="170"/>
      <c r="CW97" s="170"/>
      <c r="CX97" s="170"/>
      <c r="CY97" s="170"/>
      <c r="CZ97" s="170"/>
      <c r="DA97" s="170"/>
      <c r="DB97" s="170"/>
      <c r="DC97" s="170"/>
      <c r="DD97" s="170"/>
      <c r="DE97" s="170"/>
      <c r="DF97" s="170"/>
      <c r="DG97" s="170"/>
      <c r="DH97" s="170"/>
      <c r="DI97" s="170"/>
      <c r="DJ97" s="170"/>
      <c r="DK97" s="170"/>
    </row>
    <row r="100" spans="1:118"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row>
    <row r="101" spans="1:118"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row>
    <row r="102" spans="1:118" ht="15.75" thickBot="1" x14ac:dyDescent="0.3">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row>
    <row r="103" spans="1:118" x14ac:dyDescent="0.25">
      <c r="A103"/>
      <c r="B103"/>
      <c r="C103"/>
      <c r="D103" s="171" t="s">
        <v>32</v>
      </c>
      <c r="E103" s="186"/>
      <c r="F103" s="172"/>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row>
    <row r="104" spans="1:118" x14ac:dyDescent="0.25">
      <c r="A104"/>
      <c r="B104"/>
      <c r="C104"/>
      <c r="D104" s="173"/>
      <c r="E104" s="170"/>
      <c r="F104" s="17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row>
    <row r="105" spans="1:118" x14ac:dyDescent="0.25">
      <c r="A105"/>
      <c r="B105"/>
      <c r="C105"/>
      <c r="D105" s="173"/>
      <c r="E105" s="170"/>
      <c r="F105" s="174"/>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row>
    <row r="106" spans="1:118" ht="15.75" thickBot="1" x14ac:dyDescent="0.3">
      <c r="A106"/>
      <c r="B106"/>
      <c r="C106"/>
      <c r="D106" s="175"/>
      <c r="E106" s="187"/>
      <c r="F106" s="17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row>
    <row r="107" spans="1:118"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row>
    <row r="108" spans="1:118"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row>
    <row r="109" spans="1:118" x14ac:dyDescent="0.2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row>
    <row r="110" spans="1:118" x14ac:dyDescent="0.2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row>
    <row r="111" spans="1:118" x14ac:dyDescent="0.2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row>
    <row r="112" spans="1:118" x14ac:dyDescent="0.2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row>
    <row r="113" spans="1:118" x14ac:dyDescent="0.2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row>
    <row r="114" spans="1:118" x14ac:dyDescent="0.2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row>
    <row r="115" spans="1:118" x14ac:dyDescent="0.2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row>
    <row r="116" spans="1:118" x14ac:dyDescent="0.2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row>
    <row r="117" spans="1:118" x14ac:dyDescent="0.2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row>
    <row r="118" spans="1:118" x14ac:dyDescent="0.2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row>
    <row r="119" spans="1:118" x14ac:dyDescent="0.2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row>
    <row r="120" spans="1:118" x14ac:dyDescent="0.2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row>
    <row r="121" spans="1:118" x14ac:dyDescent="0.2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row>
    <row r="122" spans="1:118" x14ac:dyDescent="0.2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row>
    <row r="123" spans="1:118" x14ac:dyDescent="0.2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row>
    <row r="124" spans="1:118" x14ac:dyDescent="0.2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row>
    <row r="125" spans="1:118" x14ac:dyDescent="0.2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row>
    <row r="126" spans="1:118" x14ac:dyDescent="0.2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row>
    <row r="127" spans="1:118" x14ac:dyDescent="0.2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row>
    <row r="128" spans="1:118" ht="15.75" thickBot="1" x14ac:dyDescent="0.3">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row>
    <row r="129" spans="1:118" x14ac:dyDescent="0.25">
      <c r="A129"/>
      <c r="B129"/>
      <c r="C129"/>
      <c r="D129"/>
      <c r="E129" s="177" t="s">
        <v>33</v>
      </c>
      <c r="F129" s="178"/>
      <c r="G129" s="17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row>
    <row r="130" spans="1:118" x14ac:dyDescent="0.25">
      <c r="A130"/>
      <c r="B130"/>
      <c r="C130"/>
      <c r="D130"/>
      <c r="E130" s="180"/>
      <c r="F130" s="181"/>
      <c r="G130" s="182"/>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row>
    <row r="131" spans="1:118" x14ac:dyDescent="0.25">
      <c r="A131"/>
      <c r="B131"/>
      <c r="C131"/>
      <c r="D131"/>
      <c r="E131" s="180"/>
      <c r="F131" s="181"/>
      <c r="G131" s="182"/>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row>
    <row r="132" spans="1:118" x14ac:dyDescent="0.25">
      <c r="A132"/>
      <c r="B132"/>
      <c r="C132"/>
      <c r="D132"/>
      <c r="E132" s="180"/>
      <c r="F132" s="181"/>
      <c r="G132" s="18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row>
    <row r="133" spans="1:118" ht="15.75" thickBot="1" x14ac:dyDescent="0.3">
      <c r="A133"/>
      <c r="B133"/>
      <c r="C133"/>
      <c r="D133"/>
      <c r="E133" s="183"/>
      <c r="F133" s="184"/>
      <c r="G133" s="185"/>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row>
    <row r="134" spans="1:118" x14ac:dyDescent="0.2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row>
    <row r="135" spans="1:118" x14ac:dyDescent="0.2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row>
    <row r="136" spans="1:118" x14ac:dyDescent="0.2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row>
    <row r="137" spans="1:118" x14ac:dyDescent="0.2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row>
    <row r="138" spans="1:118" x14ac:dyDescent="0.2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row>
    <row r="139" spans="1:118" x14ac:dyDescent="0.2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row>
    <row r="140" spans="1:118" ht="15.75" thickBot="1"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row>
    <row r="141" spans="1:118" x14ac:dyDescent="0.25">
      <c r="A141"/>
      <c r="B141"/>
      <c r="C141"/>
      <c r="D141" s="171" t="s">
        <v>34</v>
      </c>
      <c r="E141" s="172"/>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row>
    <row r="142" spans="1:118" x14ac:dyDescent="0.25">
      <c r="A142"/>
      <c r="B142"/>
      <c r="C142"/>
      <c r="D142" s="173"/>
      <c r="E142" s="174"/>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row>
    <row r="143" spans="1:118" x14ac:dyDescent="0.25">
      <c r="A143"/>
      <c r="B143"/>
      <c r="C143"/>
      <c r="D143" s="173"/>
      <c r="E143" s="174"/>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row>
    <row r="144" spans="1:118" ht="15.75" thickBot="1" x14ac:dyDescent="0.3">
      <c r="A144"/>
      <c r="B144"/>
      <c r="C144"/>
      <c r="D144" s="175"/>
      <c r="E144" s="176"/>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row>
    <row r="145" spans="1:118" x14ac:dyDescent="0.2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row>
    <row r="146" spans="1:118" x14ac:dyDescent="0.2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row>
    <row r="147" spans="1:118" x14ac:dyDescent="0.2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row>
    <row r="148" spans="1:118" x14ac:dyDescent="0.2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row>
    <row r="149" spans="1:118" x14ac:dyDescent="0.2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row>
    <row r="150" spans="1:118" x14ac:dyDescent="0.2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row>
    <row r="151" spans="1:118" x14ac:dyDescent="0.2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row>
    <row r="152" spans="1:118" x14ac:dyDescent="0.2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row>
    <row r="153" spans="1:118" x14ac:dyDescent="0.2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row>
    <row r="154" spans="1:118" x14ac:dyDescent="0.2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row>
    <row r="155" spans="1:118" x14ac:dyDescent="0.2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row>
    <row r="156" spans="1:118" x14ac:dyDescent="0.2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row>
    <row r="157" spans="1:118" x14ac:dyDescent="0.2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row>
    <row r="158" spans="1:118" x14ac:dyDescent="0.2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row>
    <row r="159" spans="1:118" x14ac:dyDescent="0.2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row>
    <row r="160" spans="1:118" x14ac:dyDescent="0.2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row>
    <row r="161" spans="1:118" x14ac:dyDescent="0.2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row>
    <row r="162" spans="1:118" x14ac:dyDescent="0.2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row>
    <row r="163" spans="1:118" x14ac:dyDescent="0.2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row>
    <row r="164" spans="1:118" x14ac:dyDescent="0.2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row>
    <row r="165" spans="1:118" x14ac:dyDescent="0.2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row>
    <row r="166" spans="1:118" x14ac:dyDescent="0.2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row>
    <row r="167" spans="1:118" x14ac:dyDescent="0.2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row>
    <row r="168" spans="1:118" x14ac:dyDescent="0.2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row>
    <row r="169" spans="1:118" x14ac:dyDescent="0.2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row>
    <row r="170" spans="1:118" x14ac:dyDescent="0.2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row>
    <row r="171" spans="1:118" x14ac:dyDescent="0.2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row>
    <row r="172" spans="1:118" x14ac:dyDescent="0.2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row>
    <row r="173" spans="1:118" x14ac:dyDescent="0.2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row>
    <row r="174" spans="1:118" x14ac:dyDescent="0.2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row>
    <row r="175" spans="1:118" x14ac:dyDescent="0.2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row>
    <row r="176" spans="1:118" x14ac:dyDescent="0.2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row>
    <row r="177" spans="1:118" x14ac:dyDescent="0.2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row>
    <row r="178" spans="1:118" s="20" customFormat="1" ht="49.5" customHeight="1" x14ac:dyDescent="0.4">
      <c r="A178" s="17"/>
      <c r="B178" s="169" t="s">
        <v>35</v>
      </c>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c r="AA178" s="170"/>
      <c r="AB178" s="170"/>
      <c r="AC178" s="170"/>
      <c r="AD178" s="170"/>
      <c r="AE178" s="170"/>
      <c r="AF178" s="170"/>
      <c r="AG178" s="170"/>
      <c r="AH178" s="170"/>
      <c r="AI178" s="170"/>
      <c r="AJ178" s="170"/>
      <c r="AK178" s="21"/>
    </row>
    <row r="179" spans="1:118" s="20" customFormat="1" ht="30.75" customHeight="1" x14ac:dyDescent="0.4">
      <c r="A179" s="17"/>
      <c r="B179" s="188" t="s">
        <v>36</v>
      </c>
      <c r="C179" s="189"/>
      <c r="D179" s="189"/>
      <c r="E179" s="189"/>
      <c r="F179" s="189"/>
      <c r="G179" s="189"/>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90"/>
      <c r="AK179" s="21"/>
    </row>
    <row r="180" spans="1:118" s="20" customFormat="1" ht="21.75" x14ac:dyDescent="0.4">
      <c r="A180" s="17"/>
      <c r="B180" s="160"/>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c r="AC180" s="161"/>
      <c r="AD180" s="161"/>
      <c r="AE180" s="161"/>
      <c r="AF180" s="161"/>
      <c r="AG180" s="161"/>
      <c r="AH180" s="161"/>
      <c r="AI180" s="161"/>
      <c r="AJ180" s="162"/>
      <c r="AK180" s="21"/>
    </row>
    <row r="181" spans="1:118" s="20" customFormat="1" ht="21.75" x14ac:dyDescent="0.4">
      <c r="A181" s="17"/>
      <c r="B181" s="163"/>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5"/>
      <c r="AK181" s="21"/>
    </row>
    <row r="182" spans="1:118" s="20" customFormat="1" ht="21.75" x14ac:dyDescent="0.4">
      <c r="A182" s="17"/>
      <c r="B182" s="163"/>
      <c r="C182" s="164"/>
      <c r="D182" s="164"/>
      <c r="E182" s="164"/>
      <c r="F182" s="164"/>
      <c r="G182" s="164"/>
      <c r="H182" s="164"/>
      <c r="I182" s="164"/>
      <c r="J182" s="164"/>
      <c r="K182" s="164"/>
      <c r="L182" s="164"/>
      <c r="M182" s="164"/>
      <c r="N182" s="164"/>
      <c r="O182" s="164"/>
      <c r="P182" s="164"/>
      <c r="Q182" s="164"/>
      <c r="R182" s="164"/>
      <c r="S182" s="164"/>
      <c r="T182" s="164"/>
      <c r="U182" s="164"/>
      <c r="V182" s="164"/>
      <c r="W182" s="164"/>
      <c r="X182" s="164"/>
      <c r="Y182" s="164"/>
      <c r="Z182" s="164"/>
      <c r="AA182" s="164"/>
      <c r="AB182" s="164"/>
      <c r="AC182" s="164"/>
      <c r="AD182" s="164"/>
      <c r="AE182" s="164"/>
      <c r="AF182" s="164"/>
      <c r="AG182" s="164"/>
      <c r="AH182" s="164"/>
      <c r="AI182" s="164"/>
      <c r="AJ182" s="165"/>
      <c r="AK182" s="21"/>
    </row>
    <row r="183" spans="1:118" s="20" customFormat="1" ht="21.75" x14ac:dyDescent="0.4">
      <c r="A183" s="17"/>
      <c r="B183" s="163"/>
      <c r="C183" s="164"/>
      <c r="D183" s="164"/>
      <c r="E183" s="164"/>
      <c r="F183" s="164"/>
      <c r="G183" s="164"/>
      <c r="H183" s="164"/>
      <c r="I183" s="164"/>
      <c r="J183" s="164"/>
      <c r="K183" s="164"/>
      <c r="L183" s="164"/>
      <c r="M183" s="164"/>
      <c r="N183" s="164"/>
      <c r="O183" s="164"/>
      <c r="P183" s="164"/>
      <c r="Q183" s="164"/>
      <c r="R183" s="164"/>
      <c r="S183" s="164"/>
      <c r="T183" s="164"/>
      <c r="U183" s="164"/>
      <c r="V183" s="164"/>
      <c r="W183" s="164"/>
      <c r="X183" s="164"/>
      <c r="Y183" s="164"/>
      <c r="Z183" s="164"/>
      <c r="AA183" s="164"/>
      <c r="AB183" s="164"/>
      <c r="AC183" s="164"/>
      <c r="AD183" s="164"/>
      <c r="AE183" s="164"/>
      <c r="AF183" s="164"/>
      <c r="AG183" s="164"/>
      <c r="AH183" s="164"/>
      <c r="AI183" s="164"/>
      <c r="AJ183" s="165"/>
      <c r="AK183" s="21"/>
    </row>
    <row r="184" spans="1:118" s="20" customFormat="1" ht="21.75" x14ac:dyDescent="0.4">
      <c r="A184" s="17"/>
      <c r="B184" s="163"/>
      <c r="C184" s="164"/>
      <c r="D184" s="164"/>
      <c r="E184" s="164"/>
      <c r="F184" s="164"/>
      <c r="G184" s="164"/>
      <c r="H184" s="164"/>
      <c r="I184" s="164"/>
      <c r="J184" s="164"/>
      <c r="K184" s="164"/>
      <c r="L184" s="164"/>
      <c r="M184" s="164"/>
      <c r="N184" s="164"/>
      <c r="O184" s="164"/>
      <c r="P184" s="164"/>
      <c r="Q184" s="164"/>
      <c r="R184" s="164"/>
      <c r="S184" s="164"/>
      <c r="T184" s="164"/>
      <c r="U184" s="164"/>
      <c r="V184" s="164"/>
      <c r="W184" s="164"/>
      <c r="X184" s="164"/>
      <c r="Y184" s="164"/>
      <c r="Z184" s="164"/>
      <c r="AA184" s="164"/>
      <c r="AB184" s="164"/>
      <c r="AC184" s="164"/>
      <c r="AD184" s="164"/>
      <c r="AE184" s="164"/>
      <c r="AF184" s="164"/>
      <c r="AG184" s="164"/>
      <c r="AH184" s="164"/>
      <c r="AI184" s="164"/>
      <c r="AJ184" s="165"/>
      <c r="AK184" s="21"/>
    </row>
    <row r="185" spans="1:118" s="20" customFormat="1" ht="21.75" x14ac:dyDescent="0.4">
      <c r="A185" s="17"/>
      <c r="B185" s="166"/>
      <c r="C185" s="167"/>
      <c r="D185" s="167"/>
      <c r="E185" s="167"/>
      <c r="F185" s="167"/>
      <c r="G185" s="167"/>
      <c r="H185" s="167"/>
      <c r="I185" s="167"/>
      <c r="J185" s="167"/>
      <c r="K185" s="167"/>
      <c r="L185" s="167"/>
      <c r="M185" s="167"/>
      <c r="N185" s="167"/>
      <c r="O185" s="167"/>
      <c r="P185" s="167"/>
      <c r="Q185" s="167"/>
      <c r="R185" s="167"/>
      <c r="S185" s="167"/>
      <c r="T185" s="167"/>
      <c r="U185" s="167"/>
      <c r="V185" s="167"/>
      <c r="W185" s="167"/>
      <c r="X185" s="167"/>
      <c r="Y185" s="167"/>
      <c r="Z185" s="167"/>
      <c r="AA185" s="167"/>
      <c r="AB185" s="167"/>
      <c r="AC185" s="167"/>
      <c r="AD185" s="167"/>
      <c r="AE185" s="167"/>
      <c r="AF185" s="167"/>
      <c r="AG185" s="167"/>
      <c r="AH185" s="167"/>
      <c r="AI185" s="167"/>
      <c r="AJ185" s="168"/>
      <c r="AK185" s="21"/>
    </row>
    <row r="186" spans="1:118" s="20" customFormat="1" ht="21.75" x14ac:dyDescent="0.4">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K186" s="21"/>
    </row>
    <row r="187" spans="1:118" s="20" customFormat="1" ht="21.75" x14ac:dyDescent="0.4">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K187" s="21"/>
    </row>
    <row r="188" spans="1:118" s="20" customFormat="1" ht="21.75" x14ac:dyDescent="0.4">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K188" s="21"/>
    </row>
    <row r="189" spans="1:118" s="20" customFormat="1" ht="21.75" x14ac:dyDescent="0.4">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K189" s="21"/>
    </row>
    <row r="190" spans="1:118" s="20" customFormat="1" ht="21.75" x14ac:dyDescent="0.4">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K190" s="21"/>
    </row>
    <row r="191" spans="1:118" s="20" customFormat="1" ht="21.75" x14ac:dyDescent="0.4">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K191" s="21"/>
    </row>
    <row r="192" spans="1:118" s="20" customFormat="1" ht="21.75" x14ac:dyDescent="0.4">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K192" s="21"/>
    </row>
  </sheetData>
  <mergeCells count="24">
    <mergeCell ref="B7:H7"/>
    <mergeCell ref="I7:AJ7"/>
    <mergeCell ref="A1:AJ1"/>
    <mergeCell ref="B3:AJ3"/>
    <mergeCell ref="B5:AJ5"/>
    <mergeCell ref="B6:H6"/>
    <mergeCell ref="I6:AJ6"/>
    <mergeCell ref="B8:H8"/>
    <mergeCell ref="I8:AJ8"/>
    <mergeCell ref="B9:H9"/>
    <mergeCell ref="I9:AJ9"/>
    <mergeCell ref="B10:H10"/>
    <mergeCell ref="I10:AJ10"/>
    <mergeCell ref="B180:AJ185"/>
    <mergeCell ref="B12:DM12"/>
    <mergeCell ref="A97:DK97"/>
    <mergeCell ref="D16:E19"/>
    <mergeCell ref="E40:H44"/>
    <mergeCell ref="E51:H54"/>
    <mergeCell ref="D103:F106"/>
    <mergeCell ref="E129:G133"/>
    <mergeCell ref="D141:E144"/>
    <mergeCell ref="B178:AJ178"/>
    <mergeCell ref="B179:AJ179"/>
  </mergeCells>
  <printOptions horizontalCentered="1"/>
  <pageMargins left="0.25" right="0.25" top="0.75" bottom="0.75" header="0.3" footer="0.3"/>
  <pageSetup scale="1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A5089"/>
    <outlinePr summaryBelow="0" summaryRight="0"/>
    <pageSetUpPr autoPageBreaks="0" fitToPage="1"/>
  </sheetPr>
  <dimension ref="A1:L28"/>
  <sheetViews>
    <sheetView showGridLines="0" tabSelected="1" view="pageBreakPreview" topLeftCell="A4" zoomScale="90" zoomScaleNormal="85" zoomScaleSheetLayoutView="90" workbookViewId="0">
      <selection activeCell="A25" sqref="A25:I25"/>
    </sheetView>
  </sheetViews>
  <sheetFormatPr baseColWidth="10" defaultColWidth="9.140625" defaultRowHeight="15" x14ac:dyDescent="0.3"/>
  <cols>
    <col min="1" max="1" width="26.42578125" style="30" customWidth="1"/>
    <col min="2" max="2" width="33.28515625" style="30" customWidth="1"/>
    <col min="3" max="9" width="25.7109375" style="30" customWidth="1"/>
    <col min="10" max="16384" width="9.140625" style="27"/>
  </cols>
  <sheetData>
    <row r="1" spans="1:12" s="3" customFormat="1" ht="86.25" customHeight="1" x14ac:dyDescent="0.2">
      <c r="A1" s="200" t="s">
        <v>0</v>
      </c>
      <c r="B1" s="200"/>
      <c r="C1" s="200"/>
      <c r="D1" s="200"/>
      <c r="E1" s="200"/>
      <c r="F1" s="200"/>
      <c r="G1" s="200"/>
      <c r="H1" s="200"/>
      <c r="I1" s="200"/>
    </row>
    <row r="2" spans="1:12" s="5" customFormat="1" ht="27.75" customHeight="1" x14ac:dyDescent="0.2">
      <c r="A2" s="201" t="s">
        <v>172</v>
      </c>
      <c r="B2" s="202"/>
      <c r="C2" s="202"/>
      <c r="D2" s="202"/>
      <c r="E2" s="202"/>
      <c r="F2" s="202"/>
      <c r="G2" s="202"/>
      <c r="H2" s="202"/>
      <c r="I2" s="202"/>
    </row>
    <row r="3" spans="1:12" s="5" customFormat="1" ht="10.5" customHeight="1" x14ac:dyDescent="0.2">
      <c r="A3" s="153"/>
      <c r="B3" s="153"/>
      <c r="C3" s="153"/>
      <c r="D3" s="153"/>
      <c r="E3" s="153"/>
      <c r="F3" s="153"/>
      <c r="G3" s="153"/>
      <c r="H3" s="153"/>
      <c r="I3" s="153"/>
    </row>
    <row r="4" spans="1:12" s="7" customFormat="1" ht="17.25" customHeight="1" x14ac:dyDescent="0.3">
      <c r="A4" s="25" t="s">
        <v>1</v>
      </c>
      <c r="B4" s="26"/>
      <c r="C4" s="8"/>
      <c r="D4" s="8"/>
      <c r="E4" s="8"/>
      <c r="F4" s="8"/>
      <c r="G4" s="8"/>
      <c r="H4" s="8"/>
      <c r="I4" s="8"/>
      <c r="J4" s="8"/>
      <c r="K4" s="8"/>
      <c r="L4" s="8"/>
    </row>
    <row r="5" spans="1:12" s="7" customFormat="1" ht="17.100000000000001" customHeight="1" x14ac:dyDescent="0.25">
      <c r="A5" s="203" t="s">
        <v>2</v>
      </c>
      <c r="B5" s="203"/>
      <c r="C5" s="156" t="s">
        <v>201</v>
      </c>
      <c r="D5" s="156"/>
      <c r="E5" s="156"/>
      <c r="F5" s="156"/>
      <c r="G5" s="156"/>
      <c r="H5" s="156"/>
      <c r="I5" s="156"/>
      <c r="J5" s="8"/>
      <c r="K5" s="8"/>
      <c r="L5" s="8"/>
    </row>
    <row r="6" spans="1:12" s="7" customFormat="1" ht="17.100000000000001" customHeight="1" x14ac:dyDescent="0.25">
      <c r="A6" s="203" t="s">
        <v>3</v>
      </c>
      <c r="B6" s="203"/>
      <c r="C6" s="156">
        <v>2024</v>
      </c>
      <c r="D6" s="156"/>
      <c r="E6" s="156"/>
      <c r="F6" s="156"/>
      <c r="G6" s="156"/>
      <c r="H6" s="156"/>
      <c r="I6" s="156"/>
      <c r="J6" s="8"/>
      <c r="K6" s="8"/>
      <c r="L6" s="8"/>
    </row>
    <row r="7" spans="1:12" s="7" customFormat="1" ht="18.75" x14ac:dyDescent="0.3">
      <c r="A7" s="211" t="s">
        <v>4</v>
      </c>
      <c r="B7" s="211"/>
      <c r="C7" s="212" t="str">
        <f>'2. Estructura Analítica'!I8</f>
        <v>Optimización del ejercicio del Gasto Público</v>
      </c>
      <c r="D7" s="212"/>
      <c r="E7" s="212"/>
      <c r="F7" s="212"/>
      <c r="G7" s="212"/>
      <c r="H7" s="212"/>
      <c r="I7" s="212"/>
      <c r="J7" s="8"/>
      <c r="K7" s="8"/>
      <c r="L7" s="8"/>
    </row>
    <row r="8" spans="1:12" s="7" customFormat="1" ht="17.100000000000001" customHeight="1" x14ac:dyDescent="0.25">
      <c r="A8" s="203" t="s">
        <v>5</v>
      </c>
      <c r="B8" s="203"/>
      <c r="C8" s="150" t="s">
        <v>202</v>
      </c>
      <c r="D8" s="150"/>
      <c r="E8" s="150"/>
      <c r="F8" s="150"/>
      <c r="G8" s="150"/>
      <c r="H8" s="150"/>
      <c r="I8" s="150"/>
      <c r="J8" s="8"/>
      <c r="K8" s="8"/>
      <c r="L8" s="8"/>
    </row>
    <row r="9" spans="1:12" s="7" customFormat="1" ht="17.100000000000001" customHeight="1" x14ac:dyDescent="0.2">
      <c r="A9" s="213" t="s">
        <v>6</v>
      </c>
      <c r="B9" s="213"/>
      <c r="C9" s="214" t="s">
        <v>388</v>
      </c>
      <c r="D9" s="214"/>
      <c r="E9" s="214"/>
      <c r="F9" s="214"/>
      <c r="G9" s="214"/>
      <c r="H9" s="214"/>
      <c r="I9" s="214"/>
    </row>
    <row r="12" spans="1:12" ht="21" customHeight="1" x14ac:dyDescent="0.3">
      <c r="A12" s="218" t="s">
        <v>173</v>
      </c>
      <c r="B12" s="218"/>
      <c r="C12" s="208"/>
      <c r="D12" s="215" t="s">
        <v>175</v>
      </c>
      <c r="E12" s="217"/>
      <c r="F12" s="217"/>
      <c r="G12" s="216"/>
      <c r="H12" s="207" t="s">
        <v>39</v>
      </c>
      <c r="I12" s="208"/>
    </row>
    <row r="13" spans="1:12" ht="40.5" customHeight="1" x14ac:dyDescent="0.3">
      <c r="A13" s="219"/>
      <c r="B13" s="219"/>
      <c r="C13" s="210"/>
      <c r="D13" s="215" t="s">
        <v>174</v>
      </c>
      <c r="E13" s="216"/>
      <c r="F13" s="215" t="s">
        <v>129</v>
      </c>
      <c r="G13" s="216"/>
      <c r="H13" s="209"/>
      <c r="I13" s="210"/>
    </row>
    <row r="14" spans="1:12" ht="87.75" customHeight="1" x14ac:dyDescent="0.3">
      <c r="A14" s="100" t="s">
        <v>37</v>
      </c>
      <c r="B14" s="204" t="s">
        <v>223</v>
      </c>
      <c r="C14" s="205"/>
      <c r="D14" s="204" t="s">
        <v>225</v>
      </c>
      <c r="E14" s="205"/>
      <c r="F14" s="204" t="s">
        <v>226</v>
      </c>
      <c r="G14" s="205"/>
      <c r="H14" s="206" t="s">
        <v>494</v>
      </c>
      <c r="I14" s="206"/>
    </row>
    <row r="15" spans="1:12" ht="83.25" customHeight="1" x14ac:dyDescent="0.3">
      <c r="A15" s="100" t="s">
        <v>38</v>
      </c>
      <c r="B15" s="204" t="s">
        <v>224</v>
      </c>
      <c r="C15" s="205"/>
      <c r="D15" s="204" t="s">
        <v>225</v>
      </c>
      <c r="E15" s="205"/>
      <c r="F15" s="204" t="s">
        <v>226</v>
      </c>
      <c r="G15" s="205"/>
      <c r="H15" s="206" t="s">
        <v>494</v>
      </c>
      <c r="I15" s="206"/>
    </row>
    <row r="16" spans="1:12" ht="21" x14ac:dyDescent="0.3">
      <c r="A16" s="98"/>
      <c r="B16" s="98"/>
      <c r="C16" s="98"/>
      <c r="D16" s="98"/>
      <c r="E16" s="99"/>
      <c r="F16" s="99"/>
      <c r="G16" s="99"/>
      <c r="H16" s="99"/>
      <c r="I16" s="99"/>
    </row>
    <row r="17" spans="1:9" ht="30" customHeight="1" x14ac:dyDescent="0.3">
      <c r="A17" s="199" t="s">
        <v>176</v>
      </c>
      <c r="B17" s="199"/>
      <c r="C17" s="199"/>
      <c r="D17" s="199"/>
      <c r="E17" s="199"/>
      <c r="F17" s="199"/>
      <c r="G17" s="199"/>
      <c r="H17" s="199"/>
      <c r="I17" s="199"/>
    </row>
    <row r="18" spans="1:9" ht="60" customHeight="1" x14ac:dyDescent="0.3">
      <c r="A18" s="28" t="s">
        <v>40</v>
      </c>
      <c r="B18" s="198" t="s">
        <v>392</v>
      </c>
      <c r="C18" s="198"/>
      <c r="D18" s="198"/>
      <c r="E18" s="198"/>
      <c r="F18" s="198"/>
      <c r="G18" s="198"/>
      <c r="H18" s="198"/>
      <c r="I18" s="198"/>
    </row>
    <row r="19" spans="1:9" ht="60" customHeight="1" x14ac:dyDescent="0.3">
      <c r="A19" s="28" t="s">
        <v>41</v>
      </c>
      <c r="B19" s="198" t="s">
        <v>395</v>
      </c>
      <c r="C19" s="198"/>
      <c r="D19" s="198"/>
      <c r="E19" s="198"/>
      <c r="F19" s="198"/>
      <c r="G19" s="198"/>
      <c r="H19" s="198"/>
      <c r="I19" s="198"/>
    </row>
    <row r="20" spans="1:9" ht="60" customHeight="1" x14ac:dyDescent="0.3">
      <c r="A20" s="28" t="s">
        <v>42</v>
      </c>
      <c r="B20" s="198" t="s">
        <v>393</v>
      </c>
      <c r="C20" s="198"/>
      <c r="D20" s="198"/>
      <c r="E20" s="198"/>
      <c r="F20" s="198"/>
      <c r="G20" s="198"/>
      <c r="H20" s="198"/>
      <c r="I20" s="198"/>
    </row>
    <row r="21" spans="1:9" ht="60" customHeight="1" x14ac:dyDescent="0.3">
      <c r="A21" s="28" t="s">
        <v>43</v>
      </c>
      <c r="B21" s="198" t="s">
        <v>394</v>
      </c>
      <c r="C21" s="198"/>
      <c r="D21" s="198"/>
      <c r="E21" s="198"/>
      <c r="F21" s="198"/>
      <c r="G21" s="198"/>
      <c r="H21" s="198"/>
      <c r="I21" s="198"/>
    </row>
    <row r="22" spans="1:9" s="29" customFormat="1" ht="30" customHeight="1" x14ac:dyDescent="0.5">
      <c r="A22" s="199" t="s">
        <v>177</v>
      </c>
      <c r="B22" s="199"/>
      <c r="C22" s="199"/>
      <c r="D22" s="199"/>
      <c r="E22" s="199"/>
      <c r="F22" s="199"/>
      <c r="G22" s="199"/>
      <c r="H22" s="199"/>
      <c r="I22" s="199"/>
    </row>
    <row r="23" spans="1:9" ht="60" customHeight="1" x14ac:dyDescent="0.3">
      <c r="A23" s="28" t="s">
        <v>40</v>
      </c>
      <c r="B23" s="198" t="s">
        <v>396</v>
      </c>
      <c r="C23" s="198"/>
      <c r="D23" s="198"/>
      <c r="E23" s="198"/>
      <c r="F23" s="198"/>
      <c r="G23" s="198"/>
      <c r="H23" s="198"/>
      <c r="I23" s="198"/>
    </row>
    <row r="24" spans="1:9" ht="60" customHeight="1" x14ac:dyDescent="0.3">
      <c r="A24" s="28" t="s">
        <v>44</v>
      </c>
      <c r="B24" s="198" t="s">
        <v>397</v>
      </c>
      <c r="C24" s="198"/>
      <c r="D24" s="198"/>
      <c r="E24" s="198"/>
      <c r="F24" s="198"/>
      <c r="G24" s="198"/>
      <c r="H24" s="198"/>
      <c r="I24" s="198"/>
    </row>
    <row r="25" spans="1:9" ht="60" customHeight="1" x14ac:dyDescent="0.3">
      <c r="A25" s="28" t="s">
        <v>41</v>
      </c>
      <c r="B25" s="198" t="s">
        <v>398</v>
      </c>
      <c r="C25" s="198"/>
      <c r="D25" s="198"/>
      <c r="E25" s="198"/>
      <c r="F25" s="198"/>
      <c r="G25" s="198"/>
      <c r="H25" s="198"/>
      <c r="I25" s="198"/>
    </row>
    <row r="26" spans="1:9" ht="60" customHeight="1" x14ac:dyDescent="0.3">
      <c r="A26" s="28" t="s">
        <v>42</v>
      </c>
      <c r="B26" s="198" t="s">
        <v>399</v>
      </c>
      <c r="C26" s="198"/>
      <c r="D26" s="198"/>
      <c r="E26" s="198"/>
      <c r="F26" s="198"/>
      <c r="G26" s="198"/>
      <c r="H26" s="198"/>
      <c r="I26" s="198"/>
    </row>
    <row r="27" spans="1:9" ht="60" customHeight="1" x14ac:dyDescent="0.3">
      <c r="A27" s="28" t="s">
        <v>43</v>
      </c>
      <c r="B27" s="198" t="s">
        <v>400</v>
      </c>
      <c r="C27" s="198"/>
      <c r="D27" s="198"/>
      <c r="E27" s="198"/>
      <c r="F27" s="198"/>
      <c r="G27" s="198"/>
      <c r="H27" s="198"/>
      <c r="I27" s="198"/>
    </row>
    <row r="28" spans="1:9" ht="60" customHeight="1" x14ac:dyDescent="0.3">
      <c r="A28" s="28" t="s">
        <v>45</v>
      </c>
      <c r="B28" s="198" t="s">
        <v>401</v>
      </c>
      <c r="C28" s="198"/>
      <c r="D28" s="198"/>
      <c r="E28" s="198"/>
      <c r="F28" s="198"/>
      <c r="G28" s="198"/>
      <c r="H28" s="198"/>
      <c r="I28" s="198"/>
    </row>
  </sheetData>
  <mergeCells count="38">
    <mergeCell ref="D13:E13"/>
    <mergeCell ref="F13:G13"/>
    <mergeCell ref="D12:G12"/>
    <mergeCell ref="A12:C13"/>
    <mergeCell ref="B14:C14"/>
    <mergeCell ref="B15:C15"/>
    <mergeCell ref="D14:E14"/>
    <mergeCell ref="D15:E15"/>
    <mergeCell ref="F14:G14"/>
    <mergeCell ref="A6:B6"/>
    <mergeCell ref="C6:I6"/>
    <mergeCell ref="F15:G15"/>
    <mergeCell ref="H15:I15"/>
    <mergeCell ref="H12:I13"/>
    <mergeCell ref="H14:I14"/>
    <mergeCell ref="A7:B7"/>
    <mergeCell ref="C7:I7"/>
    <mergeCell ref="A8:B8"/>
    <mergeCell ref="C8:I8"/>
    <mergeCell ref="A9:B9"/>
    <mergeCell ref="C9:I9"/>
    <mergeCell ref="A1:I1"/>
    <mergeCell ref="A2:I2"/>
    <mergeCell ref="A3:I3"/>
    <mergeCell ref="A5:B5"/>
    <mergeCell ref="C5:I5"/>
    <mergeCell ref="B28:I28"/>
    <mergeCell ref="A17:I17"/>
    <mergeCell ref="B18:I18"/>
    <mergeCell ref="B19:I19"/>
    <mergeCell ref="B20:I20"/>
    <mergeCell ref="B21:I21"/>
    <mergeCell ref="A22:I22"/>
    <mergeCell ref="B23:I23"/>
    <mergeCell ref="B24:I24"/>
    <mergeCell ref="B25:I25"/>
    <mergeCell ref="B26:I26"/>
    <mergeCell ref="B27:I27"/>
  </mergeCells>
  <dataValidations count="8">
    <dataValidation allowBlank="1" showInputMessage="1" showErrorMessage="1" promptTitle="Eje" prompt="Escribir número y nombre del Eje del PED vigente, al cual se alinea el Pp." sqref="B23:I23" xr:uid="{00000000-0002-0000-0300-000000000000}"/>
    <dataValidation allowBlank="1" showInputMessage="1" showErrorMessage="1" promptTitle="Estrategia" prompt="Escribir número y nombre de la Estrategia del PMD, a la que se alinea el Pp." sqref="B24:I28 B21:I21" xr:uid="{00000000-0002-0000-0300-000001000000}"/>
    <dataValidation allowBlank="1" showInputMessage="1" showErrorMessage="1" promptTitle="Objetivo" prompt="Escribir número y nombre del Objetivo del PMD, al cual se alinea el Pp." sqref="B19:I20" xr:uid="{00000000-0002-0000-0300-000002000000}"/>
    <dataValidation allowBlank="1" showInputMessage="1" showErrorMessage="1" promptTitle="Eje" prompt="Escribir número y nombre del Eje del PMD, al cual se alinea el Pp." sqref="B18:I18" xr:uid="{00000000-0002-0000-0300-000003000000}"/>
    <dataValidation allowBlank="1" showInputMessage="1" showErrorMessage="1" promptTitle="Resumen Narrativo de Fin" prompt="(Llenar antes pestaña 4. MIR)" sqref="B14" xr:uid="{00000000-0002-0000-0300-000004000000}"/>
    <dataValidation allowBlank="1" showInputMessage="1" showErrorMessage="1" promptTitle="Resumen Narrativo de Propósito" prompt="(Llenar antes pestaña 4. MIR)" sqref="B15 A16" xr:uid="{00000000-0002-0000-0300-000005000000}"/>
    <dataValidation allowBlank="1" showInputMessage="1" showErrorMessage="1" promptTitle="ODS" prompt="Escribir número y descripción corta del Objetivo de Desarrollo Sostenible (ODS), se sugiere consultar el sitio de Internet: https://agenda2030.puebla.gob.mx/" sqref="D14:E15" xr:uid="{00000000-0002-0000-0300-000006000000}"/>
    <dataValidation allowBlank="1" showInputMessage="1" showErrorMessage="1" promptTitle="ODS" prompt="Escribir la meta del ODS seleccionado en la casilla anterior, se sugiere consultar el sitio de Internet: https://agenda2030.puebla.gob.mx/" sqref="F14:G15" xr:uid="{00000000-0002-0000-0300-000007000000}"/>
  </dataValidations>
  <printOptions horizontalCentered="1"/>
  <pageMargins left="0.25" right="0.25" top="0.75" bottom="0.75" header="0.3" footer="0.3"/>
  <pageSetup scale="57" fitToHeight="0" orientation="landscape" r:id="rId1"/>
  <rowBreaks count="1" manualBreakCount="1">
    <brk id="21"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A5089"/>
    <outlinePr summaryBelow="0" summaryRight="0"/>
    <pageSetUpPr autoPageBreaks="0" fitToPage="1"/>
  </sheetPr>
  <dimension ref="A1:S76"/>
  <sheetViews>
    <sheetView showGridLines="0" tabSelected="1" view="pageBreakPreview" topLeftCell="B55" zoomScale="90" zoomScaleNormal="90" zoomScaleSheetLayoutView="90" workbookViewId="0">
      <selection activeCell="A25" sqref="A25:I25"/>
    </sheetView>
  </sheetViews>
  <sheetFormatPr baseColWidth="10" defaultColWidth="9.140625" defaultRowHeight="18.75" x14ac:dyDescent="0.3"/>
  <cols>
    <col min="1" max="1" width="1" style="3" customWidth="1"/>
    <col min="2" max="2" width="24.28515625" style="47" customWidth="1"/>
    <col min="3" max="3" width="6" style="47" customWidth="1"/>
    <col min="4" max="9" width="11.7109375" style="47" customWidth="1"/>
    <col min="10" max="10" width="19" style="47" customWidth="1"/>
    <col min="11" max="18" width="11.7109375" style="47" customWidth="1"/>
    <col min="19" max="19" width="68.85546875" style="3" customWidth="1"/>
    <col min="20" max="16384" width="9.140625" style="3"/>
  </cols>
  <sheetData>
    <row r="1" spans="1:19" ht="75" customHeight="1" x14ac:dyDescent="0.2">
      <c r="A1" s="200" t="s">
        <v>0</v>
      </c>
      <c r="B1" s="200"/>
      <c r="C1" s="200"/>
      <c r="D1" s="200"/>
      <c r="E1" s="200"/>
      <c r="F1" s="200"/>
      <c r="G1" s="200"/>
      <c r="H1" s="200"/>
      <c r="I1" s="200"/>
      <c r="J1" s="200"/>
      <c r="K1" s="200"/>
      <c r="L1" s="200"/>
      <c r="M1" s="200"/>
      <c r="N1" s="200"/>
      <c r="O1" s="200"/>
      <c r="P1" s="200"/>
      <c r="Q1" s="200"/>
      <c r="R1" s="200"/>
    </row>
    <row r="2" spans="1:19" s="5" customFormat="1" ht="30" customHeight="1" x14ac:dyDescent="0.2">
      <c r="A2" s="291" t="s">
        <v>178</v>
      </c>
      <c r="B2" s="292"/>
      <c r="C2" s="292"/>
      <c r="D2" s="292"/>
      <c r="E2" s="292"/>
      <c r="F2" s="292"/>
      <c r="G2" s="292"/>
      <c r="H2" s="292"/>
      <c r="I2" s="292"/>
      <c r="J2" s="292"/>
      <c r="K2" s="292"/>
      <c r="L2" s="292"/>
      <c r="M2" s="292"/>
      <c r="N2" s="292"/>
      <c r="O2" s="292"/>
      <c r="P2" s="292"/>
      <c r="Q2" s="292"/>
      <c r="R2" s="292"/>
    </row>
    <row r="3" spans="1:19" s="5" customFormat="1" ht="10.5" customHeight="1" x14ac:dyDescent="0.2">
      <c r="A3" s="153"/>
      <c r="B3" s="153"/>
      <c r="C3" s="153"/>
      <c r="D3" s="153"/>
      <c r="E3" s="153"/>
      <c r="F3" s="153"/>
      <c r="G3" s="153"/>
      <c r="H3" s="153"/>
      <c r="I3" s="153"/>
      <c r="J3" s="153"/>
      <c r="K3" s="153"/>
      <c r="L3" s="153"/>
      <c r="M3" s="153"/>
      <c r="N3" s="153"/>
      <c r="O3" s="153"/>
      <c r="P3" s="153"/>
      <c r="Q3" s="153"/>
      <c r="R3" s="153"/>
    </row>
    <row r="4" spans="1:19" s="7" customFormat="1" ht="17.25" customHeight="1" x14ac:dyDescent="0.2">
      <c r="A4" s="6" t="s">
        <v>1</v>
      </c>
    </row>
    <row r="5" spans="1:19" s="31" customFormat="1" ht="15" x14ac:dyDescent="0.2">
      <c r="A5" s="286" t="s">
        <v>2</v>
      </c>
      <c r="B5" s="286"/>
      <c r="C5" s="286"/>
      <c r="D5" s="286"/>
      <c r="E5" s="286"/>
      <c r="F5" s="212" t="s">
        <v>201</v>
      </c>
      <c r="G5" s="212"/>
      <c r="H5" s="212"/>
      <c r="I5" s="212"/>
      <c r="J5" s="212"/>
      <c r="K5" s="212"/>
      <c r="L5" s="212"/>
      <c r="M5" s="212"/>
      <c r="N5" s="212"/>
      <c r="O5" s="212"/>
      <c r="P5" s="212"/>
      <c r="Q5" s="212"/>
      <c r="R5" s="287"/>
    </row>
    <row r="6" spans="1:19" s="31" customFormat="1" ht="15" x14ac:dyDescent="0.2">
      <c r="A6" s="286" t="s">
        <v>3</v>
      </c>
      <c r="B6" s="286"/>
      <c r="C6" s="286"/>
      <c r="D6" s="286"/>
      <c r="E6" s="286"/>
      <c r="F6" s="212">
        <v>2024</v>
      </c>
      <c r="G6" s="212"/>
      <c r="H6" s="212"/>
      <c r="I6" s="212"/>
      <c r="J6" s="212"/>
      <c r="K6" s="212"/>
      <c r="L6" s="212"/>
      <c r="M6" s="212"/>
      <c r="N6" s="212"/>
      <c r="O6" s="212"/>
      <c r="P6" s="212"/>
      <c r="Q6" s="212"/>
      <c r="R6" s="287"/>
    </row>
    <row r="7" spans="1:19" s="31" customFormat="1" ht="15" x14ac:dyDescent="0.2">
      <c r="A7" s="286" t="s">
        <v>4</v>
      </c>
      <c r="B7" s="286"/>
      <c r="C7" s="286"/>
      <c r="D7" s="286"/>
      <c r="E7" s="286"/>
      <c r="F7" s="212" t="str">
        <f>'3.Alineación'!C7</f>
        <v>Optimización del ejercicio del Gasto Público</v>
      </c>
      <c r="G7" s="212"/>
      <c r="H7" s="212"/>
      <c r="I7" s="212"/>
      <c r="J7" s="212"/>
      <c r="K7" s="212"/>
      <c r="L7" s="212"/>
      <c r="M7" s="212"/>
      <c r="N7" s="212"/>
      <c r="O7" s="212"/>
      <c r="P7" s="212"/>
      <c r="Q7" s="212"/>
      <c r="R7" s="287"/>
    </row>
    <row r="8" spans="1:19" s="31" customFormat="1" ht="15" x14ac:dyDescent="0.2">
      <c r="A8" s="286" t="s">
        <v>5</v>
      </c>
      <c r="B8" s="286"/>
      <c r="C8" s="286"/>
      <c r="D8" s="286"/>
      <c r="E8" s="286"/>
      <c r="F8" s="288" t="s">
        <v>202</v>
      </c>
      <c r="G8" s="288"/>
      <c r="H8" s="288"/>
      <c r="I8" s="288"/>
      <c r="J8" s="288"/>
      <c r="K8" s="288"/>
      <c r="L8" s="288"/>
      <c r="M8" s="288"/>
      <c r="N8" s="288"/>
      <c r="O8" s="288"/>
      <c r="P8" s="288"/>
      <c r="Q8" s="288"/>
      <c r="R8" s="289"/>
    </row>
    <row r="9" spans="1:19" s="31" customFormat="1" ht="15" x14ac:dyDescent="0.2">
      <c r="A9" s="290" t="s">
        <v>6</v>
      </c>
      <c r="B9" s="290"/>
      <c r="C9" s="290"/>
      <c r="D9" s="290"/>
      <c r="E9" s="290"/>
      <c r="F9" s="212" t="s">
        <v>388</v>
      </c>
      <c r="G9" s="212"/>
      <c r="H9" s="212"/>
      <c r="I9" s="212"/>
      <c r="J9" s="212"/>
      <c r="K9" s="212"/>
      <c r="L9" s="212"/>
      <c r="M9" s="212"/>
      <c r="N9" s="212"/>
      <c r="O9" s="212"/>
      <c r="P9" s="212"/>
      <c r="Q9" s="212"/>
      <c r="R9" s="287"/>
    </row>
    <row r="10" spans="1:19" ht="13.5" customHeight="1" x14ac:dyDescent="0.5">
      <c r="B10" s="32"/>
      <c r="C10" s="33"/>
      <c r="D10" s="33"/>
      <c r="E10" s="33"/>
      <c r="F10" s="33"/>
      <c r="G10" s="33"/>
      <c r="H10" s="33"/>
      <c r="I10" s="33"/>
      <c r="J10" s="33"/>
      <c r="K10" s="33"/>
      <c r="L10" s="33"/>
      <c r="M10" s="33"/>
      <c r="N10" s="33"/>
      <c r="O10" s="33"/>
      <c r="P10" s="33"/>
      <c r="Q10" s="33"/>
      <c r="R10" s="33"/>
      <c r="S10" s="33"/>
    </row>
    <row r="11" spans="1:19" s="34" customFormat="1" ht="65.25" customHeight="1" x14ac:dyDescent="0.25">
      <c r="B11" s="278" t="s">
        <v>46</v>
      </c>
      <c r="C11" s="279"/>
      <c r="D11" s="280" t="s">
        <v>47</v>
      </c>
      <c r="E11" s="281"/>
      <c r="F11" s="281"/>
      <c r="G11" s="281"/>
      <c r="H11" s="282"/>
      <c r="I11" s="283" t="s">
        <v>48</v>
      </c>
      <c r="J11" s="284"/>
      <c r="K11" s="285"/>
      <c r="L11" s="283" t="s">
        <v>49</v>
      </c>
      <c r="M11" s="284"/>
      <c r="N11" s="285"/>
      <c r="O11" s="280" t="s">
        <v>50</v>
      </c>
      <c r="P11" s="281"/>
      <c r="Q11" s="281"/>
      <c r="R11" s="282"/>
      <c r="S11" s="35" t="s">
        <v>51</v>
      </c>
    </row>
    <row r="12" spans="1:19" ht="50.1" customHeight="1" x14ac:dyDescent="0.2">
      <c r="B12" s="266" t="s">
        <v>52</v>
      </c>
      <c r="C12" s="266"/>
      <c r="D12" s="264" t="str">
        <f>'3.Alineación'!B14</f>
        <v>Contribuir a incrementar en 4.8% los ingresos del Ayuntamiento mediante una campaña de recaudo en todas las fuentes de financiamiento</v>
      </c>
      <c r="E12" s="264"/>
      <c r="F12" s="264"/>
      <c r="G12" s="264"/>
      <c r="H12" s="264"/>
      <c r="I12" s="264" t="s">
        <v>228</v>
      </c>
      <c r="J12" s="264" t="s">
        <v>228</v>
      </c>
      <c r="K12" s="264" t="s">
        <v>228</v>
      </c>
      <c r="L12" s="264" t="s">
        <v>230</v>
      </c>
      <c r="M12" s="264" t="s">
        <v>230</v>
      </c>
      <c r="N12" s="264" t="s">
        <v>230</v>
      </c>
      <c r="O12" s="270" t="s">
        <v>232</v>
      </c>
      <c r="P12" s="271" t="s">
        <v>232</v>
      </c>
      <c r="Q12" s="271" t="s">
        <v>232</v>
      </c>
      <c r="R12" s="272" t="s">
        <v>232</v>
      </c>
      <c r="S12" s="36" t="s">
        <v>53</v>
      </c>
    </row>
    <row r="13" spans="1:19" ht="50.1" customHeight="1" x14ac:dyDescent="0.2">
      <c r="B13" s="266" t="s">
        <v>54</v>
      </c>
      <c r="C13" s="266"/>
      <c r="D13" s="273" t="str">
        <f>'3.Alineación'!B15</f>
        <v>La población de Cuautlancingo tiene una inversión de los recursos recaudados</v>
      </c>
      <c r="E13" s="273"/>
      <c r="F13" s="273"/>
      <c r="G13" s="273"/>
      <c r="H13" s="273"/>
      <c r="I13" s="273" t="s">
        <v>229</v>
      </c>
      <c r="J13" s="273" t="s">
        <v>229</v>
      </c>
      <c r="K13" s="273" t="s">
        <v>229</v>
      </c>
      <c r="L13" s="273" t="s">
        <v>231</v>
      </c>
      <c r="M13" s="273" t="s">
        <v>231</v>
      </c>
      <c r="N13" s="273" t="s">
        <v>231</v>
      </c>
      <c r="O13" s="273" t="s">
        <v>233</v>
      </c>
      <c r="P13" s="273" t="s">
        <v>233</v>
      </c>
      <c r="Q13" s="273" t="s">
        <v>233</v>
      </c>
      <c r="R13" s="273" t="s">
        <v>233</v>
      </c>
      <c r="S13" s="36" t="s">
        <v>55</v>
      </c>
    </row>
    <row r="14" spans="1:19" ht="50.1" customHeight="1" x14ac:dyDescent="0.2">
      <c r="B14" s="276" t="s">
        <v>56</v>
      </c>
      <c r="C14" s="101">
        <v>1</v>
      </c>
      <c r="D14" s="264" t="s">
        <v>227</v>
      </c>
      <c r="E14" s="264"/>
      <c r="F14" s="264"/>
      <c r="G14" s="264"/>
      <c r="H14" s="264"/>
      <c r="I14" s="264" t="s">
        <v>234</v>
      </c>
      <c r="J14" s="264"/>
      <c r="K14" s="264"/>
      <c r="L14" s="264" t="s">
        <v>235</v>
      </c>
      <c r="M14" s="264"/>
      <c r="N14" s="264"/>
      <c r="O14" s="264" t="s">
        <v>236</v>
      </c>
      <c r="P14" s="264"/>
      <c r="Q14" s="264"/>
      <c r="R14" s="264"/>
      <c r="S14" s="36" t="s">
        <v>57</v>
      </c>
    </row>
    <row r="15" spans="1:19" ht="50.1" customHeight="1" x14ac:dyDescent="0.2">
      <c r="B15" s="277"/>
      <c r="C15" s="101">
        <v>2</v>
      </c>
      <c r="D15" s="273" t="s">
        <v>248</v>
      </c>
      <c r="E15" s="273"/>
      <c r="F15" s="273"/>
      <c r="G15" s="273"/>
      <c r="H15" s="273"/>
      <c r="I15" s="273" t="s">
        <v>249</v>
      </c>
      <c r="J15" s="273"/>
      <c r="K15" s="273"/>
      <c r="L15" s="273" t="s">
        <v>250</v>
      </c>
      <c r="M15" s="273"/>
      <c r="N15" s="273"/>
      <c r="O15" s="273" t="s">
        <v>251</v>
      </c>
      <c r="P15" s="273"/>
      <c r="Q15" s="273"/>
      <c r="R15" s="273"/>
      <c r="S15" s="36" t="s">
        <v>58</v>
      </c>
    </row>
    <row r="16" spans="1:19" ht="50.1" customHeight="1" x14ac:dyDescent="0.2">
      <c r="B16" s="277"/>
      <c r="C16" s="101">
        <v>3</v>
      </c>
      <c r="D16" s="264" t="s">
        <v>263</v>
      </c>
      <c r="E16" s="264"/>
      <c r="F16" s="264"/>
      <c r="G16" s="264"/>
      <c r="H16" s="264"/>
      <c r="I16" s="264" t="s">
        <v>264</v>
      </c>
      <c r="J16" s="264"/>
      <c r="K16" s="264"/>
      <c r="L16" s="264" t="s">
        <v>265</v>
      </c>
      <c r="M16" s="264"/>
      <c r="N16" s="264"/>
      <c r="O16" s="264" t="s">
        <v>266</v>
      </c>
      <c r="P16" s="264"/>
      <c r="Q16" s="264"/>
      <c r="R16" s="264"/>
      <c r="S16" s="37" t="s">
        <v>59</v>
      </c>
    </row>
    <row r="17" spans="2:19" ht="50.1" customHeight="1" x14ac:dyDescent="0.2">
      <c r="B17" s="277"/>
      <c r="C17" s="102">
        <v>4</v>
      </c>
      <c r="D17" s="273" t="s">
        <v>268</v>
      </c>
      <c r="E17" s="273"/>
      <c r="F17" s="273"/>
      <c r="G17" s="273"/>
      <c r="H17" s="273"/>
      <c r="I17" s="252" t="s">
        <v>269</v>
      </c>
      <c r="J17" s="253"/>
      <c r="K17" s="254"/>
      <c r="L17" s="252" t="s">
        <v>270</v>
      </c>
      <c r="M17" s="253"/>
      <c r="N17" s="254"/>
      <c r="O17" s="252" t="s">
        <v>271</v>
      </c>
      <c r="P17" s="253"/>
      <c r="Q17" s="253"/>
      <c r="R17" s="254"/>
      <c r="S17" s="274" t="s">
        <v>60</v>
      </c>
    </row>
    <row r="18" spans="2:19" ht="50.1" customHeight="1" x14ac:dyDescent="0.2">
      <c r="B18" s="277"/>
      <c r="C18" s="102">
        <v>5</v>
      </c>
      <c r="D18" s="264" t="s">
        <v>285</v>
      </c>
      <c r="E18" s="264"/>
      <c r="F18" s="264"/>
      <c r="G18" s="264"/>
      <c r="H18" s="264"/>
      <c r="I18" s="270" t="s">
        <v>286</v>
      </c>
      <c r="J18" s="271"/>
      <c r="K18" s="272"/>
      <c r="L18" s="270" t="s">
        <v>287</v>
      </c>
      <c r="M18" s="271"/>
      <c r="N18" s="272"/>
      <c r="O18" s="264" t="s">
        <v>288</v>
      </c>
      <c r="P18" s="264"/>
      <c r="Q18" s="264"/>
      <c r="R18" s="264"/>
      <c r="S18" s="275"/>
    </row>
    <row r="19" spans="2:19" ht="50.1" customHeight="1" x14ac:dyDescent="0.2">
      <c r="B19" s="277"/>
      <c r="C19" s="101">
        <v>6</v>
      </c>
      <c r="D19" s="264" t="s">
        <v>305</v>
      </c>
      <c r="E19" s="264"/>
      <c r="F19" s="264"/>
      <c r="G19" s="264"/>
      <c r="H19" s="264"/>
      <c r="I19" s="270" t="s">
        <v>306</v>
      </c>
      <c r="J19" s="271"/>
      <c r="K19" s="272"/>
      <c r="L19" s="270" t="s">
        <v>307</v>
      </c>
      <c r="M19" s="271"/>
      <c r="N19" s="272"/>
      <c r="O19" s="264" t="s">
        <v>308</v>
      </c>
      <c r="P19" s="264"/>
      <c r="Q19" s="264"/>
      <c r="R19" s="264"/>
    </row>
    <row r="20" spans="2:19" ht="50.1" customHeight="1" x14ac:dyDescent="0.2">
      <c r="B20" s="277"/>
      <c r="C20" s="101">
        <v>7</v>
      </c>
      <c r="D20" s="273" t="s">
        <v>312</v>
      </c>
      <c r="E20" s="273"/>
      <c r="F20" s="273"/>
      <c r="G20" s="273"/>
      <c r="H20" s="273"/>
      <c r="I20" s="252" t="s">
        <v>313</v>
      </c>
      <c r="J20" s="253"/>
      <c r="K20" s="254"/>
      <c r="L20" s="252" t="s">
        <v>314</v>
      </c>
      <c r="M20" s="253"/>
      <c r="N20" s="254"/>
      <c r="O20" s="252" t="s">
        <v>315</v>
      </c>
      <c r="P20" s="253"/>
      <c r="Q20" s="253"/>
      <c r="R20" s="254"/>
    </row>
    <row r="21" spans="2:19" ht="50.1" customHeight="1" x14ac:dyDescent="0.2">
      <c r="B21" s="277"/>
      <c r="C21" s="101">
        <v>8</v>
      </c>
      <c r="D21" s="264" t="s">
        <v>328</v>
      </c>
      <c r="E21" s="264"/>
      <c r="F21" s="264"/>
      <c r="G21" s="264"/>
      <c r="H21" s="264"/>
      <c r="I21" s="270" t="s">
        <v>329</v>
      </c>
      <c r="J21" s="271"/>
      <c r="K21" s="272"/>
      <c r="L21" s="270" t="s">
        <v>330</v>
      </c>
      <c r="M21" s="271"/>
      <c r="N21" s="272"/>
      <c r="O21" s="264" t="s">
        <v>331</v>
      </c>
      <c r="P21" s="264"/>
      <c r="Q21" s="264"/>
      <c r="R21" s="264"/>
    </row>
    <row r="22" spans="2:19" ht="50.1" customHeight="1" x14ac:dyDescent="0.2">
      <c r="B22" s="277"/>
      <c r="C22" s="102">
        <v>9</v>
      </c>
      <c r="D22" s="273" t="s">
        <v>332</v>
      </c>
      <c r="E22" s="273"/>
      <c r="F22" s="273"/>
      <c r="G22" s="273"/>
      <c r="H22" s="273"/>
      <c r="I22" s="252" t="s">
        <v>333</v>
      </c>
      <c r="J22" s="253"/>
      <c r="K22" s="254"/>
      <c r="L22" s="252" t="s">
        <v>334</v>
      </c>
      <c r="M22" s="253"/>
      <c r="N22" s="254"/>
      <c r="O22" s="252" t="s">
        <v>335</v>
      </c>
      <c r="P22" s="253"/>
      <c r="Q22" s="253"/>
      <c r="R22" s="254"/>
    </row>
    <row r="23" spans="2:19" ht="50.1" customHeight="1" x14ac:dyDescent="0.2">
      <c r="B23" s="277"/>
      <c r="C23" s="102">
        <v>10</v>
      </c>
      <c r="D23" s="264" t="s">
        <v>342</v>
      </c>
      <c r="E23" s="264"/>
      <c r="F23" s="264"/>
      <c r="G23" s="264"/>
      <c r="H23" s="264"/>
      <c r="I23" s="264" t="s">
        <v>343</v>
      </c>
      <c r="J23" s="264"/>
      <c r="K23" s="264"/>
      <c r="L23" s="264" t="s">
        <v>344</v>
      </c>
      <c r="M23" s="264"/>
      <c r="N23" s="264"/>
      <c r="O23" s="270" t="s">
        <v>345</v>
      </c>
      <c r="P23" s="271"/>
      <c r="Q23" s="271"/>
      <c r="R23" s="272"/>
    </row>
    <row r="24" spans="2:19" ht="60" customHeight="1" x14ac:dyDescent="0.2">
      <c r="B24" s="293" t="s">
        <v>61</v>
      </c>
      <c r="C24" s="101">
        <v>1.1000000000000001</v>
      </c>
      <c r="D24" s="251" t="s">
        <v>237</v>
      </c>
      <c r="E24" s="251" t="s">
        <v>237</v>
      </c>
      <c r="F24" s="251" t="s">
        <v>237</v>
      </c>
      <c r="G24" s="251" t="s">
        <v>237</v>
      </c>
      <c r="H24" s="251" t="s">
        <v>237</v>
      </c>
      <c r="I24" s="252" t="s">
        <v>389</v>
      </c>
      <c r="J24" s="253"/>
      <c r="K24" s="254"/>
      <c r="L24" s="257" t="s">
        <v>244</v>
      </c>
      <c r="M24" s="258" t="s">
        <v>244</v>
      </c>
      <c r="N24" s="259" t="s">
        <v>244</v>
      </c>
      <c r="O24" s="257" t="s">
        <v>236</v>
      </c>
      <c r="P24" s="258" t="s">
        <v>236</v>
      </c>
      <c r="Q24" s="258" t="s">
        <v>236</v>
      </c>
      <c r="R24" s="259" t="s">
        <v>236</v>
      </c>
    </row>
    <row r="25" spans="2:19" ht="60" customHeight="1" x14ac:dyDescent="0.2">
      <c r="B25" s="294"/>
      <c r="C25" s="101">
        <v>1.2</v>
      </c>
      <c r="D25" s="251" t="s">
        <v>238</v>
      </c>
      <c r="E25" s="251" t="s">
        <v>238</v>
      </c>
      <c r="F25" s="251" t="s">
        <v>238</v>
      </c>
      <c r="G25" s="251" t="s">
        <v>238</v>
      </c>
      <c r="H25" s="251" t="s">
        <v>238</v>
      </c>
      <c r="I25" s="252" t="s">
        <v>389</v>
      </c>
      <c r="J25" s="253"/>
      <c r="K25" s="254"/>
      <c r="L25" s="257" t="s">
        <v>245</v>
      </c>
      <c r="M25" s="258" t="s">
        <v>245</v>
      </c>
      <c r="N25" s="259" t="s">
        <v>245</v>
      </c>
      <c r="O25" s="257" t="s">
        <v>236</v>
      </c>
      <c r="P25" s="258" t="s">
        <v>236</v>
      </c>
      <c r="Q25" s="258" t="s">
        <v>236</v>
      </c>
      <c r="R25" s="259" t="s">
        <v>236</v>
      </c>
    </row>
    <row r="26" spans="2:19" ht="60" customHeight="1" x14ac:dyDescent="0.2">
      <c r="B26" s="294"/>
      <c r="C26" s="101">
        <v>1.3</v>
      </c>
      <c r="D26" s="251" t="s">
        <v>239</v>
      </c>
      <c r="E26" s="251" t="s">
        <v>239</v>
      </c>
      <c r="F26" s="251" t="s">
        <v>239</v>
      </c>
      <c r="G26" s="251" t="s">
        <v>239</v>
      </c>
      <c r="H26" s="251" t="s">
        <v>239</v>
      </c>
      <c r="I26" s="252" t="s">
        <v>389</v>
      </c>
      <c r="J26" s="253"/>
      <c r="K26" s="254"/>
      <c r="L26" s="257" t="s">
        <v>246</v>
      </c>
      <c r="M26" s="258" t="s">
        <v>246</v>
      </c>
      <c r="N26" s="259" t="s">
        <v>246</v>
      </c>
      <c r="O26" s="257" t="s">
        <v>236</v>
      </c>
      <c r="P26" s="258" t="s">
        <v>236</v>
      </c>
      <c r="Q26" s="258" t="s">
        <v>236</v>
      </c>
      <c r="R26" s="259" t="s">
        <v>236</v>
      </c>
    </row>
    <row r="27" spans="2:19" ht="60" customHeight="1" x14ac:dyDescent="0.2">
      <c r="B27" s="294"/>
      <c r="C27" s="101">
        <v>1.4</v>
      </c>
      <c r="D27" s="251" t="s">
        <v>240</v>
      </c>
      <c r="E27" s="251" t="s">
        <v>240</v>
      </c>
      <c r="F27" s="251" t="s">
        <v>240</v>
      </c>
      <c r="G27" s="251" t="s">
        <v>240</v>
      </c>
      <c r="H27" s="251" t="s">
        <v>240</v>
      </c>
      <c r="I27" s="252" t="s">
        <v>389</v>
      </c>
      <c r="J27" s="253"/>
      <c r="K27" s="254"/>
      <c r="L27" s="257" t="s">
        <v>246</v>
      </c>
      <c r="M27" s="258" t="s">
        <v>246</v>
      </c>
      <c r="N27" s="259" t="s">
        <v>246</v>
      </c>
      <c r="O27" s="257" t="s">
        <v>236</v>
      </c>
      <c r="P27" s="258" t="s">
        <v>236</v>
      </c>
      <c r="Q27" s="258" t="s">
        <v>236</v>
      </c>
      <c r="R27" s="259" t="s">
        <v>236</v>
      </c>
    </row>
    <row r="28" spans="2:19" ht="60" customHeight="1" x14ac:dyDescent="0.2">
      <c r="B28" s="294"/>
      <c r="C28" s="101">
        <v>1.5</v>
      </c>
      <c r="D28" s="251" t="s">
        <v>241</v>
      </c>
      <c r="E28" s="251" t="s">
        <v>241</v>
      </c>
      <c r="F28" s="251" t="s">
        <v>241</v>
      </c>
      <c r="G28" s="251" t="s">
        <v>241</v>
      </c>
      <c r="H28" s="251" t="s">
        <v>241</v>
      </c>
      <c r="I28" s="252" t="s">
        <v>389</v>
      </c>
      <c r="J28" s="253"/>
      <c r="K28" s="254"/>
      <c r="L28" s="257" t="s">
        <v>246</v>
      </c>
      <c r="M28" s="258" t="s">
        <v>246</v>
      </c>
      <c r="N28" s="259" t="s">
        <v>246</v>
      </c>
      <c r="O28" s="257" t="s">
        <v>236</v>
      </c>
      <c r="P28" s="258" t="s">
        <v>236</v>
      </c>
      <c r="Q28" s="258" t="s">
        <v>236</v>
      </c>
      <c r="R28" s="259" t="s">
        <v>236</v>
      </c>
    </row>
    <row r="29" spans="2:19" ht="60" customHeight="1" x14ac:dyDescent="0.2">
      <c r="B29" s="294"/>
      <c r="C29" s="101">
        <v>1.6</v>
      </c>
      <c r="D29" s="251" t="s">
        <v>242</v>
      </c>
      <c r="E29" s="251" t="s">
        <v>242</v>
      </c>
      <c r="F29" s="251" t="s">
        <v>242</v>
      </c>
      <c r="G29" s="251" t="s">
        <v>242</v>
      </c>
      <c r="H29" s="251" t="s">
        <v>242</v>
      </c>
      <c r="I29" s="252" t="s">
        <v>389</v>
      </c>
      <c r="J29" s="253"/>
      <c r="K29" s="254"/>
      <c r="L29" s="257" t="s">
        <v>210</v>
      </c>
      <c r="M29" s="258" t="s">
        <v>210</v>
      </c>
      <c r="N29" s="259" t="s">
        <v>210</v>
      </c>
      <c r="O29" s="257" t="s">
        <v>247</v>
      </c>
      <c r="P29" s="258" t="s">
        <v>247</v>
      </c>
      <c r="Q29" s="258" t="s">
        <v>247</v>
      </c>
      <c r="R29" s="259" t="s">
        <v>247</v>
      </c>
    </row>
    <row r="30" spans="2:19" ht="60" customHeight="1" x14ac:dyDescent="0.2">
      <c r="B30" s="295"/>
      <c r="C30" s="101">
        <v>1.7</v>
      </c>
      <c r="D30" s="251" t="s">
        <v>243</v>
      </c>
      <c r="E30" s="251" t="s">
        <v>243</v>
      </c>
      <c r="F30" s="251" t="s">
        <v>243</v>
      </c>
      <c r="G30" s="251" t="s">
        <v>243</v>
      </c>
      <c r="H30" s="251" t="s">
        <v>243</v>
      </c>
      <c r="I30" s="252" t="s">
        <v>389</v>
      </c>
      <c r="J30" s="253"/>
      <c r="K30" s="254"/>
      <c r="L30" s="257" t="s">
        <v>210</v>
      </c>
      <c r="M30" s="258" t="s">
        <v>210</v>
      </c>
      <c r="N30" s="259" t="s">
        <v>210</v>
      </c>
      <c r="O30" s="257" t="s">
        <v>247</v>
      </c>
      <c r="P30" s="258" t="s">
        <v>247</v>
      </c>
      <c r="Q30" s="258" t="s">
        <v>247</v>
      </c>
      <c r="R30" s="259" t="s">
        <v>247</v>
      </c>
    </row>
    <row r="31" spans="2:19" ht="52.5" customHeight="1" x14ac:dyDescent="0.25">
      <c r="B31" s="293" t="s">
        <v>62</v>
      </c>
      <c r="C31" s="101">
        <v>2.1</v>
      </c>
      <c r="D31" s="204" t="s">
        <v>252</v>
      </c>
      <c r="E31" s="263" t="s">
        <v>252</v>
      </c>
      <c r="F31" s="263" t="s">
        <v>252</v>
      </c>
      <c r="G31" s="263" t="s">
        <v>252</v>
      </c>
      <c r="H31" s="205" t="s">
        <v>252</v>
      </c>
      <c r="I31" s="264" t="s">
        <v>389</v>
      </c>
      <c r="J31" s="264"/>
      <c r="K31" s="265"/>
      <c r="L31" s="268" t="s">
        <v>258</v>
      </c>
      <c r="M31" s="268" t="s">
        <v>258</v>
      </c>
      <c r="N31" s="269" t="s">
        <v>258</v>
      </c>
      <c r="O31" s="260" t="s">
        <v>251</v>
      </c>
      <c r="P31" s="261" t="s">
        <v>251</v>
      </c>
      <c r="Q31" s="261" t="s">
        <v>251</v>
      </c>
      <c r="R31" s="262" t="s">
        <v>251</v>
      </c>
    </row>
    <row r="32" spans="2:19" ht="55.5" customHeight="1" x14ac:dyDescent="0.25">
      <c r="B32" s="294"/>
      <c r="C32" s="101">
        <v>2.2000000000000002</v>
      </c>
      <c r="D32" s="204" t="s">
        <v>253</v>
      </c>
      <c r="E32" s="263" t="s">
        <v>253</v>
      </c>
      <c r="F32" s="263" t="s">
        <v>253</v>
      </c>
      <c r="G32" s="263" t="s">
        <v>253</v>
      </c>
      <c r="H32" s="205" t="s">
        <v>253</v>
      </c>
      <c r="I32" s="264" t="s">
        <v>389</v>
      </c>
      <c r="J32" s="264"/>
      <c r="K32" s="265"/>
      <c r="L32" s="268" t="s">
        <v>258</v>
      </c>
      <c r="M32" s="268" t="s">
        <v>258</v>
      </c>
      <c r="N32" s="269" t="s">
        <v>258</v>
      </c>
      <c r="O32" s="260" t="s">
        <v>251</v>
      </c>
      <c r="P32" s="261" t="s">
        <v>251</v>
      </c>
      <c r="Q32" s="261" t="s">
        <v>251</v>
      </c>
      <c r="R32" s="262" t="s">
        <v>251</v>
      </c>
    </row>
    <row r="33" spans="2:18" ht="55.5" customHeight="1" x14ac:dyDescent="0.25">
      <c r="B33" s="294"/>
      <c r="C33" s="101">
        <v>2.2999999999999998</v>
      </c>
      <c r="D33" s="204" t="s">
        <v>254</v>
      </c>
      <c r="E33" s="263" t="s">
        <v>254</v>
      </c>
      <c r="F33" s="263" t="s">
        <v>254</v>
      </c>
      <c r="G33" s="263" t="s">
        <v>254</v>
      </c>
      <c r="H33" s="205" t="s">
        <v>254</v>
      </c>
      <c r="I33" s="264" t="s">
        <v>389</v>
      </c>
      <c r="J33" s="264"/>
      <c r="K33" s="265"/>
      <c r="L33" s="268" t="s">
        <v>259</v>
      </c>
      <c r="M33" s="268" t="s">
        <v>259</v>
      </c>
      <c r="N33" s="269" t="s">
        <v>259</v>
      </c>
      <c r="O33" s="260" t="s">
        <v>251</v>
      </c>
      <c r="P33" s="261" t="s">
        <v>251</v>
      </c>
      <c r="Q33" s="261" t="s">
        <v>251</v>
      </c>
      <c r="R33" s="262" t="s">
        <v>251</v>
      </c>
    </row>
    <row r="34" spans="2:18" ht="55.5" customHeight="1" x14ac:dyDescent="0.25">
      <c r="B34" s="294"/>
      <c r="C34" s="101">
        <v>2.4</v>
      </c>
      <c r="D34" s="204" t="s">
        <v>255</v>
      </c>
      <c r="E34" s="263" t="s">
        <v>255</v>
      </c>
      <c r="F34" s="263" t="s">
        <v>255</v>
      </c>
      <c r="G34" s="263" t="s">
        <v>255</v>
      </c>
      <c r="H34" s="205" t="s">
        <v>255</v>
      </c>
      <c r="I34" s="264" t="s">
        <v>389</v>
      </c>
      <c r="J34" s="264"/>
      <c r="K34" s="265"/>
      <c r="L34" s="268" t="s">
        <v>260</v>
      </c>
      <c r="M34" s="268" t="s">
        <v>260</v>
      </c>
      <c r="N34" s="269" t="s">
        <v>260</v>
      </c>
      <c r="O34" s="260" t="s">
        <v>251</v>
      </c>
      <c r="P34" s="261" t="s">
        <v>251</v>
      </c>
      <c r="Q34" s="261" t="s">
        <v>251</v>
      </c>
      <c r="R34" s="262" t="s">
        <v>251</v>
      </c>
    </row>
    <row r="35" spans="2:18" ht="55.5" customHeight="1" x14ac:dyDescent="0.25">
      <c r="B35" s="294"/>
      <c r="C35" s="101">
        <v>2.5</v>
      </c>
      <c r="D35" s="204" t="s">
        <v>256</v>
      </c>
      <c r="E35" s="263" t="s">
        <v>256</v>
      </c>
      <c r="F35" s="263" t="s">
        <v>256</v>
      </c>
      <c r="G35" s="263" t="s">
        <v>256</v>
      </c>
      <c r="H35" s="205" t="s">
        <v>256</v>
      </c>
      <c r="I35" s="264" t="s">
        <v>389</v>
      </c>
      <c r="J35" s="264"/>
      <c r="K35" s="265"/>
      <c r="L35" s="268" t="s">
        <v>261</v>
      </c>
      <c r="M35" s="268" t="s">
        <v>261</v>
      </c>
      <c r="N35" s="269" t="s">
        <v>261</v>
      </c>
      <c r="O35" s="260" t="s">
        <v>251</v>
      </c>
      <c r="P35" s="261" t="s">
        <v>251</v>
      </c>
      <c r="Q35" s="261" t="s">
        <v>251</v>
      </c>
      <c r="R35" s="262" t="s">
        <v>251</v>
      </c>
    </row>
    <row r="36" spans="2:18" ht="55.5" customHeight="1" x14ac:dyDescent="0.25">
      <c r="B36" s="295"/>
      <c r="C36" s="101">
        <v>2.6</v>
      </c>
      <c r="D36" s="204" t="s">
        <v>257</v>
      </c>
      <c r="E36" s="263" t="s">
        <v>257</v>
      </c>
      <c r="F36" s="263" t="s">
        <v>257</v>
      </c>
      <c r="G36" s="263" t="s">
        <v>257</v>
      </c>
      <c r="H36" s="205" t="s">
        <v>257</v>
      </c>
      <c r="I36" s="264" t="s">
        <v>389</v>
      </c>
      <c r="J36" s="264"/>
      <c r="K36" s="265"/>
      <c r="L36" s="268" t="s">
        <v>262</v>
      </c>
      <c r="M36" s="268" t="s">
        <v>262</v>
      </c>
      <c r="N36" s="269" t="s">
        <v>262</v>
      </c>
      <c r="O36" s="260" t="s">
        <v>251</v>
      </c>
      <c r="P36" s="261" t="s">
        <v>251</v>
      </c>
      <c r="Q36" s="261" t="s">
        <v>251</v>
      </c>
      <c r="R36" s="262" t="s">
        <v>251</v>
      </c>
    </row>
    <row r="37" spans="2:18" ht="46.5" customHeight="1" x14ac:dyDescent="0.25">
      <c r="B37" s="106" t="s">
        <v>63</v>
      </c>
      <c r="C37" s="101">
        <v>3.1</v>
      </c>
      <c r="D37" s="251" t="s">
        <v>267</v>
      </c>
      <c r="E37" s="251"/>
      <c r="F37" s="251"/>
      <c r="G37" s="251"/>
      <c r="H37" s="251"/>
      <c r="I37" s="252" t="s">
        <v>389</v>
      </c>
      <c r="J37" s="253"/>
      <c r="K37" s="254"/>
      <c r="L37" s="255" t="s">
        <v>265</v>
      </c>
      <c r="M37" s="255"/>
      <c r="N37" s="256"/>
      <c r="O37" s="257" t="s">
        <v>266</v>
      </c>
      <c r="P37" s="258"/>
      <c r="Q37" s="258"/>
      <c r="R37" s="259"/>
    </row>
    <row r="38" spans="2:18" ht="50.25" customHeight="1" x14ac:dyDescent="0.25">
      <c r="B38" s="293" t="s">
        <v>64</v>
      </c>
      <c r="C38" s="101">
        <v>4.0999999999999996</v>
      </c>
      <c r="D38" s="204" t="s">
        <v>272</v>
      </c>
      <c r="E38" s="263" t="s">
        <v>272</v>
      </c>
      <c r="F38" s="263" t="s">
        <v>272</v>
      </c>
      <c r="G38" s="263" t="s">
        <v>272</v>
      </c>
      <c r="H38" s="205" t="s">
        <v>272</v>
      </c>
      <c r="I38" s="264" t="s">
        <v>389</v>
      </c>
      <c r="J38" s="264"/>
      <c r="K38" s="265"/>
      <c r="L38" s="260" t="s">
        <v>277</v>
      </c>
      <c r="M38" s="261" t="s">
        <v>277</v>
      </c>
      <c r="N38" s="262" t="s">
        <v>277</v>
      </c>
      <c r="O38" s="260" t="s">
        <v>281</v>
      </c>
      <c r="P38" s="261" t="s">
        <v>281</v>
      </c>
      <c r="Q38" s="261" t="s">
        <v>281</v>
      </c>
      <c r="R38" s="262" t="s">
        <v>281</v>
      </c>
    </row>
    <row r="39" spans="2:18" ht="38.25" customHeight="1" x14ac:dyDescent="0.25">
      <c r="B39" s="294"/>
      <c r="C39" s="101">
        <v>4.2</v>
      </c>
      <c r="D39" s="267" t="s">
        <v>273</v>
      </c>
      <c r="E39" s="267" t="s">
        <v>273</v>
      </c>
      <c r="F39" s="267" t="s">
        <v>273</v>
      </c>
      <c r="G39" s="267" t="s">
        <v>273</v>
      </c>
      <c r="H39" s="267" t="s">
        <v>273</v>
      </c>
      <c r="I39" s="264" t="s">
        <v>389</v>
      </c>
      <c r="J39" s="264"/>
      <c r="K39" s="265"/>
      <c r="L39" s="268" t="s">
        <v>278</v>
      </c>
      <c r="M39" s="268" t="s">
        <v>278</v>
      </c>
      <c r="N39" s="269" t="s">
        <v>278</v>
      </c>
      <c r="O39" s="260" t="s">
        <v>282</v>
      </c>
      <c r="P39" s="261" t="s">
        <v>282</v>
      </c>
      <c r="Q39" s="261" t="s">
        <v>282</v>
      </c>
      <c r="R39" s="262" t="s">
        <v>282</v>
      </c>
    </row>
    <row r="40" spans="2:18" ht="50.25" customHeight="1" x14ac:dyDescent="0.25">
      <c r="B40" s="294"/>
      <c r="C40" s="101">
        <v>4.3</v>
      </c>
      <c r="D40" s="204" t="s">
        <v>274</v>
      </c>
      <c r="E40" s="263" t="s">
        <v>274</v>
      </c>
      <c r="F40" s="263" t="s">
        <v>274</v>
      </c>
      <c r="G40" s="263" t="s">
        <v>274</v>
      </c>
      <c r="H40" s="205" t="s">
        <v>274</v>
      </c>
      <c r="I40" s="264" t="s">
        <v>389</v>
      </c>
      <c r="J40" s="264"/>
      <c r="K40" s="265"/>
      <c r="L40" s="260" t="s">
        <v>279</v>
      </c>
      <c r="M40" s="261" t="s">
        <v>279</v>
      </c>
      <c r="N40" s="262" t="s">
        <v>279</v>
      </c>
      <c r="O40" s="260" t="s">
        <v>281</v>
      </c>
      <c r="P40" s="261" t="s">
        <v>281</v>
      </c>
      <c r="Q40" s="261" t="s">
        <v>281</v>
      </c>
      <c r="R40" s="262" t="s">
        <v>281</v>
      </c>
    </row>
    <row r="41" spans="2:18" ht="50.25" customHeight="1" x14ac:dyDescent="0.25">
      <c r="B41" s="294"/>
      <c r="C41" s="101">
        <v>4.4000000000000004</v>
      </c>
      <c r="D41" s="204" t="s">
        <v>275</v>
      </c>
      <c r="E41" s="263" t="s">
        <v>275</v>
      </c>
      <c r="F41" s="263" t="s">
        <v>275</v>
      </c>
      <c r="G41" s="263" t="s">
        <v>275</v>
      </c>
      <c r="H41" s="205" t="s">
        <v>275</v>
      </c>
      <c r="I41" s="264" t="s">
        <v>389</v>
      </c>
      <c r="J41" s="264"/>
      <c r="K41" s="265"/>
      <c r="L41" s="260" t="s">
        <v>279</v>
      </c>
      <c r="M41" s="261" t="s">
        <v>279</v>
      </c>
      <c r="N41" s="262" t="s">
        <v>279</v>
      </c>
      <c r="O41" s="260" t="s">
        <v>283</v>
      </c>
      <c r="P41" s="261" t="s">
        <v>283</v>
      </c>
      <c r="Q41" s="261" t="s">
        <v>283</v>
      </c>
      <c r="R41" s="262" t="s">
        <v>283</v>
      </c>
    </row>
    <row r="42" spans="2:18" ht="50.25" customHeight="1" x14ac:dyDescent="0.25">
      <c r="B42" s="294"/>
      <c r="C42" s="101">
        <v>4.5</v>
      </c>
      <c r="D42" s="204" t="s">
        <v>276</v>
      </c>
      <c r="E42" s="263" t="s">
        <v>276</v>
      </c>
      <c r="F42" s="263" t="s">
        <v>276</v>
      </c>
      <c r="G42" s="263" t="s">
        <v>276</v>
      </c>
      <c r="H42" s="205" t="s">
        <v>276</v>
      </c>
      <c r="I42" s="264" t="s">
        <v>389</v>
      </c>
      <c r="J42" s="264"/>
      <c r="K42" s="265"/>
      <c r="L42" s="260" t="s">
        <v>280</v>
      </c>
      <c r="M42" s="261" t="s">
        <v>280</v>
      </c>
      <c r="N42" s="262" t="s">
        <v>280</v>
      </c>
      <c r="O42" s="260" t="s">
        <v>284</v>
      </c>
      <c r="P42" s="261" t="s">
        <v>284</v>
      </c>
      <c r="Q42" s="261" t="s">
        <v>284</v>
      </c>
      <c r="R42" s="262" t="s">
        <v>284</v>
      </c>
    </row>
    <row r="43" spans="2:18" ht="45" customHeight="1" x14ac:dyDescent="0.25">
      <c r="B43" s="293" t="s">
        <v>65</v>
      </c>
      <c r="C43" s="101">
        <v>5.0999999999999996</v>
      </c>
      <c r="D43" s="251" t="s">
        <v>289</v>
      </c>
      <c r="E43" s="251" t="s">
        <v>289</v>
      </c>
      <c r="F43" s="251" t="s">
        <v>289</v>
      </c>
      <c r="G43" s="251" t="s">
        <v>289</v>
      </c>
      <c r="H43" s="251" t="s">
        <v>289</v>
      </c>
      <c r="I43" s="252" t="s">
        <v>389</v>
      </c>
      <c r="J43" s="253"/>
      <c r="K43" s="254"/>
      <c r="L43" s="255" t="s">
        <v>295</v>
      </c>
      <c r="M43" s="255" t="s">
        <v>295</v>
      </c>
      <c r="N43" s="256" t="s">
        <v>295</v>
      </c>
      <c r="O43" s="257" t="s">
        <v>300</v>
      </c>
      <c r="P43" s="258" t="s">
        <v>300</v>
      </c>
      <c r="Q43" s="258" t="s">
        <v>300</v>
      </c>
      <c r="R43" s="259" t="s">
        <v>300</v>
      </c>
    </row>
    <row r="44" spans="2:18" ht="45" customHeight="1" x14ac:dyDescent="0.25">
      <c r="B44" s="294"/>
      <c r="C44" s="101">
        <v>5.2</v>
      </c>
      <c r="D44" s="251" t="s">
        <v>290</v>
      </c>
      <c r="E44" s="251" t="s">
        <v>290</v>
      </c>
      <c r="F44" s="251" t="s">
        <v>290</v>
      </c>
      <c r="G44" s="251" t="s">
        <v>290</v>
      </c>
      <c r="H44" s="251" t="s">
        <v>290</v>
      </c>
      <c r="I44" s="252" t="s">
        <v>389</v>
      </c>
      <c r="J44" s="253"/>
      <c r="K44" s="254"/>
      <c r="L44" s="255" t="s">
        <v>296</v>
      </c>
      <c r="M44" s="255" t="s">
        <v>296</v>
      </c>
      <c r="N44" s="256" t="s">
        <v>296</v>
      </c>
      <c r="O44" s="257" t="s">
        <v>301</v>
      </c>
      <c r="P44" s="258" t="s">
        <v>301</v>
      </c>
      <c r="Q44" s="258" t="s">
        <v>301</v>
      </c>
      <c r="R44" s="259" t="s">
        <v>301</v>
      </c>
    </row>
    <row r="45" spans="2:18" ht="45" customHeight="1" x14ac:dyDescent="0.25">
      <c r="B45" s="294"/>
      <c r="C45" s="101">
        <v>5.3</v>
      </c>
      <c r="D45" s="251" t="s">
        <v>291</v>
      </c>
      <c r="E45" s="251" t="s">
        <v>291</v>
      </c>
      <c r="F45" s="251" t="s">
        <v>291</v>
      </c>
      <c r="G45" s="251" t="s">
        <v>291</v>
      </c>
      <c r="H45" s="251" t="s">
        <v>291</v>
      </c>
      <c r="I45" s="252" t="s">
        <v>389</v>
      </c>
      <c r="J45" s="253"/>
      <c r="K45" s="254"/>
      <c r="L45" s="255" t="s">
        <v>297</v>
      </c>
      <c r="M45" s="255" t="s">
        <v>297</v>
      </c>
      <c r="N45" s="256" t="s">
        <v>297</v>
      </c>
      <c r="O45" s="257" t="s">
        <v>301</v>
      </c>
      <c r="P45" s="258" t="s">
        <v>301</v>
      </c>
      <c r="Q45" s="258" t="s">
        <v>301</v>
      </c>
      <c r="R45" s="259" t="s">
        <v>301</v>
      </c>
    </row>
    <row r="46" spans="2:18" ht="45" customHeight="1" x14ac:dyDescent="0.25">
      <c r="B46" s="294"/>
      <c r="C46" s="101">
        <v>5.4</v>
      </c>
      <c r="D46" s="251" t="s">
        <v>292</v>
      </c>
      <c r="E46" s="251" t="s">
        <v>292</v>
      </c>
      <c r="F46" s="251" t="s">
        <v>292</v>
      </c>
      <c r="G46" s="251" t="s">
        <v>292</v>
      </c>
      <c r="H46" s="251" t="s">
        <v>292</v>
      </c>
      <c r="I46" s="252" t="s">
        <v>389</v>
      </c>
      <c r="J46" s="253"/>
      <c r="K46" s="254"/>
      <c r="L46" s="255" t="s">
        <v>298</v>
      </c>
      <c r="M46" s="255" t="s">
        <v>298</v>
      </c>
      <c r="N46" s="256" t="s">
        <v>298</v>
      </c>
      <c r="O46" s="257" t="s">
        <v>302</v>
      </c>
      <c r="P46" s="258" t="s">
        <v>302</v>
      </c>
      <c r="Q46" s="258" t="s">
        <v>302</v>
      </c>
      <c r="R46" s="259" t="s">
        <v>302</v>
      </c>
    </row>
    <row r="47" spans="2:18" ht="45" customHeight="1" x14ac:dyDescent="0.25">
      <c r="B47" s="294"/>
      <c r="C47" s="101">
        <v>5.5</v>
      </c>
      <c r="D47" s="251" t="s">
        <v>293</v>
      </c>
      <c r="E47" s="251" t="s">
        <v>293</v>
      </c>
      <c r="F47" s="251" t="s">
        <v>293</v>
      </c>
      <c r="G47" s="251" t="s">
        <v>293</v>
      </c>
      <c r="H47" s="251" t="s">
        <v>293</v>
      </c>
      <c r="I47" s="252" t="s">
        <v>389</v>
      </c>
      <c r="J47" s="253"/>
      <c r="K47" s="254"/>
      <c r="L47" s="255" t="s">
        <v>299</v>
      </c>
      <c r="M47" s="255" t="s">
        <v>299</v>
      </c>
      <c r="N47" s="256" t="s">
        <v>299</v>
      </c>
      <c r="O47" s="257" t="s">
        <v>303</v>
      </c>
      <c r="P47" s="258" t="s">
        <v>303</v>
      </c>
      <c r="Q47" s="258" t="s">
        <v>303</v>
      </c>
      <c r="R47" s="259" t="s">
        <v>303</v>
      </c>
    </row>
    <row r="48" spans="2:18" ht="45" customHeight="1" x14ac:dyDescent="0.25">
      <c r="B48" s="295"/>
      <c r="C48" s="101">
        <v>5.6</v>
      </c>
      <c r="D48" s="251" t="s">
        <v>294</v>
      </c>
      <c r="E48" s="251" t="s">
        <v>294</v>
      </c>
      <c r="F48" s="251" t="s">
        <v>294</v>
      </c>
      <c r="G48" s="251" t="s">
        <v>294</v>
      </c>
      <c r="H48" s="251" t="s">
        <v>294</v>
      </c>
      <c r="I48" s="252" t="s">
        <v>389</v>
      </c>
      <c r="J48" s="253"/>
      <c r="K48" s="254"/>
      <c r="L48" s="255" t="s">
        <v>210</v>
      </c>
      <c r="M48" s="255" t="s">
        <v>210</v>
      </c>
      <c r="N48" s="256" t="s">
        <v>210</v>
      </c>
      <c r="O48" s="257" t="s">
        <v>304</v>
      </c>
      <c r="P48" s="258" t="s">
        <v>304</v>
      </c>
      <c r="Q48" s="258" t="s">
        <v>304</v>
      </c>
      <c r="R48" s="259" t="s">
        <v>304</v>
      </c>
    </row>
    <row r="49" spans="2:18" ht="50.25" customHeight="1" x14ac:dyDescent="0.25">
      <c r="B49" s="106" t="s">
        <v>204</v>
      </c>
      <c r="C49" s="101">
        <v>6.1</v>
      </c>
      <c r="D49" s="267" t="s">
        <v>309</v>
      </c>
      <c r="E49" s="267"/>
      <c r="F49" s="267"/>
      <c r="G49" s="267"/>
      <c r="H49" s="267"/>
      <c r="I49" s="264" t="s">
        <v>389</v>
      </c>
      <c r="J49" s="264"/>
      <c r="K49" s="265"/>
      <c r="L49" s="267" t="s">
        <v>310</v>
      </c>
      <c r="M49" s="267"/>
      <c r="N49" s="267"/>
      <c r="O49" s="260" t="s">
        <v>311</v>
      </c>
      <c r="P49" s="261"/>
      <c r="Q49" s="261"/>
      <c r="R49" s="262"/>
    </row>
    <row r="50" spans="2:18" ht="45.75" customHeight="1" x14ac:dyDescent="0.25">
      <c r="B50" s="293" t="s">
        <v>205</v>
      </c>
      <c r="C50" s="101">
        <v>7.1</v>
      </c>
      <c r="D50" s="251" t="s">
        <v>316</v>
      </c>
      <c r="E50" s="251" t="s">
        <v>316</v>
      </c>
      <c r="F50" s="251" t="s">
        <v>316</v>
      </c>
      <c r="G50" s="251" t="s">
        <v>316</v>
      </c>
      <c r="H50" s="251" t="s">
        <v>316</v>
      </c>
      <c r="I50" s="252" t="s">
        <v>389</v>
      </c>
      <c r="J50" s="253"/>
      <c r="K50" s="254"/>
      <c r="L50" s="255" t="s">
        <v>320</v>
      </c>
      <c r="M50" s="255" t="s">
        <v>320</v>
      </c>
      <c r="N50" s="256" t="s">
        <v>320</v>
      </c>
      <c r="O50" s="257" t="s">
        <v>324</v>
      </c>
      <c r="P50" s="258" t="s">
        <v>324</v>
      </c>
      <c r="Q50" s="258" t="s">
        <v>324</v>
      </c>
      <c r="R50" s="259" t="s">
        <v>324</v>
      </c>
    </row>
    <row r="51" spans="2:18" ht="45.75" customHeight="1" x14ac:dyDescent="0.25">
      <c r="B51" s="294"/>
      <c r="C51" s="101">
        <v>7.2</v>
      </c>
      <c r="D51" s="251" t="s">
        <v>317</v>
      </c>
      <c r="E51" s="251" t="s">
        <v>317</v>
      </c>
      <c r="F51" s="251" t="s">
        <v>317</v>
      </c>
      <c r="G51" s="251" t="s">
        <v>317</v>
      </c>
      <c r="H51" s="251" t="s">
        <v>317</v>
      </c>
      <c r="I51" s="252" t="s">
        <v>389</v>
      </c>
      <c r="J51" s="253"/>
      <c r="K51" s="254"/>
      <c r="L51" s="255" t="s">
        <v>321</v>
      </c>
      <c r="M51" s="255" t="s">
        <v>321</v>
      </c>
      <c r="N51" s="256" t="s">
        <v>321</v>
      </c>
      <c r="O51" s="257" t="s">
        <v>325</v>
      </c>
      <c r="P51" s="258" t="s">
        <v>325</v>
      </c>
      <c r="Q51" s="258" t="s">
        <v>325</v>
      </c>
      <c r="R51" s="259" t="s">
        <v>325</v>
      </c>
    </row>
    <row r="52" spans="2:18" ht="45.75" customHeight="1" x14ac:dyDescent="0.25">
      <c r="B52" s="294"/>
      <c r="C52" s="101">
        <v>7.3</v>
      </c>
      <c r="D52" s="251" t="s">
        <v>318</v>
      </c>
      <c r="E52" s="251" t="s">
        <v>318</v>
      </c>
      <c r="F52" s="251" t="s">
        <v>318</v>
      </c>
      <c r="G52" s="251" t="s">
        <v>318</v>
      </c>
      <c r="H52" s="251" t="s">
        <v>318</v>
      </c>
      <c r="I52" s="252" t="s">
        <v>389</v>
      </c>
      <c r="J52" s="253"/>
      <c r="K52" s="254"/>
      <c r="L52" s="255" t="s">
        <v>322</v>
      </c>
      <c r="M52" s="255" t="s">
        <v>322</v>
      </c>
      <c r="N52" s="256" t="s">
        <v>322</v>
      </c>
      <c r="O52" s="257" t="s">
        <v>326</v>
      </c>
      <c r="P52" s="258" t="s">
        <v>326</v>
      </c>
      <c r="Q52" s="258" t="s">
        <v>326</v>
      </c>
      <c r="R52" s="259" t="s">
        <v>326</v>
      </c>
    </row>
    <row r="53" spans="2:18" ht="45.75" customHeight="1" x14ac:dyDescent="0.25">
      <c r="B53" s="294"/>
      <c r="C53" s="101">
        <v>7.4</v>
      </c>
      <c r="D53" s="251" t="s">
        <v>319</v>
      </c>
      <c r="E53" s="251" t="s">
        <v>319</v>
      </c>
      <c r="F53" s="251" t="s">
        <v>319</v>
      </c>
      <c r="G53" s="251" t="s">
        <v>319</v>
      </c>
      <c r="H53" s="251" t="s">
        <v>319</v>
      </c>
      <c r="I53" s="252" t="s">
        <v>389</v>
      </c>
      <c r="J53" s="253"/>
      <c r="K53" s="254"/>
      <c r="L53" s="255" t="s">
        <v>323</v>
      </c>
      <c r="M53" s="255" t="s">
        <v>323</v>
      </c>
      <c r="N53" s="256" t="s">
        <v>323</v>
      </c>
      <c r="O53" s="257" t="s">
        <v>327</v>
      </c>
      <c r="P53" s="258" t="s">
        <v>327</v>
      </c>
      <c r="Q53" s="258" t="s">
        <v>327</v>
      </c>
      <c r="R53" s="259" t="s">
        <v>327</v>
      </c>
    </row>
    <row r="54" spans="2:18" ht="64.5" customHeight="1" x14ac:dyDescent="0.25">
      <c r="B54" s="293" t="s">
        <v>206</v>
      </c>
      <c r="C54" s="101">
        <v>8.1</v>
      </c>
      <c r="D54" s="267" t="s">
        <v>336</v>
      </c>
      <c r="E54" s="267" t="s">
        <v>336</v>
      </c>
      <c r="F54" s="267" t="s">
        <v>336</v>
      </c>
      <c r="G54" s="267" t="s">
        <v>336</v>
      </c>
      <c r="H54" s="267" t="s">
        <v>336</v>
      </c>
      <c r="I54" s="264" t="s">
        <v>389</v>
      </c>
      <c r="J54" s="264"/>
      <c r="K54" s="265"/>
      <c r="L54" s="267" t="s">
        <v>210</v>
      </c>
      <c r="M54" s="267" t="s">
        <v>210</v>
      </c>
      <c r="N54" s="267" t="s">
        <v>210</v>
      </c>
      <c r="O54" s="260" t="s">
        <v>338</v>
      </c>
      <c r="P54" s="261" t="s">
        <v>338</v>
      </c>
      <c r="Q54" s="261" t="s">
        <v>338</v>
      </c>
      <c r="R54" s="262" t="s">
        <v>338</v>
      </c>
    </row>
    <row r="55" spans="2:18" ht="64.5" customHeight="1" x14ac:dyDescent="0.25">
      <c r="B55" s="295"/>
      <c r="C55" s="101">
        <v>8.1999999999999993</v>
      </c>
      <c r="D55" s="267" t="s">
        <v>337</v>
      </c>
      <c r="E55" s="267" t="s">
        <v>337</v>
      </c>
      <c r="F55" s="267" t="s">
        <v>337</v>
      </c>
      <c r="G55" s="267" t="s">
        <v>337</v>
      </c>
      <c r="H55" s="267" t="s">
        <v>337</v>
      </c>
      <c r="I55" s="264" t="s">
        <v>389</v>
      </c>
      <c r="J55" s="264"/>
      <c r="K55" s="265"/>
      <c r="L55" s="267" t="s">
        <v>210</v>
      </c>
      <c r="M55" s="267" t="s">
        <v>210</v>
      </c>
      <c r="N55" s="267" t="s">
        <v>210</v>
      </c>
      <c r="O55" s="260" t="s">
        <v>339</v>
      </c>
      <c r="P55" s="261" t="s">
        <v>339</v>
      </c>
      <c r="Q55" s="261" t="s">
        <v>339</v>
      </c>
      <c r="R55" s="262" t="s">
        <v>339</v>
      </c>
    </row>
    <row r="56" spans="2:18" ht="46.5" customHeight="1" x14ac:dyDescent="0.25">
      <c r="B56" s="106" t="s">
        <v>207</v>
      </c>
      <c r="C56" s="101">
        <v>9.1</v>
      </c>
      <c r="D56" s="251" t="s">
        <v>340</v>
      </c>
      <c r="E56" s="251"/>
      <c r="F56" s="251"/>
      <c r="G56" s="251"/>
      <c r="H56" s="251"/>
      <c r="I56" s="252" t="s">
        <v>389</v>
      </c>
      <c r="J56" s="253"/>
      <c r="K56" s="254"/>
      <c r="L56" s="255" t="s">
        <v>334</v>
      </c>
      <c r="M56" s="255"/>
      <c r="N56" s="256"/>
      <c r="O56" s="257" t="s">
        <v>341</v>
      </c>
      <c r="P56" s="258"/>
      <c r="Q56" s="258"/>
      <c r="R56" s="259"/>
    </row>
    <row r="57" spans="2:18" ht="45" customHeight="1" x14ac:dyDescent="0.25">
      <c r="B57" s="266" t="s">
        <v>208</v>
      </c>
      <c r="C57" s="101">
        <v>10.1</v>
      </c>
      <c r="D57" s="267" t="s">
        <v>346</v>
      </c>
      <c r="E57" s="267" t="s">
        <v>346</v>
      </c>
      <c r="F57" s="267" t="s">
        <v>346</v>
      </c>
      <c r="G57" s="267" t="s">
        <v>346</v>
      </c>
      <c r="H57" s="267" t="s">
        <v>346</v>
      </c>
      <c r="I57" s="264" t="s">
        <v>389</v>
      </c>
      <c r="J57" s="264"/>
      <c r="K57" s="265"/>
      <c r="L57" s="267" t="s">
        <v>349</v>
      </c>
      <c r="M57" s="267" t="s">
        <v>349</v>
      </c>
      <c r="N57" s="267" t="s">
        <v>349</v>
      </c>
      <c r="O57" s="260" t="s">
        <v>345</v>
      </c>
      <c r="P57" s="261" t="s">
        <v>345</v>
      </c>
      <c r="Q57" s="261" t="s">
        <v>345</v>
      </c>
      <c r="R57" s="262" t="s">
        <v>345</v>
      </c>
    </row>
    <row r="58" spans="2:18" ht="37.5" customHeight="1" x14ac:dyDescent="0.25">
      <c r="B58" s="266"/>
      <c r="C58" s="101">
        <v>10.199999999999999</v>
      </c>
      <c r="D58" s="267" t="s">
        <v>347</v>
      </c>
      <c r="E58" s="267" t="s">
        <v>347</v>
      </c>
      <c r="F58" s="267" t="s">
        <v>347</v>
      </c>
      <c r="G58" s="267" t="s">
        <v>347</v>
      </c>
      <c r="H58" s="267" t="s">
        <v>347</v>
      </c>
      <c r="I58" s="264" t="s">
        <v>389</v>
      </c>
      <c r="J58" s="264"/>
      <c r="K58" s="265"/>
      <c r="L58" s="267" t="s">
        <v>280</v>
      </c>
      <c r="M58" s="267" t="s">
        <v>280</v>
      </c>
      <c r="N58" s="267" t="s">
        <v>280</v>
      </c>
      <c r="O58" s="260" t="s">
        <v>351</v>
      </c>
      <c r="P58" s="261" t="s">
        <v>351</v>
      </c>
      <c r="Q58" s="261" t="s">
        <v>351</v>
      </c>
      <c r="R58" s="262" t="s">
        <v>351</v>
      </c>
    </row>
    <row r="59" spans="2:18" ht="54" customHeight="1" x14ac:dyDescent="0.25">
      <c r="B59" s="266"/>
      <c r="C59" s="101">
        <v>10.3</v>
      </c>
      <c r="D59" s="267" t="s">
        <v>348</v>
      </c>
      <c r="E59" s="267" t="s">
        <v>348</v>
      </c>
      <c r="F59" s="267" t="s">
        <v>348</v>
      </c>
      <c r="G59" s="267" t="s">
        <v>348</v>
      </c>
      <c r="H59" s="267" t="s">
        <v>348</v>
      </c>
      <c r="I59" s="264" t="s">
        <v>389</v>
      </c>
      <c r="J59" s="264"/>
      <c r="K59" s="265"/>
      <c r="L59" s="267" t="s">
        <v>350</v>
      </c>
      <c r="M59" s="267" t="s">
        <v>350</v>
      </c>
      <c r="N59" s="267" t="s">
        <v>350</v>
      </c>
      <c r="O59" s="260" t="s">
        <v>352</v>
      </c>
      <c r="P59" s="261" t="s">
        <v>352</v>
      </c>
      <c r="Q59" s="261" t="s">
        <v>352</v>
      </c>
      <c r="R59" s="262" t="s">
        <v>352</v>
      </c>
    </row>
    <row r="60" spans="2:18" x14ac:dyDescent="0.3">
      <c r="B60" s="38"/>
      <c r="C60" s="38"/>
      <c r="D60" s="38"/>
      <c r="E60" s="38"/>
      <c r="F60" s="38"/>
      <c r="G60" s="38"/>
      <c r="H60" s="38"/>
      <c r="I60" s="38"/>
      <c r="J60" s="38"/>
      <c r="K60" s="38"/>
      <c r="L60" s="38"/>
      <c r="M60" s="38"/>
      <c r="N60" s="38"/>
      <c r="O60" s="38"/>
      <c r="P60" s="38"/>
      <c r="Q60" s="38"/>
      <c r="R60" s="38"/>
    </row>
    <row r="61" spans="2:18" ht="12.75" x14ac:dyDescent="0.2">
      <c r="B61" s="39"/>
      <c r="C61" s="239" t="s">
        <v>66</v>
      </c>
      <c r="D61" s="240"/>
      <c r="E61" s="240"/>
      <c r="F61" s="241"/>
      <c r="G61" s="239" t="s">
        <v>67</v>
      </c>
      <c r="H61" s="240"/>
      <c r="I61" s="240"/>
      <c r="J61" s="241"/>
      <c r="K61" s="239" t="s">
        <v>68</v>
      </c>
      <c r="L61" s="240"/>
      <c r="M61" s="240"/>
      <c r="N61" s="241"/>
      <c r="O61" s="239" t="s">
        <v>69</v>
      </c>
      <c r="P61" s="240"/>
      <c r="Q61" s="240"/>
      <c r="R61" s="241"/>
    </row>
    <row r="62" spans="2:18" ht="30" x14ac:dyDescent="0.2">
      <c r="B62" s="40" t="s">
        <v>70</v>
      </c>
      <c r="C62" s="224">
        <v>145473002.12</v>
      </c>
      <c r="D62" s="225"/>
      <c r="E62" s="225"/>
      <c r="F62" s="226"/>
      <c r="G62" s="224">
        <v>144841945.12</v>
      </c>
      <c r="H62" s="225"/>
      <c r="I62" s="225"/>
      <c r="J62" s="226"/>
      <c r="K62" s="244">
        <v>17343711.68</v>
      </c>
      <c r="L62" s="245"/>
      <c r="M62" s="245"/>
      <c r="N62" s="246"/>
      <c r="O62" s="244">
        <v>16690619.09</v>
      </c>
      <c r="P62" s="245"/>
      <c r="Q62" s="245"/>
      <c r="R62" s="246"/>
    </row>
    <row r="63" spans="2:18" ht="15" x14ac:dyDescent="0.2">
      <c r="B63" s="41"/>
      <c r="C63" s="39"/>
      <c r="D63" s="39"/>
      <c r="E63" s="39"/>
      <c r="F63" s="39"/>
      <c r="G63" s="42"/>
      <c r="H63" s="42"/>
      <c r="I63" s="42"/>
      <c r="J63" s="42"/>
      <c r="K63" s="42"/>
      <c r="L63" s="42"/>
      <c r="M63" s="42"/>
      <c r="N63" s="42"/>
      <c r="O63" s="42"/>
      <c r="P63" s="42"/>
      <c r="Q63" s="42"/>
      <c r="R63" s="42"/>
    </row>
    <row r="64" spans="2:18" ht="15" x14ac:dyDescent="0.2">
      <c r="B64" s="41" t="s">
        <v>495</v>
      </c>
      <c r="C64" s="248" t="s">
        <v>71</v>
      </c>
      <c r="D64" s="249"/>
      <c r="E64" s="249"/>
      <c r="F64" s="249"/>
      <c r="G64" s="249"/>
      <c r="H64" s="249"/>
      <c r="I64" s="249"/>
      <c r="J64" s="249"/>
      <c r="K64" s="249"/>
      <c r="L64" s="249"/>
      <c r="M64" s="249"/>
      <c r="N64" s="249"/>
      <c r="O64" s="249"/>
      <c r="P64" s="249"/>
      <c r="Q64" s="249"/>
      <c r="R64" s="250"/>
    </row>
    <row r="65" spans="2:18" ht="15" x14ac:dyDescent="0.2">
      <c r="B65" s="43"/>
      <c r="C65" s="220" t="s">
        <v>180</v>
      </c>
      <c r="D65" s="221"/>
      <c r="E65" s="221"/>
      <c r="F65" s="44" t="s">
        <v>72</v>
      </c>
      <c r="G65" s="220" t="s">
        <v>184</v>
      </c>
      <c r="H65" s="221"/>
      <c r="I65" s="221" t="s">
        <v>192</v>
      </c>
      <c r="J65" s="44" t="s">
        <v>72</v>
      </c>
      <c r="K65" s="220" t="s">
        <v>184</v>
      </c>
      <c r="L65" s="221"/>
      <c r="M65" s="221" t="s">
        <v>191</v>
      </c>
      <c r="N65" s="44" t="s">
        <v>72</v>
      </c>
      <c r="O65" s="220" t="s">
        <v>184</v>
      </c>
      <c r="P65" s="221"/>
      <c r="Q65" s="221" t="s">
        <v>193</v>
      </c>
      <c r="R65" s="44" t="s">
        <v>72</v>
      </c>
    </row>
    <row r="66" spans="2:18" ht="15" x14ac:dyDescent="0.2">
      <c r="B66" s="43"/>
      <c r="C66" s="222"/>
      <c r="D66" s="223"/>
      <c r="E66" s="223"/>
      <c r="F66" s="45"/>
      <c r="G66" s="222"/>
      <c r="H66" s="223"/>
      <c r="I66" s="223"/>
      <c r="J66" s="45"/>
      <c r="K66" s="222"/>
      <c r="L66" s="223"/>
      <c r="M66" s="223"/>
      <c r="N66" s="45"/>
      <c r="O66" s="222"/>
      <c r="P66" s="223"/>
      <c r="Q66" s="223"/>
      <c r="R66" s="45" t="s">
        <v>190</v>
      </c>
    </row>
    <row r="67" spans="2:18" ht="45" x14ac:dyDescent="0.2">
      <c r="B67" s="40" t="s">
        <v>73</v>
      </c>
      <c r="C67" s="224">
        <v>92872871.530000001</v>
      </c>
      <c r="D67" s="225"/>
      <c r="E67" s="225"/>
      <c r="F67" s="226"/>
      <c r="G67" s="227">
        <v>52328335.549999997</v>
      </c>
      <c r="H67" s="227"/>
      <c r="I67" s="227"/>
      <c r="J67" s="227"/>
      <c r="K67" s="227">
        <v>5000</v>
      </c>
      <c r="L67" s="227"/>
      <c r="M67" s="227"/>
      <c r="N67" s="227"/>
      <c r="O67" s="227">
        <v>1000</v>
      </c>
      <c r="P67" s="227"/>
      <c r="Q67" s="227"/>
      <c r="R67" s="227"/>
    </row>
    <row r="68" spans="2:18" ht="15" x14ac:dyDescent="0.2">
      <c r="B68" s="43"/>
      <c r="C68" s="247" t="s">
        <v>186</v>
      </c>
      <c r="D68" s="247"/>
      <c r="E68" s="247"/>
      <c r="F68" s="130" t="s">
        <v>72</v>
      </c>
      <c r="G68" s="242"/>
      <c r="H68" s="242"/>
      <c r="I68" s="242"/>
      <c r="J68" s="128"/>
      <c r="K68" s="242"/>
      <c r="L68" s="242"/>
      <c r="M68" s="242"/>
      <c r="N68" s="128"/>
      <c r="O68" s="242"/>
      <c r="P68" s="242"/>
      <c r="Q68" s="242"/>
      <c r="R68" s="128"/>
    </row>
    <row r="69" spans="2:18" ht="36.75" customHeight="1" x14ac:dyDescent="0.2">
      <c r="B69" s="43"/>
      <c r="C69" s="247"/>
      <c r="D69" s="247"/>
      <c r="E69" s="247"/>
      <c r="F69" s="129"/>
      <c r="G69" s="242"/>
      <c r="H69" s="242"/>
      <c r="I69" s="242"/>
      <c r="J69" s="127"/>
      <c r="K69" s="242"/>
      <c r="L69" s="242"/>
      <c r="M69" s="242"/>
      <c r="N69" s="127"/>
      <c r="O69" s="242"/>
      <c r="P69" s="242"/>
      <c r="Q69" s="242"/>
      <c r="R69" s="127"/>
    </row>
    <row r="70" spans="2:18" ht="15" x14ac:dyDescent="0.2">
      <c r="B70" s="40"/>
      <c r="C70" s="227">
        <v>265795.03999999998</v>
      </c>
      <c r="D70" s="227"/>
      <c r="E70" s="227"/>
      <c r="F70" s="227"/>
      <c r="G70" s="243"/>
      <c r="H70" s="243"/>
      <c r="I70" s="243"/>
      <c r="J70" s="243"/>
      <c r="K70" s="243"/>
      <c r="L70" s="243"/>
      <c r="M70" s="243"/>
      <c r="N70" s="243"/>
      <c r="O70" s="243"/>
      <c r="P70" s="243"/>
      <c r="Q70" s="243"/>
      <c r="R70" s="243"/>
    </row>
    <row r="71" spans="2:18" x14ac:dyDescent="0.3">
      <c r="B71" s="46"/>
    </row>
    <row r="72" spans="2:18" ht="12.75" x14ac:dyDescent="0.2">
      <c r="B72" s="235" t="s">
        <v>74</v>
      </c>
      <c r="C72" s="235"/>
      <c r="D72" s="235"/>
      <c r="E72" s="235"/>
      <c r="F72" s="235"/>
      <c r="G72" s="235"/>
      <c r="H72" s="235"/>
      <c r="I72" s="235"/>
      <c r="J72" s="236" t="s">
        <v>75</v>
      </c>
      <c r="K72" s="237"/>
      <c r="L72" s="237"/>
      <c r="M72" s="237"/>
      <c r="N72" s="237"/>
      <c r="O72" s="237"/>
      <c r="P72" s="237"/>
      <c r="Q72" s="237"/>
      <c r="R72" s="238"/>
    </row>
    <row r="73" spans="2:18" ht="12.75" x14ac:dyDescent="0.2">
      <c r="B73" s="235"/>
      <c r="C73" s="235"/>
      <c r="D73" s="235"/>
      <c r="E73" s="235"/>
      <c r="F73" s="235"/>
      <c r="G73" s="235"/>
      <c r="H73" s="235"/>
      <c r="I73" s="235"/>
      <c r="J73" s="235" t="s">
        <v>76</v>
      </c>
      <c r="K73" s="235"/>
      <c r="L73" s="235" t="s">
        <v>77</v>
      </c>
      <c r="M73" s="235"/>
      <c r="N73" s="235" t="s">
        <v>78</v>
      </c>
      <c r="O73" s="235"/>
      <c r="P73" s="236" t="s">
        <v>79</v>
      </c>
      <c r="Q73" s="237"/>
      <c r="R73" s="238"/>
    </row>
    <row r="74" spans="2:18" ht="45.75" customHeight="1" x14ac:dyDescent="0.2">
      <c r="B74" s="228" t="s">
        <v>353</v>
      </c>
      <c r="C74" s="229"/>
      <c r="D74" s="229"/>
      <c r="E74" s="229"/>
      <c r="F74" s="229"/>
      <c r="G74" s="229"/>
      <c r="H74" s="229"/>
      <c r="I74" s="230"/>
      <c r="J74" s="231" t="s">
        <v>402</v>
      </c>
      <c r="K74" s="231"/>
      <c r="L74" s="231" t="s">
        <v>403</v>
      </c>
      <c r="M74" s="231"/>
      <c r="N74" s="231" t="s">
        <v>404</v>
      </c>
      <c r="O74" s="231"/>
      <c r="P74" s="232" t="s">
        <v>405</v>
      </c>
      <c r="Q74" s="233"/>
      <c r="R74" s="234"/>
    </row>
    <row r="75" spans="2:18" ht="15" x14ac:dyDescent="0.2">
      <c r="B75" s="48"/>
      <c r="C75" s="48"/>
      <c r="D75" s="48"/>
      <c r="E75" s="48"/>
      <c r="F75" s="48"/>
      <c r="G75" s="48"/>
      <c r="H75" s="48"/>
      <c r="I75" s="48"/>
      <c r="J75" s="48"/>
      <c r="K75" s="48"/>
      <c r="L75" s="48"/>
      <c r="M75" s="48"/>
      <c r="N75" s="48"/>
      <c r="O75" s="48"/>
      <c r="P75" s="48"/>
      <c r="Q75" s="48"/>
      <c r="R75" s="48"/>
    </row>
    <row r="76" spans="2:18" ht="15" x14ac:dyDescent="0.2">
      <c r="B76" s="48"/>
      <c r="C76" s="48"/>
      <c r="D76" s="48"/>
      <c r="E76" s="48"/>
      <c r="F76" s="48"/>
      <c r="G76" s="48"/>
      <c r="H76" s="48"/>
      <c r="I76" s="48"/>
      <c r="J76" s="48"/>
      <c r="K76" s="48"/>
      <c r="L76" s="48"/>
      <c r="M76" s="48"/>
      <c r="N76" s="48"/>
      <c r="O76" s="48"/>
      <c r="P76" s="48"/>
      <c r="Q76" s="48"/>
      <c r="R76" s="48"/>
    </row>
  </sheetData>
  <protectedRanges>
    <protectedRange sqref="C61:C62 C70 G61:G62 M61:R62 K61:K62 G70 K70 O70 O67 C67 G63:R64 G67 K67" name="FIN_1_1"/>
  </protectedRanges>
  <mergeCells count="265">
    <mergeCell ref="B54:B55"/>
    <mergeCell ref="B31:B36"/>
    <mergeCell ref="O38:R38"/>
    <mergeCell ref="D38:H38"/>
    <mergeCell ref="D40:H40"/>
    <mergeCell ref="I40:K40"/>
    <mergeCell ref="L40:N40"/>
    <mergeCell ref="O40:R40"/>
    <mergeCell ref="B38:B42"/>
    <mergeCell ref="B43:B48"/>
    <mergeCell ref="B50:B53"/>
    <mergeCell ref="D34:H34"/>
    <mergeCell ref="I34:K34"/>
    <mergeCell ref="L34:N34"/>
    <mergeCell ref="O34:R34"/>
    <mergeCell ref="D35:H35"/>
    <mergeCell ref="I35:K35"/>
    <mergeCell ref="L35:N35"/>
    <mergeCell ref="O35:R35"/>
    <mergeCell ref="D36:H36"/>
    <mergeCell ref="I36:K36"/>
    <mergeCell ref="L36:N36"/>
    <mergeCell ref="O36:R36"/>
    <mergeCell ref="O31:R31"/>
    <mergeCell ref="D28:H28"/>
    <mergeCell ref="I28:K28"/>
    <mergeCell ref="L28:N28"/>
    <mergeCell ref="O28:R28"/>
    <mergeCell ref="O30:R30"/>
    <mergeCell ref="B24:B30"/>
    <mergeCell ref="D33:H33"/>
    <mergeCell ref="I33:K33"/>
    <mergeCell ref="L33:N33"/>
    <mergeCell ref="O33:R33"/>
    <mergeCell ref="D25:H25"/>
    <mergeCell ref="I25:K25"/>
    <mergeCell ref="L25:N25"/>
    <mergeCell ref="O25:R25"/>
    <mergeCell ref="I26:K26"/>
    <mergeCell ref="L26:N26"/>
    <mergeCell ref="O26:R26"/>
    <mergeCell ref="D27:H27"/>
    <mergeCell ref="I27:K27"/>
    <mergeCell ref="L27:N27"/>
    <mergeCell ref="O27:R27"/>
    <mergeCell ref="D31:H31"/>
    <mergeCell ref="I31:K31"/>
    <mergeCell ref="L31:N31"/>
    <mergeCell ref="A7:E7"/>
    <mergeCell ref="F7:R7"/>
    <mergeCell ref="A8:E8"/>
    <mergeCell ref="F8:R8"/>
    <mergeCell ref="A9:E9"/>
    <mergeCell ref="F9:R9"/>
    <mergeCell ref="A1:R1"/>
    <mergeCell ref="A2:R2"/>
    <mergeCell ref="A3:R3"/>
    <mergeCell ref="A5:E5"/>
    <mergeCell ref="F5:R5"/>
    <mergeCell ref="A6:E6"/>
    <mergeCell ref="F6:R6"/>
    <mergeCell ref="B11:C11"/>
    <mergeCell ref="D11:H11"/>
    <mergeCell ref="I11:K11"/>
    <mergeCell ref="L11:N11"/>
    <mergeCell ref="O11:R11"/>
    <mergeCell ref="B12:C12"/>
    <mergeCell ref="D12:H12"/>
    <mergeCell ref="I12:K12"/>
    <mergeCell ref="L12:N12"/>
    <mergeCell ref="O12:R12"/>
    <mergeCell ref="B13:C13"/>
    <mergeCell ref="D13:H13"/>
    <mergeCell ref="I13:K13"/>
    <mergeCell ref="L13:N13"/>
    <mergeCell ref="O13:R13"/>
    <mergeCell ref="D14:H14"/>
    <mergeCell ref="I14:K14"/>
    <mergeCell ref="L14:N14"/>
    <mergeCell ref="O14:R14"/>
    <mergeCell ref="B14:B23"/>
    <mergeCell ref="D23:H23"/>
    <mergeCell ref="I23:K23"/>
    <mergeCell ref="L23:N23"/>
    <mergeCell ref="O23:R23"/>
    <mergeCell ref="L21:N21"/>
    <mergeCell ref="I20:K20"/>
    <mergeCell ref="L20:N20"/>
    <mergeCell ref="O20:R20"/>
    <mergeCell ref="D21:H21"/>
    <mergeCell ref="I21:K21"/>
    <mergeCell ref="D22:H22"/>
    <mergeCell ref="I22:K22"/>
    <mergeCell ref="L22:N22"/>
    <mergeCell ref="O22:R22"/>
    <mergeCell ref="S17:S18"/>
    <mergeCell ref="D18:H18"/>
    <mergeCell ref="I18:K18"/>
    <mergeCell ref="L18:N18"/>
    <mergeCell ref="O18:R18"/>
    <mergeCell ref="D15:H15"/>
    <mergeCell ref="I15:K15"/>
    <mergeCell ref="L15:N15"/>
    <mergeCell ref="O15:R15"/>
    <mergeCell ref="D16:H16"/>
    <mergeCell ref="I16:K16"/>
    <mergeCell ref="L16:N16"/>
    <mergeCell ref="O16:R16"/>
    <mergeCell ref="D17:H17"/>
    <mergeCell ref="I17:K17"/>
    <mergeCell ref="L17:N17"/>
    <mergeCell ref="O17:R17"/>
    <mergeCell ref="D19:H19"/>
    <mergeCell ref="I19:K19"/>
    <mergeCell ref="L19:N19"/>
    <mergeCell ref="O19:R19"/>
    <mergeCell ref="D20:H20"/>
    <mergeCell ref="O21:R21"/>
    <mergeCell ref="D26:H26"/>
    <mergeCell ref="D24:H24"/>
    <mergeCell ref="I24:K24"/>
    <mergeCell ref="L24:N24"/>
    <mergeCell ref="O24:R24"/>
    <mergeCell ref="D32:H32"/>
    <mergeCell ref="I32:K32"/>
    <mergeCell ref="L32:N32"/>
    <mergeCell ref="O32:R32"/>
    <mergeCell ref="D29:H29"/>
    <mergeCell ref="I29:K29"/>
    <mergeCell ref="L29:N29"/>
    <mergeCell ref="O29:R29"/>
    <mergeCell ref="D30:H30"/>
    <mergeCell ref="I30:K30"/>
    <mergeCell ref="L30:N30"/>
    <mergeCell ref="O50:R50"/>
    <mergeCell ref="D43:H43"/>
    <mergeCell ref="I43:K43"/>
    <mergeCell ref="L43:N43"/>
    <mergeCell ref="O43:R43"/>
    <mergeCell ref="O39:R39"/>
    <mergeCell ref="D37:H37"/>
    <mergeCell ref="I37:K37"/>
    <mergeCell ref="L37:N37"/>
    <mergeCell ref="O37:R37"/>
    <mergeCell ref="D39:H39"/>
    <mergeCell ref="D49:H49"/>
    <mergeCell ref="I49:K49"/>
    <mergeCell ref="L49:N49"/>
    <mergeCell ref="O49:R49"/>
    <mergeCell ref="I38:K38"/>
    <mergeCell ref="L38:N38"/>
    <mergeCell ref="I39:K39"/>
    <mergeCell ref="L39:N39"/>
    <mergeCell ref="D50:H50"/>
    <mergeCell ref="I50:K50"/>
    <mergeCell ref="L50:N50"/>
    <mergeCell ref="D41:H41"/>
    <mergeCell ref="I41:K41"/>
    <mergeCell ref="I54:K54"/>
    <mergeCell ref="L54:N54"/>
    <mergeCell ref="O54:R54"/>
    <mergeCell ref="I56:K56"/>
    <mergeCell ref="L56:N56"/>
    <mergeCell ref="O56:R56"/>
    <mergeCell ref="D51:H51"/>
    <mergeCell ref="I51:K51"/>
    <mergeCell ref="L51:N51"/>
    <mergeCell ref="O51:R51"/>
    <mergeCell ref="D54:H54"/>
    <mergeCell ref="D56:H56"/>
    <mergeCell ref="I52:K52"/>
    <mergeCell ref="L52:N52"/>
    <mergeCell ref="O52:R52"/>
    <mergeCell ref="D53:H53"/>
    <mergeCell ref="I53:K53"/>
    <mergeCell ref="L53:N53"/>
    <mergeCell ref="O53:R53"/>
    <mergeCell ref="D52:H52"/>
    <mergeCell ref="D55:H55"/>
    <mergeCell ref="I55:K55"/>
    <mergeCell ref="L55:N55"/>
    <mergeCell ref="O55:R55"/>
    <mergeCell ref="B57:B59"/>
    <mergeCell ref="D57:H57"/>
    <mergeCell ref="I57:K57"/>
    <mergeCell ref="L57:N57"/>
    <mergeCell ref="O57:R57"/>
    <mergeCell ref="D58:H58"/>
    <mergeCell ref="I58:K58"/>
    <mergeCell ref="L58:N58"/>
    <mergeCell ref="O58:R58"/>
    <mergeCell ref="D59:H59"/>
    <mergeCell ref="I59:K59"/>
    <mergeCell ref="L59:N59"/>
    <mergeCell ref="O59:R59"/>
    <mergeCell ref="L41:N41"/>
    <mergeCell ref="O41:R41"/>
    <mergeCell ref="D42:H42"/>
    <mergeCell ref="I42:K42"/>
    <mergeCell ref="L42:N42"/>
    <mergeCell ref="O42:R42"/>
    <mergeCell ref="D44:H44"/>
    <mergeCell ref="I44:K44"/>
    <mergeCell ref="L44:N44"/>
    <mergeCell ref="O44:R44"/>
    <mergeCell ref="D45:H45"/>
    <mergeCell ref="I45:K45"/>
    <mergeCell ref="L45:N45"/>
    <mergeCell ref="O45:R45"/>
    <mergeCell ref="I48:K48"/>
    <mergeCell ref="L48:N48"/>
    <mergeCell ref="O48:R48"/>
    <mergeCell ref="D46:H46"/>
    <mergeCell ref="I46:K46"/>
    <mergeCell ref="L46:N46"/>
    <mergeCell ref="O46:R46"/>
    <mergeCell ref="D47:H47"/>
    <mergeCell ref="I47:K47"/>
    <mergeCell ref="L47:N47"/>
    <mergeCell ref="O47:R47"/>
    <mergeCell ref="D48:H48"/>
    <mergeCell ref="C61:F61"/>
    <mergeCell ref="G61:J61"/>
    <mergeCell ref="K61:N61"/>
    <mergeCell ref="O61:R61"/>
    <mergeCell ref="M68:M69"/>
    <mergeCell ref="O68:P69"/>
    <mergeCell ref="Q68:Q69"/>
    <mergeCell ref="C70:F70"/>
    <mergeCell ref="G70:J70"/>
    <mergeCell ref="K70:N70"/>
    <mergeCell ref="O70:R70"/>
    <mergeCell ref="C62:F62"/>
    <mergeCell ref="G62:J62"/>
    <mergeCell ref="K62:N62"/>
    <mergeCell ref="O62:R62"/>
    <mergeCell ref="C68:D69"/>
    <mergeCell ref="E68:E69"/>
    <mergeCell ref="G68:H69"/>
    <mergeCell ref="I68:I69"/>
    <mergeCell ref="K68:L69"/>
    <mergeCell ref="C64:R64"/>
    <mergeCell ref="C65:D66"/>
    <mergeCell ref="E65:E66"/>
    <mergeCell ref="B74:I74"/>
    <mergeCell ref="J74:K74"/>
    <mergeCell ref="L74:M74"/>
    <mergeCell ref="N74:O74"/>
    <mergeCell ref="P74:R74"/>
    <mergeCell ref="B72:I73"/>
    <mergeCell ref="J72:R72"/>
    <mergeCell ref="J73:K73"/>
    <mergeCell ref="L73:M73"/>
    <mergeCell ref="N73:O73"/>
    <mergeCell ref="P73:R73"/>
    <mergeCell ref="G65:H66"/>
    <mergeCell ref="I65:I66"/>
    <mergeCell ref="K65:L66"/>
    <mergeCell ref="M65:M66"/>
    <mergeCell ref="O65:P66"/>
    <mergeCell ref="Q65:Q66"/>
    <mergeCell ref="C67:F67"/>
    <mergeCell ref="G67:J67"/>
    <mergeCell ref="K67:N67"/>
    <mergeCell ref="O67:R67"/>
  </mergeCells>
  <dataValidations count="16">
    <dataValidation allowBlank="1" showInputMessage="1" showErrorMessage="1" promptTitle="Resumen Narrativo / Sintaxis:" prompt="&quot;Contribuir a...&quot;(objetivo o línea de acción del Documento Rector) + Mediante/A través de  + El Cómo (la solución del problema)" sqref="D12:H12" xr:uid="{00000000-0002-0000-0400-000000000000}"/>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13:H13" xr:uid="{00000000-0002-0000-0400-000001000000}"/>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4:H23" xr:uid="{00000000-0002-0000-0400-000002000000}"/>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F8:R8" xr:uid="{00000000-0002-0000-0400-000003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B76:R79" xr:uid="{00000000-0002-0000-0400-000004000000}"/>
    <dataValidation allowBlank="1" showInputMessage="1" showErrorMessage="1" promptTitle="Clasificación Administrativa" prompt="Esta clasificación permite delimitar con precisión el ámbito de Sector Público de cada orden de gobierno y por ende los alcances de su probable responsabilidad fiscal y cuasi fiscal." sqref="B72" xr:uid="{00000000-0002-0000-0400-000005000000}"/>
    <dataValidation allowBlank="1" showInputMessage="1" showErrorMessage="1" promptTitle="Clasificación Administrativa" prompt="Se capturó la clasificación aplicable al Gobierno municipal, pero se sugiere verificar en el &quot;ACUERDO por el que se emite la Clasificación Administrativa&quot; del CONAC, disponible en: https://www.conac.gob.mx/work/models/CONAC/normatividad/NOR_01_02_002.pdf" sqref="B74" xr:uid="{00000000-0002-0000-0400-000006000000}"/>
    <dataValidation allowBlank="1" showInputMessage="1" showErrorMessage="1" promptTitle="Costo total del programa" prompt="2.1 Es el monto en pesos del Pp en sus 3 momentos contables (Aprobado, Modificado y Devengado)." sqref="B62" xr:uid="{00000000-0002-0000-0400-000007000000}"/>
    <dataValidation allowBlank="1" showInputMessage="1" showErrorMessage="1" promptTitle="Fuente de financiamiento" prompt="2.2 *Consiste en presentar los gastos públicos según los agregados genéricos de los recursos empleados para su financiamiento._x000a_*Es el origen del recurso económico para cubrir los costos del programa o proyecto." sqref="C64" xr:uid="{00000000-0002-0000-0400-000008000000}"/>
    <dataValidation allowBlank="1" showInputMessage="1" showErrorMessage="1" promptTitle="Monto fuente de financiamiento" prompt="2.3 Es el monto correspondiente a cada fuente u origen de los recursos para ejecutar al Pp." sqref="B70 B67" xr:uid="{00000000-0002-0000-0400-000009000000}"/>
    <dataValidation allowBlank="1" showInputMessage="1" showErrorMessage="1" promptTitle="Clasificación Funcional de Gasto" prompt="Consultar la clasificación aplicable al tipo de Pp, en la &quot;Clasificación Funcional de Gasto (Finalidad, Función y Subfunción )del CONAC, disponible en: https://www.conac.gob.mx/work/models/CONAC/normatividad/NOR_01_02_003.pdf" sqref="J73:O74" xr:uid="{00000000-0002-0000-0400-00000A000000}"/>
    <dataValidation allowBlank="1" showInputMessage="1" showErrorMessage="1" promptTitle="Clasificación Programática" prompt="Establecer la clasificación de los Pp de los entes públicos, que permitirá organizar, en forma representativa y homogénea, las asignaciones de recursos de los Pp. CONSULTAR:_x000a_https://www.conac.gob.mx/work/models/CONAC/normatividad/NOR_01_02_004.pdf" sqref="P73:R74" xr:uid="{00000000-0002-0000-0400-00000B000000}"/>
    <dataValidation allowBlank="1" showInputMessage="1" showErrorMessage="1" promptTitle="Resumen Narrativo / Sintaxis:" prompt="Sustantivo derivado de un verbo + complemento._x000a_Ejemplo:_x000a_Administración del padrón de beneficiarios." sqref="D24:H59" xr:uid="{00000000-0002-0000-0400-00000C000000}"/>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12:N59" xr:uid="{00000000-0002-0000-0400-00000D000000}"/>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I12:K59" xr:uid="{00000000-0002-0000-0400-00000E000000}"/>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12:R59" xr:uid="{00000000-0002-0000-0400-00000F000000}"/>
  </dataValidations>
  <printOptions horizontalCentered="1"/>
  <pageMargins left="0.25" right="0.25" top="0.75" bottom="0.75" header="0.3" footer="0.3"/>
  <pageSetup scale="63" fitToHeight="0" orientation="landscape" r:id="rId1"/>
  <rowBreaks count="2" manualBreakCount="2">
    <brk id="36" max="17" man="1"/>
    <brk id="53" max="17"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Origen de la FF." prompt="En caso de que en la casilla anterior se seleccione la opción: 2.1 Recursos Federales, se debe seleccionar alguna opción de esta celda. En caso de no ser alguna de las opciones que se enlistan, elegir &quot;Otro&quot; y capturar su nombre a la derecha." xr:uid="{00000000-0002-0000-0400-000010000000}">
          <x14:formula1>
            <xm:f>'Fuente de financiamiento'!$C$18:$C$21</xm:f>
          </x14:formula1>
          <xm:sqref>E68:E69 I68:I69 M68:M69 Q68:Q69 E65:E66 I65:I66 M65:M66 Q65:Q66</xm:sqref>
        </x14:dataValidation>
        <x14:dataValidation type="list" allowBlank="1" showInputMessage="1" showErrorMessage="1" promptTitle="Fuente de Financiamiento 1" prompt="Seleccionar la opción correpondiente de acuerdo con el  Clasificador por Fuentes de Financiamiento del CONAC, disponible en: https://www.conac.gob.mx/work/models/CONAC/normatividad/NOR_01_02_007.pdf_x000a_" xr:uid="{00000000-0002-0000-0400-000011000000}">
          <x14:formula1>
            <xm:f>'Fuente de financiamiento'!$C$4:$C$14</xm:f>
          </x14:formula1>
          <xm:sqref>C68:D69 K68:L69 G68:H69 O68:P69 C65:D66 K65:L66 G65:H66 O65:P66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pageSetUpPr fitToPage="1"/>
  </sheetPr>
  <dimension ref="A1:Z48"/>
  <sheetViews>
    <sheetView showGridLines="0" tabSelected="1" view="pageBreakPreview" topLeftCell="A31" zoomScale="105" zoomScaleNormal="100" zoomScaleSheetLayoutView="100" workbookViewId="0">
      <selection activeCell="A25" sqref="A25:I25"/>
    </sheetView>
  </sheetViews>
  <sheetFormatPr baseColWidth="10" defaultColWidth="11.42578125" defaultRowHeight="18" x14ac:dyDescent="0.2"/>
  <cols>
    <col min="1" max="1" width="29.42578125" style="48" customWidth="1"/>
    <col min="2" max="6" width="14.7109375" style="48" customWidth="1"/>
    <col min="7" max="7" width="21.42578125" style="48" bestFit="1" customWidth="1"/>
    <col min="8" max="10" width="14.7109375" style="48" customWidth="1"/>
    <col min="11" max="12" width="14.7109375" style="50" customWidth="1"/>
    <col min="13" max="14" width="21.42578125" style="50" bestFit="1" customWidth="1"/>
    <col min="15" max="15" width="98.7109375" style="49" customWidth="1"/>
    <col min="16" max="16384" width="11.42578125" style="50"/>
  </cols>
  <sheetData>
    <row r="1" spans="1:15" ht="21" x14ac:dyDescent="0.2">
      <c r="K1" s="346" t="s">
        <v>80</v>
      </c>
      <c r="L1" s="346"/>
      <c r="M1" s="347" t="s">
        <v>81</v>
      </c>
      <c r="N1" s="347"/>
    </row>
    <row r="2" spans="1:15" ht="1.5" customHeight="1" x14ac:dyDescent="0.2"/>
    <row r="3" spans="1:15" ht="16.5" customHeight="1" x14ac:dyDescent="0.2"/>
    <row r="4" spans="1:15" ht="31.5" customHeight="1" x14ac:dyDescent="0.2">
      <c r="A4" s="348" t="s">
        <v>0</v>
      </c>
      <c r="B4" s="348"/>
      <c r="C4" s="348"/>
      <c r="D4" s="348"/>
      <c r="E4" s="348"/>
      <c r="F4" s="348"/>
      <c r="G4" s="348"/>
      <c r="H4" s="348"/>
      <c r="I4" s="348"/>
      <c r="J4" s="348"/>
      <c r="K4" s="348"/>
      <c r="L4" s="348"/>
      <c r="M4" s="348"/>
      <c r="N4" s="348"/>
    </row>
    <row r="5" spans="1:15" ht="31.5" customHeight="1" x14ac:dyDescent="0.2"/>
    <row r="6" spans="1:15" ht="31.5" customHeight="1" x14ac:dyDescent="0.2">
      <c r="A6" s="349" t="s">
        <v>52</v>
      </c>
      <c r="B6" s="349"/>
      <c r="C6" s="349"/>
      <c r="D6" s="349"/>
      <c r="E6" s="349"/>
      <c r="F6" s="349"/>
      <c r="G6" s="349"/>
      <c r="H6" s="349"/>
      <c r="I6" s="349"/>
      <c r="J6" s="349"/>
      <c r="K6" s="349"/>
      <c r="L6" s="349"/>
      <c r="M6" s="349"/>
      <c r="N6" s="349"/>
    </row>
    <row r="7" spans="1:15" ht="21" customHeight="1" x14ac:dyDescent="0.2">
      <c r="A7" s="350" t="s">
        <v>82</v>
      </c>
      <c r="B7" s="351"/>
      <c r="C7" s="351"/>
      <c r="D7" s="351"/>
      <c r="E7" s="351"/>
      <c r="F7" s="351"/>
      <c r="G7" s="351"/>
      <c r="H7" s="351"/>
      <c r="I7" s="351"/>
      <c r="J7" s="351"/>
      <c r="K7" s="351"/>
      <c r="L7" s="351"/>
      <c r="M7" s="351"/>
      <c r="N7" s="351"/>
    </row>
    <row r="8" spans="1:15" ht="40.5" customHeight="1" x14ac:dyDescent="0.2">
      <c r="A8" s="51" t="s">
        <v>2</v>
      </c>
      <c r="B8" s="352" t="s">
        <v>201</v>
      </c>
      <c r="C8" s="352"/>
      <c r="D8" s="352"/>
      <c r="E8" s="352"/>
      <c r="F8" s="352"/>
      <c r="G8" s="352"/>
      <c r="H8" s="352"/>
      <c r="I8" s="352"/>
      <c r="J8" s="352"/>
      <c r="K8" s="352"/>
      <c r="L8" s="352"/>
      <c r="M8" s="352"/>
      <c r="N8" s="352"/>
    </row>
    <row r="9" spans="1:15" ht="40.5" customHeight="1" x14ac:dyDescent="0.2">
      <c r="A9" s="51" t="s">
        <v>83</v>
      </c>
      <c r="B9" s="352" t="str">
        <f>'4. MIR'!D12</f>
        <v>Contribuir a incrementar en 4.8% los ingresos del Ayuntamiento mediante una campaña de recaudo en todas las fuentes de financiamiento</v>
      </c>
      <c r="C9" s="352"/>
      <c r="D9" s="352"/>
      <c r="E9" s="352"/>
      <c r="F9" s="352"/>
      <c r="G9" s="352"/>
      <c r="H9" s="352"/>
      <c r="I9" s="352"/>
      <c r="J9" s="352"/>
      <c r="K9" s="352"/>
      <c r="L9" s="352"/>
      <c r="M9" s="352"/>
      <c r="N9" s="352"/>
    </row>
    <row r="10" spans="1:15" s="53" customFormat="1" x14ac:dyDescent="0.35">
      <c r="A10" s="330" t="s">
        <v>84</v>
      </c>
      <c r="B10" s="331"/>
      <c r="C10" s="331"/>
      <c r="D10" s="331"/>
      <c r="E10" s="331"/>
      <c r="F10" s="331"/>
      <c r="G10" s="331"/>
      <c r="H10" s="331"/>
      <c r="I10" s="331"/>
      <c r="J10" s="331"/>
      <c r="K10" s="331"/>
      <c r="L10" s="331"/>
      <c r="M10" s="331"/>
      <c r="N10" s="332"/>
      <c r="O10" s="52"/>
    </row>
    <row r="11" spans="1:15" ht="30" customHeight="1" x14ac:dyDescent="0.2">
      <c r="A11" s="51" t="s">
        <v>85</v>
      </c>
      <c r="B11" s="362" t="str">
        <f>'4. MIR'!F7</f>
        <v>Optimización del ejercicio del Gasto Público</v>
      </c>
      <c r="C11" s="362"/>
      <c r="D11" s="362"/>
      <c r="E11" s="362"/>
      <c r="F11" s="362"/>
      <c r="G11" s="362"/>
      <c r="H11" s="362"/>
      <c r="I11" s="362"/>
      <c r="J11" s="362"/>
      <c r="K11" s="362"/>
      <c r="L11" s="362"/>
      <c r="M11" s="362"/>
      <c r="N11" s="362"/>
    </row>
    <row r="12" spans="1:15" ht="30" customHeight="1" x14ac:dyDescent="0.2">
      <c r="A12" s="51" t="s">
        <v>6</v>
      </c>
      <c r="B12" s="363" t="s">
        <v>388</v>
      </c>
      <c r="C12" s="363"/>
      <c r="D12" s="363"/>
      <c r="E12" s="363"/>
      <c r="F12" s="363"/>
      <c r="G12" s="363"/>
      <c r="H12" s="363"/>
      <c r="I12" s="363"/>
      <c r="J12" s="363"/>
      <c r="K12" s="363"/>
      <c r="L12" s="363"/>
      <c r="M12" s="363"/>
      <c r="N12" s="363"/>
    </row>
    <row r="13" spans="1:15" ht="9.9499999999999993" customHeight="1" x14ac:dyDescent="0.2"/>
    <row r="14" spans="1:15" s="53" customFormat="1" x14ac:dyDescent="0.35">
      <c r="A14" s="364" t="s">
        <v>86</v>
      </c>
      <c r="B14" s="365"/>
      <c r="C14" s="365"/>
      <c r="D14" s="365"/>
      <c r="E14" s="365"/>
      <c r="F14" s="365"/>
      <c r="G14" s="365"/>
      <c r="H14" s="365"/>
      <c r="I14" s="365"/>
      <c r="J14" s="365"/>
      <c r="K14" s="365"/>
      <c r="L14" s="365"/>
      <c r="M14" s="365"/>
      <c r="N14" s="365"/>
      <c r="O14" s="52"/>
    </row>
    <row r="15" spans="1:15" ht="25.5" customHeight="1" x14ac:dyDescent="0.2">
      <c r="A15" s="54" t="s">
        <v>87</v>
      </c>
      <c r="B15" s="366" t="str">
        <f>'4. MIR'!I12</f>
        <v>Variaciòn porcentual de recaudación por todas las fuentes de financiamiento</v>
      </c>
      <c r="C15" s="367"/>
      <c r="D15" s="367"/>
      <c r="E15" s="367"/>
      <c r="F15" s="367"/>
      <c r="G15" s="367"/>
      <c r="H15" s="368"/>
      <c r="I15" s="325" t="s">
        <v>88</v>
      </c>
      <c r="J15" s="326"/>
      <c r="K15" s="334" t="s">
        <v>211</v>
      </c>
      <c r="L15" s="334"/>
      <c r="M15" s="334"/>
      <c r="N15" s="334"/>
      <c r="O15" s="315" t="s">
        <v>89</v>
      </c>
    </row>
    <row r="16" spans="1:15" ht="25.5" x14ac:dyDescent="0.2">
      <c r="A16" s="55" t="s">
        <v>90</v>
      </c>
      <c r="B16" s="333" t="s">
        <v>408</v>
      </c>
      <c r="C16" s="333"/>
      <c r="D16" s="333"/>
      <c r="E16" s="333"/>
      <c r="F16" s="333"/>
      <c r="G16" s="333"/>
      <c r="H16" s="333"/>
      <c r="I16" s="325" t="s">
        <v>91</v>
      </c>
      <c r="J16" s="326"/>
      <c r="K16" s="334" t="s">
        <v>222</v>
      </c>
      <c r="L16" s="334"/>
      <c r="M16" s="334"/>
      <c r="N16" s="334"/>
      <c r="O16" s="315"/>
    </row>
    <row r="17" spans="1:15" ht="27" customHeight="1" x14ac:dyDescent="0.2">
      <c r="A17" s="55" t="s">
        <v>92</v>
      </c>
      <c r="B17" s="335" t="s">
        <v>354</v>
      </c>
      <c r="C17" s="335"/>
      <c r="D17" s="335"/>
      <c r="E17" s="335"/>
      <c r="F17" s="335"/>
      <c r="G17" s="335"/>
      <c r="H17" s="335"/>
      <c r="I17" s="325" t="s">
        <v>93</v>
      </c>
      <c r="J17" s="326"/>
      <c r="K17" s="334" t="s">
        <v>355</v>
      </c>
      <c r="L17" s="334"/>
      <c r="M17" s="334"/>
      <c r="N17" s="334"/>
      <c r="O17" s="315"/>
    </row>
    <row r="18" spans="1:15" ht="30" customHeight="1" x14ac:dyDescent="0.2">
      <c r="A18" s="353" t="s">
        <v>94</v>
      </c>
      <c r="B18" s="354" t="s">
        <v>407</v>
      </c>
      <c r="C18" s="354"/>
      <c r="D18" s="354"/>
      <c r="E18" s="354"/>
      <c r="F18" s="355" t="s">
        <v>406</v>
      </c>
      <c r="G18" s="356"/>
      <c r="H18" s="57" t="s">
        <v>96</v>
      </c>
      <c r="I18" s="359" t="s">
        <v>227</v>
      </c>
      <c r="J18" s="360"/>
      <c r="K18" s="360"/>
      <c r="L18" s="360"/>
      <c r="M18" s="360"/>
      <c r="N18" s="361"/>
      <c r="O18" s="315"/>
    </row>
    <row r="19" spans="1:15" ht="30" customHeight="1" x14ac:dyDescent="0.2">
      <c r="A19" s="353"/>
      <c r="B19" s="354"/>
      <c r="C19" s="354"/>
      <c r="D19" s="354"/>
      <c r="E19" s="354"/>
      <c r="F19" s="357"/>
      <c r="G19" s="358"/>
      <c r="H19" s="57" t="s">
        <v>97</v>
      </c>
      <c r="I19" s="359" t="s">
        <v>356</v>
      </c>
      <c r="J19" s="360"/>
      <c r="K19" s="360"/>
      <c r="L19" s="360"/>
      <c r="M19" s="360"/>
      <c r="N19" s="361"/>
      <c r="O19" s="315"/>
    </row>
    <row r="20" spans="1:15" ht="18" customHeight="1" x14ac:dyDescent="0.2">
      <c r="A20" s="58"/>
      <c r="B20" s="369" t="s">
        <v>98</v>
      </c>
      <c r="C20" s="370"/>
      <c r="D20" s="370"/>
      <c r="E20" s="370"/>
      <c r="F20" s="370"/>
      <c r="G20" s="370"/>
      <c r="H20" s="370"/>
      <c r="I20" s="370"/>
      <c r="J20" s="370"/>
      <c r="K20" s="370"/>
      <c r="L20" s="370"/>
      <c r="M20" s="370"/>
      <c r="N20" s="370"/>
      <c r="O20" s="315"/>
    </row>
    <row r="21" spans="1:15" ht="23.25" customHeight="1" x14ac:dyDescent="0.2">
      <c r="A21" s="58" t="s">
        <v>99</v>
      </c>
      <c r="B21" s="323" t="s">
        <v>235</v>
      </c>
      <c r="C21" s="336"/>
      <c r="D21" s="336"/>
      <c r="E21" s="336"/>
      <c r="F21" s="336"/>
      <c r="G21" s="336"/>
      <c r="H21" s="336"/>
      <c r="I21" s="336"/>
      <c r="J21" s="336"/>
      <c r="K21" s="336"/>
      <c r="L21" s="336"/>
      <c r="M21" s="336"/>
      <c r="N21" s="324"/>
      <c r="O21" s="315"/>
    </row>
    <row r="22" spans="1:15" ht="29.25" customHeight="1" x14ac:dyDescent="0.2">
      <c r="A22" s="58" t="s">
        <v>100</v>
      </c>
      <c r="B22" s="323" t="s">
        <v>235</v>
      </c>
      <c r="C22" s="336"/>
      <c r="D22" s="336"/>
      <c r="E22" s="336"/>
      <c r="F22" s="336"/>
      <c r="G22" s="336"/>
      <c r="H22" s="336"/>
      <c r="I22" s="336"/>
      <c r="J22" s="336"/>
      <c r="K22" s="336"/>
      <c r="L22" s="336"/>
      <c r="M22" s="336"/>
      <c r="N22" s="324"/>
      <c r="O22" s="315"/>
    </row>
    <row r="23" spans="1:15" ht="9.9499999999999993" customHeight="1" x14ac:dyDescent="0.2">
      <c r="O23" s="315"/>
    </row>
    <row r="24" spans="1:15" ht="21.75" customHeight="1" x14ac:dyDescent="0.2">
      <c r="A24" s="376" t="s">
        <v>101</v>
      </c>
      <c r="B24" s="345" t="s">
        <v>102</v>
      </c>
      <c r="C24" s="345"/>
      <c r="D24" s="345"/>
      <c r="E24" s="345" t="s">
        <v>103</v>
      </c>
      <c r="F24" s="345"/>
      <c r="G24" s="345" t="s">
        <v>104</v>
      </c>
      <c r="H24" s="345"/>
      <c r="I24" s="345" t="s">
        <v>105</v>
      </c>
      <c r="J24" s="345"/>
      <c r="K24" s="345" t="s">
        <v>106</v>
      </c>
      <c r="L24" s="345"/>
      <c r="M24" s="337" t="s">
        <v>107</v>
      </c>
      <c r="N24" s="337"/>
      <c r="O24" s="315"/>
    </row>
    <row r="25" spans="1:15" ht="18.75" customHeight="1" x14ac:dyDescent="0.2">
      <c r="A25" s="377"/>
      <c r="B25" s="338" t="s">
        <v>203</v>
      </c>
      <c r="C25" s="338"/>
      <c r="D25" s="338"/>
      <c r="E25" s="338" t="s">
        <v>203</v>
      </c>
      <c r="F25" s="338"/>
      <c r="G25" s="338" t="s">
        <v>203</v>
      </c>
      <c r="H25" s="338"/>
      <c r="I25" s="338" t="s">
        <v>203</v>
      </c>
      <c r="J25" s="338"/>
      <c r="K25" s="338" t="s">
        <v>203</v>
      </c>
      <c r="L25" s="338"/>
      <c r="M25" s="339" t="s">
        <v>203</v>
      </c>
      <c r="N25" s="339"/>
      <c r="O25" s="315"/>
    </row>
    <row r="26" spans="1:15" ht="83.25" customHeight="1" x14ac:dyDescent="0.2">
      <c r="A26" s="58" t="s">
        <v>108</v>
      </c>
      <c r="B26" s="340" t="s">
        <v>212</v>
      </c>
      <c r="C26" s="341"/>
      <c r="D26" s="342"/>
      <c r="E26" s="340" t="s">
        <v>213</v>
      </c>
      <c r="F26" s="341"/>
      <c r="G26" s="340" t="s">
        <v>214</v>
      </c>
      <c r="H26" s="341"/>
      <c r="I26" s="340" t="s">
        <v>215</v>
      </c>
      <c r="J26" s="341"/>
      <c r="K26" s="340" t="s">
        <v>216</v>
      </c>
      <c r="L26" s="341"/>
      <c r="M26" s="343" t="s">
        <v>217</v>
      </c>
      <c r="N26" s="344"/>
      <c r="O26" s="315"/>
    </row>
    <row r="27" spans="1:15" ht="15" customHeight="1" x14ac:dyDescent="0.2">
      <c r="O27" s="315"/>
    </row>
    <row r="28" spans="1:15" s="53" customFormat="1" x14ac:dyDescent="0.35">
      <c r="A28" s="364" t="s">
        <v>109</v>
      </c>
      <c r="B28" s="365"/>
      <c r="C28" s="365"/>
      <c r="D28" s="365"/>
      <c r="E28" s="365"/>
      <c r="F28" s="365"/>
      <c r="G28" s="365"/>
      <c r="H28" s="365"/>
      <c r="I28" s="365"/>
      <c r="J28" s="365"/>
      <c r="K28" s="365"/>
      <c r="L28" s="365"/>
      <c r="M28" s="365"/>
      <c r="N28" s="365"/>
      <c r="O28" s="52"/>
    </row>
    <row r="29" spans="1:15" ht="24" customHeight="1" x14ac:dyDescent="0.2">
      <c r="A29" s="371" t="s">
        <v>110</v>
      </c>
      <c r="B29" s="373" t="s">
        <v>111</v>
      </c>
      <c r="C29" s="374"/>
      <c r="D29" s="373" t="s">
        <v>112</v>
      </c>
      <c r="E29" s="374"/>
      <c r="F29" s="325" t="s">
        <v>113</v>
      </c>
      <c r="G29" s="326"/>
      <c r="H29" s="375" t="s">
        <v>357</v>
      </c>
      <c r="I29" s="375"/>
      <c r="J29" s="375"/>
      <c r="K29" s="375"/>
      <c r="L29" s="375"/>
      <c r="M29" s="375"/>
      <c r="N29" s="375"/>
      <c r="O29" s="315" t="s">
        <v>114</v>
      </c>
    </row>
    <row r="30" spans="1:15" ht="47.25" customHeight="1" x14ac:dyDescent="0.2">
      <c r="A30" s="372"/>
      <c r="B30" s="307">
        <v>648565017.02999997</v>
      </c>
      <c r="C30" s="308"/>
      <c r="D30" s="323">
        <v>2023</v>
      </c>
      <c r="E30" s="324"/>
      <c r="F30" s="325" t="s">
        <v>115</v>
      </c>
      <c r="G30" s="326"/>
      <c r="H30" s="327" t="s">
        <v>220</v>
      </c>
      <c r="I30" s="328"/>
      <c r="J30" s="328"/>
      <c r="K30" s="325" t="s">
        <v>116</v>
      </c>
      <c r="L30" s="326"/>
      <c r="M30" s="329" t="s">
        <v>220</v>
      </c>
      <c r="N30" s="329"/>
      <c r="O30" s="322"/>
    </row>
    <row r="31" spans="1:15" x14ac:dyDescent="0.2">
      <c r="A31" s="330" t="s">
        <v>117</v>
      </c>
      <c r="B31" s="331"/>
      <c r="C31" s="331"/>
      <c r="D31" s="331"/>
      <c r="E31" s="331"/>
      <c r="F31" s="331"/>
      <c r="G31" s="331"/>
      <c r="H31" s="331"/>
      <c r="I31" s="331"/>
      <c r="J31" s="331"/>
      <c r="K31" s="331"/>
      <c r="L31" s="331"/>
      <c r="M31" s="331"/>
      <c r="N31" s="332"/>
    </row>
    <row r="32" spans="1:15" ht="38.25" customHeight="1" x14ac:dyDescent="0.2">
      <c r="A32" s="51" t="s">
        <v>3</v>
      </c>
      <c r="B32" s="319">
        <v>2022</v>
      </c>
      <c r="C32" s="319"/>
      <c r="D32" s="319">
        <v>2023</v>
      </c>
      <c r="E32" s="319"/>
      <c r="F32" s="319">
        <v>2024</v>
      </c>
      <c r="G32" s="319"/>
      <c r="H32" s="320" t="s">
        <v>195</v>
      </c>
      <c r="I32" s="319"/>
      <c r="J32" s="319"/>
      <c r="K32" s="321" t="s">
        <v>119</v>
      </c>
      <c r="L32" s="321"/>
      <c r="M32" s="321"/>
      <c r="N32" s="321"/>
    </row>
    <row r="33" spans="1:26" ht="21.75" customHeight="1" x14ac:dyDescent="0.2">
      <c r="A33" s="51" t="s">
        <v>197</v>
      </c>
      <c r="B33" s="307">
        <v>488446692.30000001</v>
      </c>
      <c r="C33" s="308"/>
      <c r="D33" s="312">
        <v>659774737</v>
      </c>
      <c r="E33" s="313"/>
      <c r="F33" s="314">
        <v>679696137.85000002</v>
      </c>
      <c r="G33" s="308"/>
      <c r="H33" s="311">
        <f>B33+D33+F33</f>
        <v>1827917567.1500001</v>
      </c>
      <c r="I33" s="311"/>
      <c r="J33" s="311"/>
      <c r="K33" s="316"/>
      <c r="L33" s="316"/>
      <c r="M33" s="316"/>
      <c r="N33" s="316"/>
      <c r="O33" s="315" t="s">
        <v>120</v>
      </c>
      <c r="P33" s="303"/>
      <c r="Q33" s="303"/>
      <c r="R33" s="303"/>
      <c r="S33" s="303"/>
      <c r="T33" s="303"/>
      <c r="U33" s="303"/>
      <c r="V33" s="303"/>
      <c r="W33" s="303"/>
      <c r="X33" s="303"/>
      <c r="Y33" s="303"/>
      <c r="Z33" s="303"/>
    </row>
    <row r="34" spans="1:26" ht="21.75" customHeight="1" x14ac:dyDescent="0.2">
      <c r="A34" s="51" t="s">
        <v>198</v>
      </c>
      <c r="B34" s="305">
        <v>616611904.08000004</v>
      </c>
      <c r="C34" s="306"/>
      <c r="D34" s="307">
        <v>648565017.02999997</v>
      </c>
      <c r="E34" s="308"/>
      <c r="F34" s="309"/>
      <c r="G34" s="310"/>
      <c r="H34" s="311">
        <f>B34+D34+F34</f>
        <v>1265176921.1100001</v>
      </c>
      <c r="I34" s="311"/>
      <c r="J34" s="311"/>
      <c r="K34" s="316"/>
      <c r="L34" s="316"/>
      <c r="M34" s="316"/>
      <c r="N34" s="316"/>
      <c r="O34" s="315"/>
      <c r="P34" s="304"/>
      <c r="Q34" s="304"/>
      <c r="R34" s="304"/>
      <c r="S34" s="304"/>
      <c r="T34" s="304"/>
      <c r="U34" s="304"/>
      <c r="V34" s="304"/>
      <c r="W34" s="304"/>
      <c r="X34" s="304"/>
      <c r="Y34" s="304"/>
      <c r="Z34" s="304"/>
    </row>
    <row r="35" spans="1:26" ht="16.5" customHeight="1" x14ac:dyDescent="0.2">
      <c r="A35" s="64"/>
      <c r="B35" s="65"/>
      <c r="C35" s="65"/>
      <c r="D35" s="65"/>
      <c r="E35" s="65"/>
      <c r="F35" s="65"/>
      <c r="G35" s="65"/>
      <c r="H35" s="65"/>
      <c r="I35" s="65"/>
      <c r="J35" s="65"/>
      <c r="O35" s="315"/>
    </row>
    <row r="36" spans="1:26" ht="22.5" customHeight="1" x14ac:dyDescent="0.2">
      <c r="A36" s="317" t="s">
        <v>128</v>
      </c>
      <c r="B36" s="318"/>
      <c r="C36" s="318"/>
      <c r="D36" s="318"/>
      <c r="E36" s="318"/>
      <c r="F36" s="318"/>
      <c r="G36" s="318"/>
      <c r="H36" s="318"/>
      <c r="I36" s="318"/>
      <c r="J36" s="318"/>
      <c r="K36" s="318"/>
      <c r="L36" s="318"/>
      <c r="M36" s="318"/>
      <c r="N36" s="318"/>
      <c r="O36" s="315"/>
    </row>
    <row r="37" spans="1:26" ht="36" customHeight="1" x14ac:dyDescent="0.2">
      <c r="A37" s="300" t="s">
        <v>129</v>
      </c>
      <c r="B37" s="299" t="s">
        <v>130</v>
      </c>
      <c r="C37" s="299"/>
      <c r="D37" s="299"/>
      <c r="E37" s="299" t="s">
        <v>131</v>
      </c>
      <c r="F37" s="299"/>
      <c r="G37" s="299"/>
      <c r="H37" s="299" t="s">
        <v>132</v>
      </c>
      <c r="I37" s="299"/>
      <c r="J37" s="299"/>
      <c r="K37" s="299" t="s">
        <v>133</v>
      </c>
      <c r="L37" s="299"/>
      <c r="M37" s="299"/>
      <c r="N37" s="300" t="s">
        <v>194</v>
      </c>
      <c r="O37" s="315"/>
    </row>
    <row r="38" spans="1:26" ht="22.5" customHeight="1" x14ac:dyDescent="0.2">
      <c r="A38" s="300"/>
      <c r="B38" s="67" t="s">
        <v>135</v>
      </c>
      <c r="C38" s="67" t="s">
        <v>136</v>
      </c>
      <c r="D38" s="67" t="s">
        <v>137</v>
      </c>
      <c r="E38" s="67" t="s">
        <v>138</v>
      </c>
      <c r="F38" s="67" t="s">
        <v>139</v>
      </c>
      <c r="G38" s="67" t="s">
        <v>140</v>
      </c>
      <c r="H38" s="67" t="s">
        <v>141</v>
      </c>
      <c r="I38" s="67" t="s">
        <v>142</v>
      </c>
      <c r="J38" s="67" t="s">
        <v>143</v>
      </c>
      <c r="K38" s="67" t="s">
        <v>144</v>
      </c>
      <c r="L38" s="67" t="s">
        <v>145</v>
      </c>
      <c r="M38" s="67" t="s">
        <v>146</v>
      </c>
      <c r="N38" s="300"/>
      <c r="O38" s="315"/>
    </row>
    <row r="39" spans="1:26" ht="22.5" customHeight="1" x14ac:dyDescent="0.2">
      <c r="A39" s="59" t="s">
        <v>199</v>
      </c>
      <c r="B39" s="112"/>
      <c r="C39" s="112"/>
      <c r="D39" s="112"/>
      <c r="E39" s="113"/>
      <c r="F39" s="113"/>
      <c r="G39" s="114">
        <v>339848068.93000001</v>
      </c>
      <c r="H39" s="112"/>
      <c r="I39" s="112"/>
      <c r="J39" s="112"/>
      <c r="K39" s="113"/>
      <c r="L39" s="113"/>
      <c r="M39" s="114">
        <v>339848068.93000001</v>
      </c>
      <c r="N39" s="117">
        <f>SUM(M39,G39)</f>
        <v>679696137.86000001</v>
      </c>
    </row>
    <row r="40" spans="1:26" ht="22.5" customHeight="1" x14ac:dyDescent="0.2">
      <c r="A40" s="54" t="s">
        <v>200</v>
      </c>
      <c r="B40" s="115"/>
      <c r="C40" s="115"/>
      <c r="D40" s="115"/>
      <c r="E40" s="116"/>
      <c r="F40" s="116"/>
      <c r="G40" s="116"/>
      <c r="H40" s="115"/>
      <c r="I40" s="115"/>
      <c r="J40" s="115"/>
      <c r="K40" s="116"/>
      <c r="L40" s="116"/>
      <c r="M40" s="116"/>
      <c r="N40" s="117">
        <f>SUM(M40,G40)</f>
        <v>0</v>
      </c>
    </row>
    <row r="41" spans="1:26" ht="27" customHeight="1" x14ac:dyDescent="0.2">
      <c r="A41" s="51" t="s">
        <v>147</v>
      </c>
      <c r="B41" s="70"/>
      <c r="C41" s="70"/>
      <c r="D41" s="70"/>
      <c r="E41" s="105"/>
      <c r="F41" s="105"/>
      <c r="G41" s="105"/>
      <c r="H41" s="70"/>
      <c r="I41" s="70"/>
      <c r="J41" s="70"/>
      <c r="K41" s="105"/>
      <c r="L41" s="105"/>
      <c r="M41" s="105"/>
      <c r="N41" s="70"/>
    </row>
    <row r="42" spans="1:26" ht="6.75" customHeight="1" x14ac:dyDescent="0.2">
      <c r="A42" s="301" t="s">
        <v>128</v>
      </c>
      <c r="B42" s="302"/>
      <c r="C42" s="302"/>
      <c r="D42" s="302"/>
      <c r="E42" s="302"/>
      <c r="F42" s="302"/>
      <c r="G42" s="302"/>
      <c r="H42" s="302"/>
      <c r="I42" s="302"/>
      <c r="J42" s="302"/>
      <c r="K42" s="302"/>
      <c r="L42" s="302"/>
      <c r="M42" s="302"/>
      <c r="N42" s="302"/>
    </row>
    <row r="43" spans="1:26" ht="42" customHeight="1" x14ac:dyDescent="0.2">
      <c r="A43" s="51" t="s">
        <v>121</v>
      </c>
      <c r="B43" s="60" t="s">
        <v>122</v>
      </c>
      <c r="C43" s="61" t="s">
        <v>123</v>
      </c>
      <c r="D43" s="62" t="s">
        <v>124</v>
      </c>
      <c r="E43" s="61" t="s">
        <v>125</v>
      </c>
      <c r="F43" s="63" t="s">
        <v>126</v>
      </c>
      <c r="G43" s="61" t="s">
        <v>127</v>
      </c>
      <c r="L43" s="300" t="s">
        <v>148</v>
      </c>
      <c r="M43" s="300"/>
      <c r="N43" s="56"/>
    </row>
    <row r="44" spans="1:26" ht="6.75" customHeight="1" x14ac:dyDescent="0.2">
      <c r="A44" s="301" t="s">
        <v>128</v>
      </c>
      <c r="B44" s="302"/>
      <c r="C44" s="302"/>
      <c r="D44" s="302"/>
      <c r="E44" s="302"/>
      <c r="F44" s="302"/>
      <c r="G44" s="302"/>
      <c r="H44" s="302"/>
      <c r="I44" s="302"/>
      <c r="J44" s="302"/>
      <c r="K44" s="302"/>
      <c r="L44" s="302"/>
      <c r="M44" s="302"/>
      <c r="N44" s="302"/>
    </row>
    <row r="45" spans="1:26" ht="50.25" customHeight="1" x14ac:dyDescent="0.2">
      <c r="A45" s="296" t="s">
        <v>149</v>
      </c>
      <c r="B45" s="296"/>
      <c r="C45" s="296"/>
      <c r="D45" s="296"/>
      <c r="E45" s="297"/>
      <c r="F45" s="297"/>
      <c r="G45" s="297"/>
      <c r="H45" s="297"/>
      <c r="I45" s="297"/>
      <c r="J45" s="297"/>
      <c r="K45" s="297"/>
      <c r="L45" s="297"/>
      <c r="M45" s="297"/>
      <c r="N45" s="297"/>
    </row>
    <row r="48" spans="1:26" ht="18.75" x14ac:dyDescent="0.2">
      <c r="A48" s="298"/>
      <c r="B48" s="298"/>
      <c r="C48" s="298"/>
      <c r="D48" s="298"/>
      <c r="E48" s="298"/>
      <c r="F48" s="298"/>
      <c r="G48" s="298"/>
      <c r="H48" s="298"/>
      <c r="I48" s="298"/>
      <c r="J48" s="298"/>
      <c r="K48" s="298"/>
      <c r="L48" s="298"/>
      <c r="M48" s="298"/>
      <c r="N48" s="298"/>
    </row>
  </sheetData>
  <dataConsolidate/>
  <mergeCells count="101">
    <mergeCell ref="B20:N20"/>
    <mergeCell ref="A28:N28"/>
    <mergeCell ref="A29:A30"/>
    <mergeCell ref="B29:C29"/>
    <mergeCell ref="D29:E29"/>
    <mergeCell ref="F29:G29"/>
    <mergeCell ref="H29:N29"/>
    <mergeCell ref="A24:A25"/>
    <mergeCell ref="E25:F25"/>
    <mergeCell ref="G25:H25"/>
    <mergeCell ref="I25:J25"/>
    <mergeCell ref="K1:L1"/>
    <mergeCell ref="M1:N1"/>
    <mergeCell ref="A4:N4"/>
    <mergeCell ref="A6:N6"/>
    <mergeCell ref="A7:N7"/>
    <mergeCell ref="B8:N8"/>
    <mergeCell ref="A18:A19"/>
    <mergeCell ref="B18:E19"/>
    <mergeCell ref="F18:G19"/>
    <mergeCell ref="I18:N18"/>
    <mergeCell ref="I19:N19"/>
    <mergeCell ref="B9:N9"/>
    <mergeCell ref="A10:N10"/>
    <mergeCell ref="B11:N11"/>
    <mergeCell ref="B12:N12"/>
    <mergeCell ref="A14:N14"/>
    <mergeCell ref="B15:H15"/>
    <mergeCell ref="I15:J15"/>
    <mergeCell ref="K15:N15"/>
    <mergeCell ref="O15:O27"/>
    <mergeCell ref="B16:H16"/>
    <mergeCell ref="I16:J16"/>
    <mergeCell ref="K16:N16"/>
    <mergeCell ref="B17:H17"/>
    <mergeCell ref="I17:J17"/>
    <mergeCell ref="K17:N17"/>
    <mergeCell ref="B21:N21"/>
    <mergeCell ref="B22:N22"/>
    <mergeCell ref="M24:N24"/>
    <mergeCell ref="K25:L25"/>
    <mergeCell ref="M25:N25"/>
    <mergeCell ref="B26:D26"/>
    <mergeCell ref="E26:F26"/>
    <mergeCell ref="G26:H26"/>
    <mergeCell ref="I26:J26"/>
    <mergeCell ref="K26:L26"/>
    <mergeCell ref="M26:N26"/>
    <mergeCell ref="B24:D24"/>
    <mergeCell ref="E24:F24"/>
    <mergeCell ref="G24:H24"/>
    <mergeCell ref="I24:J24"/>
    <mergeCell ref="K24:L24"/>
    <mergeCell ref="B25:D25"/>
    <mergeCell ref="B32:C32"/>
    <mergeCell ref="D32:E32"/>
    <mergeCell ref="F32:G32"/>
    <mergeCell ref="H32:J32"/>
    <mergeCell ref="K32:N32"/>
    <mergeCell ref="O29:O30"/>
    <mergeCell ref="B30:C30"/>
    <mergeCell ref="D30:E30"/>
    <mergeCell ref="F30:G30"/>
    <mergeCell ref="H30:J30"/>
    <mergeCell ref="K30:L30"/>
    <mergeCell ref="M30:N30"/>
    <mergeCell ref="A31:N31"/>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O33:O38"/>
    <mergeCell ref="K33:N34"/>
    <mergeCell ref="A36:N36"/>
    <mergeCell ref="A37:A38"/>
    <mergeCell ref="A45:D45"/>
    <mergeCell ref="E45:N45"/>
    <mergeCell ref="A48:N48"/>
    <mergeCell ref="E37:G37"/>
    <mergeCell ref="H37:J37"/>
    <mergeCell ref="K37:M37"/>
    <mergeCell ref="N37:N38"/>
    <mergeCell ref="L43:M43"/>
    <mergeCell ref="B37:D37"/>
    <mergeCell ref="A42:N42"/>
    <mergeCell ref="A44:N44"/>
  </mergeCells>
  <phoneticPr fontId="67" type="noConversion"/>
  <dataValidations count="33">
    <dataValidation allowBlank="1" showInputMessage="1" showErrorMessage="1" promptTitle="Avance %" prompt="Es el resultado de dividir la meta realizada entre la meta programada, sin embargo, en el caso de los indicadores de sentido descendente, el cálculo es inverso" sqref="A41" xr:uid="{00000000-0002-0000-0500-000000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500-000001000000}"/>
    <dataValidation allowBlank="1" showInputMessage="1" showErrorMessage="1" promptTitle="Línea base" prompt="Ver punto 3_x000a__x000a_Conceptos por capturar:_x000a_Valor de la Línea Base: Valor inicial del indicador." sqref="B30:C30 D34:E34" xr:uid="{00000000-0002-0000-0500-000002000000}"/>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500-000003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500-000004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500-000005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500-000006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500-000007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500-000008000000}"/>
    <dataValidation allowBlank="1" showInputMessage="1" showErrorMessage="1" prompt="Marcar con una &quot;X&quot; la característica, según corresponda." sqref="A26" xr:uid="{00000000-0002-0000-0500-000009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500-00000A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500-00000B000000}"/>
    <dataValidation allowBlank="1" showInputMessage="1" showErrorMessage="1" promptTitle="Claro" prompt="Los indicadores deben ser tan directos e inequívocos como sea posible; es decir, entendibles._x000a_" sqref="B24:D24" xr:uid="{00000000-0002-0000-0500-00000C000000}"/>
    <dataValidation allowBlank="1" showInputMessage="1" showErrorMessage="1" promptTitle="Relevante" prompt="Debe proveer información sobre la esencia del objetivo que se quiere medir; deben estar definidos_x000a_sobre lo importante, con sentido práctico." sqref="E24:F24" xr:uid="{00000000-0002-0000-0500-00000D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500-00000E000000}"/>
    <dataValidation allowBlank="1" showInputMessage="1" showErrorMessage="1" promptTitle="Monitoreable" prompt="Los indicadores deben poder sujetarse a una comprobación independiente._x000a_" sqref="I24:J24" xr:uid="{00000000-0002-0000-0500-00000F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500-000010000000}"/>
    <dataValidation type="list" allowBlank="1" showInputMessage="1" showErrorMessage="1" promptTitle="Dimensión del indicador" prompt="Ver descripción (2)" sqref="K16:N16" xr:uid="{00000000-0002-0000-0500-000011000000}">
      <formula1>"Eficacia, Eficiencia, Economía, Calidad"</formula1>
    </dataValidation>
    <dataValidation allowBlank="1" showInputMessage="1" showErrorMessage="1" promptTitle="Unidad de Medida" prompt="Hace referencia a la determinación concreta de la forma en que se quiere expresar el resultado de la medición al aplicar el indicador." sqref="B17:H17" xr:uid="{00000000-0002-0000-0500-000012000000}"/>
    <dataValidation allowBlank="1" showInputMessage="1" showErrorMessage="1" promptTitle="Resumen Narrativo" prompt="Esta celda no necesita capturarse ya que su información proviene del formato 4. MIR" sqref="B9:N9" xr:uid="{00000000-0002-0000-0500-000013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500-000014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500-000015000000}"/>
    <dataValidation allowBlank="1" showInputMessage="1" showErrorMessage="1" promptTitle="Descripción:" prompt="Resulta de la aplicación de las variables de la fórmula del indicador. " sqref="N39:N40" xr:uid="{00000000-0002-0000-0500-000016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500-000017000000}"/>
    <dataValidation type="list" allowBlank="1" showInputMessage="1" showErrorMessage="1" promptTitle="Descripción:" prompt="Hace referencia a la dirección del desempeño del indicador." sqref="M30:N30" xr:uid="{00000000-0002-0000-0500-000018000000}">
      <formula1>"Descendente,Ascendente,Regular,Nominal"</formula1>
    </dataValidation>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500-000019000000}"/>
    <dataValidation allowBlank="1" showInputMessage="1" showErrorMessage="1" promptTitle="Descripción:" prompt="Anotar la justificación del incumplimiento de la meta programada." sqref="E45:N45" xr:uid="{00000000-0002-0000-0500-00001A000000}"/>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500-00001B000000}"/>
    <dataValidation type="list" allowBlank="1" showInputMessage="1" showErrorMessage="1" promptTitle="Descripción:" prompt="Hace referencia al sentido que debe tener el comportamiento del indicador para medir su avance. " sqref="H30" xr:uid="{00000000-0002-0000-0500-00001C000000}">
      <formula1>" Descendente, Ascendente"</formula1>
    </dataValidation>
    <dataValidation type="list" allowBlank="1" showInputMessage="1" showErrorMessage="1" promptTitle="Descripción:" prompt="Es el periodo de tiempo en el cual se calcula la variable del indicador, es decir, cada cuánto tiempo se generan resultados del indicador." sqref="H29:N29" xr:uid="{00000000-0002-0000-0500-00001D000000}">
      <formula1>"Bianual, Anual, Semestral, Trimestral, Mensual"</formula1>
    </dataValidation>
    <dataValidation allowBlank="1" showInputMessage="1" showErrorMessage="1" promptTitle="Sintaxis:" prompt="Las variables empleadas deberán de guardar una estrecha relación  con el método de cálculo. " sqref="B21:B22" xr:uid="{00000000-0002-0000-0500-00001E000000}"/>
    <dataValidation allowBlank="1" showInputMessage="1" showErrorMessage="1" prompt="1" sqref="I15:J15" xr:uid="{00000000-0002-0000-0500-00001F000000}"/>
    <dataValidation type="list" allowBlank="1" showInputMessage="1" showErrorMessage="1" promptTitle="Tipo de indicador" prompt="Ver descripción (1)_x000a_" sqref="K15:N15" xr:uid="{00000000-0002-0000-0500-000020000000}">
      <formula1>"Estratégicos,Gestión, "</formula1>
    </dataValidation>
  </dataValidations>
  <printOptions horizontalCentered="1"/>
  <pageMargins left="0.25" right="0.25" top="0.75" bottom="0.75" header="0.3" footer="0.3"/>
  <pageSetup scale="56"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500-000021000000}">
          <x14:formula1>
            <xm:f>'C:\Users\david.hernandez\Desktop\Formato Ficha Técnica del Pp\[FICHA TÉCNICA DEL PROGRAMA PRESUPUESTARIO_AEED_2024.xlsx]Hoja5'!#REF!</xm:f>
          </x14:formula1>
          <xm:sqref>M1:N1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pageSetUpPr fitToPage="1"/>
  </sheetPr>
  <dimension ref="A1:Z48"/>
  <sheetViews>
    <sheetView showGridLines="0" tabSelected="1" view="pageBreakPreview" zoomScale="90" zoomScaleNormal="100" zoomScaleSheetLayoutView="90" workbookViewId="0">
      <selection activeCell="A25" sqref="A25:I25"/>
    </sheetView>
  </sheetViews>
  <sheetFormatPr baseColWidth="10" defaultColWidth="11.42578125" defaultRowHeight="18" x14ac:dyDescent="0.2"/>
  <cols>
    <col min="1" max="1" width="29.42578125" style="48" customWidth="1"/>
    <col min="2" max="10" width="14.7109375" style="48" customWidth="1"/>
    <col min="11" max="14" width="14.7109375" style="50" customWidth="1"/>
    <col min="15" max="15" width="98.7109375" style="49" customWidth="1"/>
    <col min="16" max="16384" width="11.42578125" style="50"/>
  </cols>
  <sheetData>
    <row r="1" spans="1:15" ht="21" x14ac:dyDescent="0.2">
      <c r="K1" s="387" t="s">
        <v>80</v>
      </c>
      <c r="L1" s="387"/>
      <c r="M1" s="388" t="s">
        <v>81</v>
      </c>
      <c r="N1" s="388"/>
    </row>
    <row r="2" spans="1:15" ht="1.5" customHeight="1" x14ac:dyDescent="0.2"/>
    <row r="3" spans="1:15" ht="16.5" customHeight="1" x14ac:dyDescent="0.2"/>
    <row r="4" spans="1:15" ht="31.5" customHeight="1" x14ac:dyDescent="0.2">
      <c r="A4" s="348" t="s">
        <v>0</v>
      </c>
      <c r="B4" s="348"/>
      <c r="C4" s="348"/>
      <c r="D4" s="348"/>
      <c r="E4" s="348"/>
      <c r="F4" s="348"/>
      <c r="G4" s="348"/>
      <c r="H4" s="348"/>
      <c r="I4" s="348"/>
      <c r="J4" s="348"/>
      <c r="K4" s="348"/>
      <c r="L4" s="348"/>
      <c r="M4" s="348"/>
      <c r="N4" s="348"/>
    </row>
    <row r="5" spans="1:15" ht="31.5" customHeight="1" x14ac:dyDescent="0.2"/>
    <row r="6" spans="1:15" ht="31.5" customHeight="1" x14ac:dyDescent="0.2">
      <c r="A6" s="349" t="s">
        <v>54</v>
      </c>
      <c r="B6" s="349"/>
      <c r="C6" s="349"/>
      <c r="D6" s="349"/>
      <c r="E6" s="349"/>
      <c r="F6" s="349"/>
      <c r="G6" s="349"/>
      <c r="H6" s="349"/>
      <c r="I6" s="349"/>
      <c r="J6" s="349"/>
      <c r="K6" s="349"/>
      <c r="L6" s="349"/>
      <c r="M6" s="349"/>
      <c r="N6" s="349"/>
    </row>
    <row r="7" spans="1:15" ht="21" customHeight="1" x14ac:dyDescent="0.2">
      <c r="A7" s="350" t="s">
        <v>82</v>
      </c>
      <c r="B7" s="351"/>
      <c r="C7" s="351"/>
      <c r="D7" s="351"/>
      <c r="E7" s="351"/>
      <c r="F7" s="351"/>
      <c r="G7" s="351"/>
      <c r="H7" s="351"/>
      <c r="I7" s="351"/>
      <c r="J7" s="351"/>
      <c r="K7" s="351"/>
      <c r="L7" s="351"/>
      <c r="M7" s="351"/>
      <c r="N7" s="351"/>
    </row>
    <row r="8" spans="1:15" ht="40.5" customHeight="1" x14ac:dyDescent="0.2">
      <c r="A8" s="51" t="s">
        <v>2</v>
      </c>
      <c r="B8" s="352" t="s">
        <v>201</v>
      </c>
      <c r="C8" s="352"/>
      <c r="D8" s="352"/>
      <c r="E8" s="352"/>
      <c r="F8" s="352"/>
      <c r="G8" s="352"/>
      <c r="H8" s="352"/>
      <c r="I8" s="352"/>
      <c r="J8" s="352"/>
      <c r="K8" s="352"/>
      <c r="L8" s="352"/>
      <c r="M8" s="352"/>
      <c r="N8" s="352"/>
    </row>
    <row r="9" spans="1:15" ht="40.5" customHeight="1" x14ac:dyDescent="0.2">
      <c r="A9" s="51" t="s">
        <v>83</v>
      </c>
      <c r="B9" s="352" t="str">
        <f>'4. MIR'!D13</f>
        <v>La población de Cuautlancingo tiene una inversión de los recursos recaudados</v>
      </c>
      <c r="C9" s="352"/>
      <c r="D9" s="352"/>
      <c r="E9" s="352"/>
      <c r="F9" s="352"/>
      <c r="G9" s="352"/>
      <c r="H9" s="352"/>
      <c r="I9" s="352"/>
      <c r="J9" s="352"/>
      <c r="K9" s="352"/>
      <c r="L9" s="352"/>
      <c r="M9" s="352"/>
      <c r="N9" s="352"/>
    </row>
    <row r="10" spans="1:15" s="53" customFormat="1" x14ac:dyDescent="0.35">
      <c r="A10" s="330" t="s">
        <v>84</v>
      </c>
      <c r="B10" s="383"/>
      <c r="C10" s="383"/>
      <c r="D10" s="383"/>
      <c r="E10" s="383"/>
      <c r="F10" s="383"/>
      <c r="G10" s="383"/>
      <c r="H10" s="383"/>
      <c r="I10" s="383"/>
      <c r="J10" s="383"/>
      <c r="K10" s="383"/>
      <c r="L10" s="383"/>
      <c r="M10" s="383"/>
      <c r="N10" s="332"/>
      <c r="O10" s="52"/>
    </row>
    <row r="11" spans="1:15" ht="30" customHeight="1" x14ac:dyDescent="0.2">
      <c r="A11" s="51" t="s">
        <v>85</v>
      </c>
      <c r="B11" s="362" t="str">
        <f>FTSI_FIN!B11</f>
        <v>Optimización del ejercicio del Gasto Público</v>
      </c>
      <c r="C11" s="362"/>
      <c r="D11" s="362"/>
      <c r="E11" s="362"/>
      <c r="F11" s="362"/>
      <c r="G11" s="362"/>
      <c r="H11" s="362"/>
      <c r="I11" s="362"/>
      <c r="J11" s="362"/>
      <c r="K11" s="362"/>
      <c r="L11" s="362"/>
      <c r="M11" s="362"/>
      <c r="N11" s="362"/>
    </row>
    <row r="12" spans="1:15" ht="30" customHeight="1" x14ac:dyDescent="0.2">
      <c r="A12" s="51" t="s">
        <v>6</v>
      </c>
      <c r="B12" s="363" t="s">
        <v>388</v>
      </c>
      <c r="C12" s="363"/>
      <c r="D12" s="363"/>
      <c r="E12" s="363"/>
      <c r="F12" s="363"/>
      <c r="G12" s="363"/>
      <c r="H12" s="363"/>
      <c r="I12" s="363"/>
      <c r="J12" s="363"/>
      <c r="K12" s="363"/>
      <c r="L12" s="363"/>
      <c r="M12" s="363"/>
      <c r="N12" s="363"/>
    </row>
    <row r="13" spans="1:15" ht="9.9499999999999993" customHeight="1" x14ac:dyDescent="0.2"/>
    <row r="14" spans="1:15" s="53" customFormat="1" x14ac:dyDescent="0.35">
      <c r="A14" s="364" t="s">
        <v>86</v>
      </c>
      <c r="B14" s="365"/>
      <c r="C14" s="365"/>
      <c r="D14" s="365"/>
      <c r="E14" s="365"/>
      <c r="F14" s="365"/>
      <c r="G14" s="365"/>
      <c r="H14" s="365"/>
      <c r="I14" s="365"/>
      <c r="J14" s="365"/>
      <c r="K14" s="365"/>
      <c r="L14" s="365"/>
      <c r="M14" s="365"/>
      <c r="N14" s="365"/>
      <c r="O14" s="52"/>
    </row>
    <row r="15" spans="1:15" ht="25.5" customHeight="1" x14ac:dyDescent="0.2">
      <c r="A15" s="54" t="s">
        <v>87</v>
      </c>
      <c r="B15" s="384" t="str">
        <f>'4. MIR'!I13</f>
        <v>Índice de gasto de los recursos</v>
      </c>
      <c r="C15" s="385"/>
      <c r="D15" s="385"/>
      <c r="E15" s="385"/>
      <c r="F15" s="385"/>
      <c r="G15" s="385"/>
      <c r="H15" s="386"/>
      <c r="I15" s="325" t="s">
        <v>88</v>
      </c>
      <c r="J15" s="326"/>
      <c r="K15" s="334" t="s">
        <v>211</v>
      </c>
      <c r="L15" s="334"/>
      <c r="M15" s="334"/>
      <c r="N15" s="334"/>
      <c r="O15" s="315" t="s">
        <v>89</v>
      </c>
    </row>
    <row r="16" spans="1:15" ht="25.5" x14ac:dyDescent="0.2">
      <c r="A16" s="55" t="s">
        <v>90</v>
      </c>
      <c r="B16" s="333" t="s">
        <v>410</v>
      </c>
      <c r="C16" s="333"/>
      <c r="D16" s="333"/>
      <c r="E16" s="333"/>
      <c r="F16" s="333"/>
      <c r="G16" s="333"/>
      <c r="H16" s="333"/>
      <c r="I16" s="325" t="s">
        <v>91</v>
      </c>
      <c r="J16" s="326"/>
      <c r="K16" s="334" t="s">
        <v>222</v>
      </c>
      <c r="L16" s="334"/>
      <c r="M16" s="334"/>
      <c r="N16" s="334"/>
      <c r="O16" s="315"/>
    </row>
    <row r="17" spans="1:15" ht="27" customHeight="1" x14ac:dyDescent="0.2">
      <c r="A17" s="55" t="s">
        <v>92</v>
      </c>
      <c r="B17" s="335" t="s">
        <v>358</v>
      </c>
      <c r="C17" s="335"/>
      <c r="D17" s="335"/>
      <c r="E17" s="335"/>
      <c r="F17" s="335"/>
      <c r="G17" s="335"/>
      <c r="H17" s="335"/>
      <c r="I17" s="325" t="s">
        <v>150</v>
      </c>
      <c r="J17" s="326"/>
      <c r="K17" s="334" t="str">
        <f>FTSI_FIN!K17</f>
        <v>Contabilidad</v>
      </c>
      <c r="L17" s="334"/>
      <c r="M17" s="334"/>
      <c r="N17" s="334"/>
      <c r="O17" s="315"/>
    </row>
    <row r="18" spans="1:15" ht="30" customHeight="1" x14ac:dyDescent="0.2">
      <c r="A18" s="353" t="s">
        <v>94</v>
      </c>
      <c r="B18" s="316" t="s">
        <v>409</v>
      </c>
      <c r="C18" s="316"/>
      <c r="D18" s="316"/>
      <c r="E18" s="316"/>
      <c r="F18" s="355" t="s">
        <v>95</v>
      </c>
      <c r="G18" s="356"/>
      <c r="H18" s="57" t="s">
        <v>96</v>
      </c>
      <c r="I18" s="359" t="s">
        <v>359</v>
      </c>
      <c r="J18" s="360"/>
      <c r="K18" s="360"/>
      <c r="L18" s="360"/>
      <c r="M18" s="360"/>
      <c r="N18" s="361"/>
      <c r="O18" s="315"/>
    </row>
    <row r="19" spans="1:15" ht="30" customHeight="1" x14ac:dyDescent="0.2">
      <c r="A19" s="353"/>
      <c r="B19" s="316"/>
      <c r="C19" s="316"/>
      <c r="D19" s="316"/>
      <c r="E19" s="316"/>
      <c r="F19" s="382"/>
      <c r="G19" s="358"/>
      <c r="H19" s="57" t="s">
        <v>97</v>
      </c>
      <c r="I19" s="359" t="s">
        <v>360</v>
      </c>
      <c r="J19" s="360"/>
      <c r="K19" s="360"/>
      <c r="L19" s="360"/>
      <c r="M19" s="360"/>
      <c r="N19" s="361"/>
      <c r="O19" s="315"/>
    </row>
    <row r="20" spans="1:15" ht="18" customHeight="1" x14ac:dyDescent="0.2">
      <c r="A20" s="58"/>
      <c r="B20" s="369" t="s">
        <v>98</v>
      </c>
      <c r="C20" s="370"/>
      <c r="D20" s="370"/>
      <c r="E20" s="370"/>
      <c r="F20" s="370"/>
      <c r="G20" s="370"/>
      <c r="H20" s="370"/>
      <c r="I20" s="370"/>
      <c r="J20" s="370"/>
      <c r="K20" s="370"/>
      <c r="L20" s="370"/>
      <c r="M20" s="370"/>
      <c r="N20" s="370"/>
      <c r="O20" s="315"/>
    </row>
    <row r="21" spans="1:15" x14ac:dyDescent="0.2">
      <c r="A21" s="58" t="s">
        <v>99</v>
      </c>
      <c r="B21" s="323" t="s">
        <v>231</v>
      </c>
      <c r="C21" s="336"/>
      <c r="D21" s="336"/>
      <c r="E21" s="336"/>
      <c r="F21" s="336"/>
      <c r="G21" s="336"/>
      <c r="H21" s="336"/>
      <c r="I21" s="336"/>
      <c r="J21" s="336"/>
      <c r="K21" s="336"/>
      <c r="L21" s="336"/>
      <c r="M21" s="336"/>
      <c r="N21" s="324"/>
      <c r="O21" s="315"/>
    </row>
    <row r="22" spans="1:15" x14ac:dyDescent="0.2">
      <c r="A22" s="58" t="s">
        <v>100</v>
      </c>
      <c r="B22" s="323" t="s">
        <v>231</v>
      </c>
      <c r="C22" s="336"/>
      <c r="D22" s="336"/>
      <c r="E22" s="336"/>
      <c r="F22" s="336"/>
      <c r="G22" s="336"/>
      <c r="H22" s="336"/>
      <c r="I22" s="336"/>
      <c r="J22" s="336"/>
      <c r="K22" s="336"/>
      <c r="L22" s="336"/>
      <c r="M22" s="336"/>
      <c r="N22" s="324"/>
      <c r="O22" s="315"/>
    </row>
    <row r="23" spans="1:15" ht="9.9499999999999993" customHeight="1" x14ac:dyDescent="0.2">
      <c r="O23" s="315"/>
    </row>
    <row r="24" spans="1:15" ht="21.75" customHeight="1" x14ac:dyDescent="0.2">
      <c r="A24" s="376" t="s">
        <v>101</v>
      </c>
      <c r="B24" s="345" t="s">
        <v>102</v>
      </c>
      <c r="C24" s="345"/>
      <c r="D24" s="345"/>
      <c r="E24" s="345" t="s">
        <v>103</v>
      </c>
      <c r="F24" s="345"/>
      <c r="G24" s="345" t="s">
        <v>104</v>
      </c>
      <c r="H24" s="345"/>
      <c r="I24" s="345" t="s">
        <v>105</v>
      </c>
      <c r="J24" s="345"/>
      <c r="K24" s="345" t="s">
        <v>106</v>
      </c>
      <c r="L24" s="345"/>
      <c r="M24" s="337" t="s">
        <v>107</v>
      </c>
      <c r="N24" s="337"/>
      <c r="O24" s="315"/>
    </row>
    <row r="25" spans="1:15" ht="18.75" customHeight="1" x14ac:dyDescent="0.2">
      <c r="A25" s="377"/>
      <c r="B25" s="338" t="s">
        <v>203</v>
      </c>
      <c r="C25" s="338"/>
      <c r="D25" s="338"/>
      <c r="E25" s="338" t="s">
        <v>203</v>
      </c>
      <c r="F25" s="338"/>
      <c r="G25" s="338" t="s">
        <v>203</v>
      </c>
      <c r="H25" s="338"/>
      <c r="I25" s="338" t="s">
        <v>203</v>
      </c>
      <c r="J25" s="338"/>
      <c r="K25" s="338" t="s">
        <v>203</v>
      </c>
      <c r="L25" s="338"/>
      <c r="M25" s="339" t="s">
        <v>203</v>
      </c>
      <c r="N25" s="339"/>
      <c r="O25" s="315"/>
    </row>
    <row r="26" spans="1:15" ht="45" customHeight="1" x14ac:dyDescent="0.2">
      <c r="A26" s="58" t="s">
        <v>108</v>
      </c>
      <c r="B26" s="340" t="s">
        <v>212</v>
      </c>
      <c r="C26" s="341"/>
      <c r="D26" s="342"/>
      <c r="E26" s="340" t="s">
        <v>213</v>
      </c>
      <c r="F26" s="341"/>
      <c r="G26" s="340" t="s">
        <v>214</v>
      </c>
      <c r="H26" s="341"/>
      <c r="I26" s="340" t="s">
        <v>215</v>
      </c>
      <c r="J26" s="341"/>
      <c r="K26" s="340" t="s">
        <v>216</v>
      </c>
      <c r="L26" s="341"/>
      <c r="M26" s="343" t="s">
        <v>217</v>
      </c>
      <c r="N26" s="344"/>
      <c r="O26" s="315"/>
    </row>
    <row r="27" spans="1:15" ht="15" customHeight="1" x14ac:dyDescent="0.2">
      <c r="O27" s="315"/>
    </row>
    <row r="28" spans="1:15" s="53" customFormat="1" x14ac:dyDescent="0.35">
      <c r="A28" s="364" t="s">
        <v>109</v>
      </c>
      <c r="B28" s="365"/>
      <c r="C28" s="365"/>
      <c r="D28" s="365"/>
      <c r="E28" s="365"/>
      <c r="F28" s="365"/>
      <c r="G28" s="365"/>
      <c r="H28" s="365"/>
      <c r="I28" s="365"/>
      <c r="J28" s="365"/>
      <c r="K28" s="365"/>
      <c r="L28" s="365"/>
      <c r="M28" s="365"/>
      <c r="N28" s="365"/>
      <c r="O28" s="52"/>
    </row>
    <row r="29" spans="1:15" ht="24" customHeight="1" x14ac:dyDescent="0.2">
      <c r="A29" s="371" t="s">
        <v>110</v>
      </c>
      <c r="B29" s="373" t="s">
        <v>111</v>
      </c>
      <c r="C29" s="374"/>
      <c r="D29" s="373" t="s">
        <v>112</v>
      </c>
      <c r="E29" s="374"/>
      <c r="F29" s="325" t="s">
        <v>113</v>
      </c>
      <c r="G29" s="326"/>
      <c r="H29" s="375" t="s">
        <v>357</v>
      </c>
      <c r="I29" s="375"/>
      <c r="J29" s="375"/>
      <c r="K29" s="375"/>
      <c r="L29" s="375"/>
      <c r="M29" s="375"/>
      <c r="N29" s="375"/>
      <c r="O29" s="315" t="s">
        <v>114</v>
      </c>
    </row>
    <row r="30" spans="1:15" ht="47.25" customHeight="1" x14ac:dyDescent="0.2">
      <c r="A30" s="372"/>
      <c r="B30" s="378">
        <v>1</v>
      </c>
      <c r="C30" s="379"/>
      <c r="D30" s="323">
        <v>2023</v>
      </c>
      <c r="E30" s="324"/>
      <c r="F30" s="325" t="s">
        <v>115</v>
      </c>
      <c r="G30" s="326"/>
      <c r="H30" s="327" t="s">
        <v>220</v>
      </c>
      <c r="I30" s="328"/>
      <c r="J30" s="328"/>
      <c r="K30" s="325" t="s">
        <v>116</v>
      </c>
      <c r="L30" s="326"/>
      <c r="M30" s="329" t="s">
        <v>219</v>
      </c>
      <c r="N30" s="329"/>
      <c r="O30" s="322"/>
    </row>
    <row r="31" spans="1:15" x14ac:dyDescent="0.2">
      <c r="A31" s="330" t="s">
        <v>117</v>
      </c>
      <c r="B31" s="331"/>
      <c r="C31" s="331"/>
      <c r="D31" s="331"/>
      <c r="E31" s="331"/>
      <c r="F31" s="331"/>
      <c r="G31" s="331"/>
      <c r="H31" s="331"/>
      <c r="I31" s="331"/>
      <c r="J31" s="331"/>
      <c r="K31" s="331"/>
      <c r="L31" s="331"/>
      <c r="M31" s="331"/>
      <c r="N31" s="332"/>
    </row>
    <row r="32" spans="1:15" ht="38.25" customHeight="1" x14ac:dyDescent="0.2">
      <c r="A32" s="51" t="s">
        <v>3</v>
      </c>
      <c r="B32" s="319">
        <v>2022</v>
      </c>
      <c r="C32" s="319"/>
      <c r="D32" s="319">
        <v>2023</v>
      </c>
      <c r="E32" s="319"/>
      <c r="F32" s="319">
        <v>2024</v>
      </c>
      <c r="G32" s="319"/>
      <c r="H32" s="320" t="s">
        <v>195</v>
      </c>
      <c r="I32" s="319"/>
      <c r="J32" s="319"/>
      <c r="K32" s="321" t="s">
        <v>119</v>
      </c>
      <c r="L32" s="321"/>
      <c r="M32" s="321"/>
      <c r="N32" s="321"/>
    </row>
    <row r="33" spans="1:26" ht="21.75" customHeight="1" x14ac:dyDescent="0.2">
      <c r="A33" s="51" t="s">
        <v>197</v>
      </c>
      <c r="B33" s="378">
        <v>0.7</v>
      </c>
      <c r="C33" s="379"/>
      <c r="D33" s="378">
        <v>0.92</v>
      </c>
      <c r="E33" s="379"/>
      <c r="F33" s="378">
        <v>1</v>
      </c>
      <c r="G33" s="379"/>
      <c r="H33" s="380">
        <f>SUM(F33,D33,B33)</f>
        <v>2.62</v>
      </c>
      <c r="I33" s="381"/>
      <c r="J33" s="381"/>
      <c r="K33" s="316"/>
      <c r="L33" s="316"/>
      <c r="M33" s="316"/>
      <c r="N33" s="316"/>
      <c r="O33" s="315" t="s">
        <v>120</v>
      </c>
      <c r="P33" s="303"/>
      <c r="Q33" s="303"/>
      <c r="R33" s="303"/>
      <c r="S33" s="303"/>
      <c r="T33" s="303"/>
      <c r="U33" s="303"/>
      <c r="V33" s="303"/>
      <c r="W33" s="303"/>
      <c r="X33" s="303"/>
      <c r="Y33" s="303"/>
      <c r="Z33" s="303"/>
    </row>
    <row r="34" spans="1:26" ht="21.75" customHeight="1" x14ac:dyDescent="0.2">
      <c r="A34" s="51" t="s">
        <v>198</v>
      </c>
      <c r="B34" s="378">
        <v>1</v>
      </c>
      <c r="C34" s="379"/>
      <c r="D34" s="378">
        <v>1</v>
      </c>
      <c r="E34" s="379"/>
      <c r="F34" s="378"/>
      <c r="G34" s="379"/>
      <c r="H34" s="380">
        <f>SUM(F34,D34,B34)</f>
        <v>2</v>
      </c>
      <c r="I34" s="381"/>
      <c r="J34" s="381"/>
      <c r="K34" s="316"/>
      <c r="L34" s="316"/>
      <c r="M34" s="316"/>
      <c r="N34" s="316"/>
      <c r="O34" s="315"/>
      <c r="P34" s="304"/>
      <c r="Q34" s="304"/>
      <c r="R34" s="304"/>
      <c r="S34" s="304"/>
      <c r="T34" s="304"/>
      <c r="U34" s="304"/>
      <c r="V34" s="304"/>
      <c r="W34" s="304"/>
      <c r="X34" s="304"/>
      <c r="Y34" s="304"/>
      <c r="Z34" s="304"/>
    </row>
    <row r="35" spans="1:26" ht="16.5" customHeight="1" x14ac:dyDescent="0.2">
      <c r="A35" s="64"/>
      <c r="B35" s="65"/>
      <c r="C35" s="65"/>
      <c r="D35" s="65"/>
      <c r="E35" s="65"/>
      <c r="F35" s="65"/>
      <c r="G35" s="65"/>
      <c r="H35" s="65"/>
      <c r="I35" s="65"/>
      <c r="J35" s="65"/>
      <c r="O35" s="315"/>
    </row>
    <row r="36" spans="1:26" ht="22.5" customHeight="1" x14ac:dyDescent="0.2">
      <c r="A36" s="317" t="s">
        <v>128</v>
      </c>
      <c r="B36" s="318"/>
      <c r="C36" s="318"/>
      <c r="D36" s="318"/>
      <c r="E36" s="318"/>
      <c r="F36" s="318"/>
      <c r="G36" s="318"/>
      <c r="H36" s="318"/>
      <c r="I36" s="318"/>
      <c r="J36" s="318"/>
      <c r="K36" s="318"/>
      <c r="L36" s="318"/>
      <c r="M36" s="318"/>
      <c r="N36" s="318"/>
      <c r="O36" s="315"/>
    </row>
    <row r="37" spans="1:26" ht="36" customHeight="1" x14ac:dyDescent="0.2">
      <c r="A37" s="300" t="s">
        <v>129</v>
      </c>
      <c r="B37" s="299" t="s">
        <v>130</v>
      </c>
      <c r="C37" s="299"/>
      <c r="D37" s="299"/>
      <c r="E37" s="299" t="s">
        <v>131</v>
      </c>
      <c r="F37" s="299"/>
      <c r="G37" s="299"/>
      <c r="H37" s="299" t="s">
        <v>132</v>
      </c>
      <c r="I37" s="299"/>
      <c r="J37" s="299"/>
      <c r="K37" s="299" t="s">
        <v>133</v>
      </c>
      <c r="L37" s="299"/>
      <c r="M37" s="299"/>
      <c r="N37" s="300" t="s">
        <v>194</v>
      </c>
      <c r="O37" s="315"/>
    </row>
    <row r="38" spans="1:26" ht="22.5" customHeight="1" x14ac:dyDescent="0.2">
      <c r="A38" s="300"/>
      <c r="B38" s="67" t="s">
        <v>135</v>
      </c>
      <c r="C38" s="67" t="s">
        <v>136</v>
      </c>
      <c r="D38" s="67" t="s">
        <v>137</v>
      </c>
      <c r="E38" s="67" t="s">
        <v>138</v>
      </c>
      <c r="F38" s="67" t="s">
        <v>139</v>
      </c>
      <c r="G38" s="67" t="s">
        <v>140</v>
      </c>
      <c r="H38" s="67" t="s">
        <v>141</v>
      </c>
      <c r="I38" s="67" t="s">
        <v>142</v>
      </c>
      <c r="J38" s="67" t="s">
        <v>143</v>
      </c>
      <c r="K38" s="67" t="s">
        <v>144</v>
      </c>
      <c r="L38" s="67" t="s">
        <v>145</v>
      </c>
      <c r="M38" s="67" t="s">
        <v>146</v>
      </c>
      <c r="N38" s="300"/>
      <c r="O38" s="315"/>
    </row>
    <row r="39" spans="1:26" ht="22.5" customHeight="1" x14ac:dyDescent="0.2">
      <c r="A39" s="59" t="s">
        <v>199</v>
      </c>
      <c r="B39" s="112"/>
      <c r="C39" s="112"/>
      <c r="D39" s="112"/>
      <c r="E39" s="113"/>
      <c r="F39" s="113"/>
      <c r="G39" s="118">
        <v>0.5</v>
      </c>
      <c r="H39" s="112"/>
      <c r="I39" s="112"/>
      <c r="J39" s="112"/>
      <c r="K39" s="113"/>
      <c r="L39" s="113"/>
      <c r="M39" s="118">
        <v>0.5</v>
      </c>
      <c r="N39" s="119">
        <f>SUM(M39,G39)</f>
        <v>1</v>
      </c>
    </row>
    <row r="40" spans="1:26" ht="22.5" customHeight="1" x14ac:dyDescent="0.2">
      <c r="A40" s="54" t="s">
        <v>200</v>
      </c>
      <c r="B40" s="115"/>
      <c r="C40" s="115"/>
      <c r="D40" s="115"/>
      <c r="E40" s="116"/>
      <c r="F40" s="116"/>
      <c r="G40" s="116"/>
      <c r="H40" s="115"/>
      <c r="I40" s="115"/>
      <c r="J40" s="115"/>
      <c r="K40" s="116"/>
      <c r="L40" s="116"/>
      <c r="M40" s="116"/>
      <c r="N40" s="119">
        <f>SUM(M40,G40)</f>
        <v>0</v>
      </c>
    </row>
    <row r="41" spans="1:26" ht="27" customHeight="1" x14ac:dyDescent="0.2">
      <c r="A41" s="51" t="s">
        <v>147</v>
      </c>
      <c r="B41" s="70"/>
      <c r="C41" s="70"/>
      <c r="D41" s="70"/>
      <c r="E41" s="105"/>
      <c r="F41" s="105"/>
      <c r="G41" s="105"/>
      <c r="H41" s="70"/>
      <c r="I41" s="70"/>
      <c r="J41" s="70"/>
      <c r="K41" s="105"/>
      <c r="L41" s="105"/>
      <c r="M41" s="105"/>
      <c r="N41" s="70"/>
    </row>
    <row r="42" spans="1:26" ht="6.75" customHeight="1" x14ac:dyDescent="0.2">
      <c r="A42" s="301" t="s">
        <v>128</v>
      </c>
      <c r="B42" s="302"/>
      <c r="C42" s="302"/>
      <c r="D42" s="302"/>
      <c r="E42" s="302"/>
      <c r="F42" s="302"/>
      <c r="G42" s="302"/>
      <c r="H42" s="302"/>
      <c r="I42" s="302"/>
      <c r="J42" s="302"/>
      <c r="K42" s="302"/>
      <c r="L42" s="302"/>
      <c r="M42" s="302"/>
      <c r="N42" s="302"/>
    </row>
    <row r="43" spans="1:26" ht="42" customHeight="1" x14ac:dyDescent="0.2">
      <c r="A43" s="51" t="s">
        <v>121</v>
      </c>
      <c r="B43" s="60" t="s">
        <v>122</v>
      </c>
      <c r="C43" s="61" t="s">
        <v>123</v>
      </c>
      <c r="D43" s="62" t="s">
        <v>124</v>
      </c>
      <c r="E43" s="61" t="s">
        <v>125</v>
      </c>
      <c r="F43" s="63" t="s">
        <v>126</v>
      </c>
      <c r="G43" s="61" t="s">
        <v>127</v>
      </c>
      <c r="L43" s="300" t="s">
        <v>148</v>
      </c>
      <c r="M43" s="300"/>
      <c r="N43" s="56"/>
    </row>
    <row r="44" spans="1:26" ht="6.75" customHeight="1" x14ac:dyDescent="0.2">
      <c r="A44" s="301" t="s">
        <v>128</v>
      </c>
      <c r="B44" s="302"/>
      <c r="C44" s="302"/>
      <c r="D44" s="302"/>
      <c r="E44" s="302"/>
      <c r="F44" s="302"/>
      <c r="G44" s="302"/>
      <c r="H44" s="302"/>
      <c r="I44" s="302"/>
      <c r="J44" s="302"/>
      <c r="K44" s="302"/>
      <c r="L44" s="302"/>
      <c r="M44" s="302"/>
      <c r="N44" s="302"/>
    </row>
    <row r="45" spans="1:26" ht="50.25" customHeight="1" x14ac:dyDescent="0.2">
      <c r="A45" s="296" t="s">
        <v>149</v>
      </c>
      <c r="B45" s="296"/>
      <c r="C45" s="296"/>
      <c r="D45" s="296"/>
      <c r="E45" s="297"/>
      <c r="F45" s="297"/>
      <c r="G45" s="297"/>
      <c r="H45" s="297"/>
      <c r="I45" s="297"/>
      <c r="J45" s="297"/>
      <c r="K45" s="297"/>
      <c r="L45" s="297"/>
      <c r="M45" s="297"/>
      <c r="N45" s="297"/>
    </row>
    <row r="48" spans="1:26" s="49" customFormat="1" ht="18.75" x14ac:dyDescent="0.2">
      <c r="A48" s="298"/>
      <c r="B48" s="298"/>
      <c r="C48" s="298"/>
      <c r="D48" s="298"/>
      <c r="E48" s="298"/>
      <c r="F48" s="298"/>
      <c r="G48" s="298"/>
      <c r="H48" s="298"/>
      <c r="I48" s="298"/>
      <c r="J48" s="298"/>
      <c r="K48" s="298"/>
      <c r="L48" s="298"/>
      <c r="M48" s="298"/>
      <c r="N48" s="298"/>
      <c r="P48" s="50"/>
      <c r="Q48" s="50"/>
      <c r="R48" s="50"/>
      <c r="S48" s="50"/>
      <c r="T48" s="50"/>
      <c r="U48" s="50"/>
      <c r="V48" s="50"/>
      <c r="W48" s="50"/>
      <c r="X48" s="50"/>
      <c r="Y48" s="50"/>
      <c r="Z48" s="50"/>
    </row>
  </sheetData>
  <dataConsolidate/>
  <mergeCells count="101">
    <mergeCell ref="A42:N42"/>
    <mergeCell ref="A44:N44"/>
    <mergeCell ref="K33:N34"/>
    <mergeCell ref="O33:O38"/>
    <mergeCell ref="A37:A38"/>
    <mergeCell ref="B37:D37"/>
    <mergeCell ref="E37:G37"/>
    <mergeCell ref="H37:J37"/>
    <mergeCell ref="K37:M37"/>
    <mergeCell ref="N37:N38"/>
    <mergeCell ref="B9:N9"/>
    <mergeCell ref="A10:N10"/>
    <mergeCell ref="B11:N11"/>
    <mergeCell ref="B12:N12"/>
    <mergeCell ref="A14:N14"/>
    <mergeCell ref="B15:H15"/>
    <mergeCell ref="I15:J15"/>
    <mergeCell ref="K15:N15"/>
    <mergeCell ref="K1:L1"/>
    <mergeCell ref="M1:N1"/>
    <mergeCell ref="A4:N4"/>
    <mergeCell ref="A6:N6"/>
    <mergeCell ref="A7:N7"/>
    <mergeCell ref="B8:N8"/>
    <mergeCell ref="A18:A19"/>
    <mergeCell ref="B18:E19"/>
    <mergeCell ref="F18:G19"/>
    <mergeCell ref="I18:N18"/>
    <mergeCell ref="I19:N19"/>
    <mergeCell ref="B20:N20"/>
    <mergeCell ref="O15:O27"/>
    <mergeCell ref="B16:H16"/>
    <mergeCell ref="I16:J16"/>
    <mergeCell ref="K16:N16"/>
    <mergeCell ref="B17:H17"/>
    <mergeCell ref="I17:J17"/>
    <mergeCell ref="K17:N17"/>
    <mergeCell ref="B21:N21"/>
    <mergeCell ref="B22:N22"/>
    <mergeCell ref="M24:N24"/>
    <mergeCell ref="A28:N28"/>
    <mergeCell ref="A29:A30"/>
    <mergeCell ref="B29:C29"/>
    <mergeCell ref="D29:E29"/>
    <mergeCell ref="F29:G29"/>
    <mergeCell ref="H29:N29"/>
    <mergeCell ref="K25:L25"/>
    <mergeCell ref="M25:N25"/>
    <mergeCell ref="B26:D26"/>
    <mergeCell ref="E26:F26"/>
    <mergeCell ref="G26:H26"/>
    <mergeCell ref="I26:J26"/>
    <mergeCell ref="K26:L26"/>
    <mergeCell ref="M26:N26"/>
    <mergeCell ref="A24:A25"/>
    <mergeCell ref="B24:D24"/>
    <mergeCell ref="E24:F24"/>
    <mergeCell ref="G24:H24"/>
    <mergeCell ref="I24:J24"/>
    <mergeCell ref="K24:L24"/>
    <mergeCell ref="B25:D25"/>
    <mergeCell ref="E25:F25"/>
    <mergeCell ref="G25:H25"/>
    <mergeCell ref="I25:J25"/>
    <mergeCell ref="A31:N31"/>
    <mergeCell ref="B32:C32"/>
    <mergeCell ref="D32:E32"/>
    <mergeCell ref="F32:G32"/>
    <mergeCell ref="H32:J32"/>
    <mergeCell ref="K32:N32"/>
    <mergeCell ref="O29:O30"/>
    <mergeCell ref="B30:C30"/>
    <mergeCell ref="D30:E30"/>
    <mergeCell ref="F30:G30"/>
    <mergeCell ref="H30:J30"/>
    <mergeCell ref="K30:L30"/>
    <mergeCell ref="M30:N30"/>
    <mergeCell ref="A48:N48"/>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L43:M43"/>
    <mergeCell ref="A45:D45"/>
    <mergeCell ref="E45:N45"/>
    <mergeCell ref="A36:N36"/>
  </mergeCells>
  <phoneticPr fontId="67" type="noConversion"/>
  <dataValidations count="32">
    <dataValidation allowBlank="1" showInputMessage="1" showErrorMessage="1" promptTitle="Avance %" prompt="Es el resultado de dividir la meta realizada entre la meta programada, sin embargo, en el caso de los indicadores de sentido descendente, el cálculo es inverso" sqref="A41" xr:uid="{00000000-0002-0000-0600-000000000000}"/>
    <dataValidation allowBlank="1" showInputMessage="1" showErrorMessage="1" promptTitle="Línea base" prompt="Ver punto 3_x000a__x000a_Conceptos por capturar:_x000a_Valor de la Línea Base: Valor inicial del indicador." sqref="B30:C30" xr:uid="{00000000-0002-0000-0600-000001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600-00000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600-000003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600-000004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600-000005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600-000006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600-000007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600-000008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600-000009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6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600-00000B000000}"/>
    <dataValidation allowBlank="1" showInputMessage="1" showErrorMessage="1" promptTitle="Monitoreable" prompt="Los indicadores deben poder sujetarse a una comprobación independiente._x000a_" sqref="I24:J24" xr:uid="{00000000-0002-0000-0600-00000C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600-00000D000000}"/>
    <dataValidation allowBlank="1" showInputMessage="1" showErrorMessage="1" promptTitle="Relevante" prompt="Debe proveer información sobre la esencia del objetivo que se quiere medir; deben estar definidos_x000a_sobre lo importante, con sentido práctico." sqref="E24:F24" xr:uid="{00000000-0002-0000-0600-00000E000000}"/>
    <dataValidation allowBlank="1" showInputMessage="1" showErrorMessage="1" promptTitle="Claro" prompt="Los indicadores deben ser tan directos e inequívocos como sea posible; es decir, entendibles._x000a_" sqref="B24:D24" xr:uid="{00000000-0002-0000-0600-00000F000000}"/>
    <dataValidation type="list" allowBlank="1" showInputMessage="1" showErrorMessage="1" promptTitle="Tipo de indicador" prompt="Ver descripción (1)_x000a_" sqref="K15:N15" xr:uid="{00000000-0002-0000-0600-000010000000}">
      <formula1>"Estratégicos,Gestión"</formula1>
    </dataValidation>
    <dataValidation allowBlank="1" showInputMessage="1" showErrorMessage="1" prompt="1" sqref="I15:J15" xr:uid="{00000000-0002-0000-0600-000011000000}"/>
    <dataValidation allowBlank="1" showInputMessage="1" showErrorMessage="1" promptTitle="Sintaxis:" prompt="Las variables empleadas deberán de guardar una estrecha relación  con el método de cálculo. " sqref="B21:B22" xr:uid="{00000000-0002-0000-0600-000012000000}"/>
    <dataValidation type="list" allowBlank="1" showInputMessage="1" showErrorMessage="1" promptTitle="Descripción:" prompt="Es el periodo de tiempo en el cual se calcula la variable del indicador, es decir, cada cuánto tiempo se generan resultados del indicador." sqref="H29:N29" xr:uid="{00000000-0002-0000-0600-000013000000}">
      <formula1>"Bianual, Anual, Semestral, Trimestral, Mensual"</formula1>
    </dataValidation>
    <dataValidation type="list" allowBlank="1" showInputMessage="1" showErrorMessage="1" promptTitle="Descripción:" prompt="Hace referencia al sentido que debe tener el comportamiento del indicador para medir su avance. " sqref="H30" xr:uid="{00000000-0002-0000-0600-000014000000}">
      <formula1>" Descendente, Ascendente"</formula1>
    </dataValidation>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600-000015000000}"/>
    <dataValidation allowBlank="1" showInputMessage="1" showErrorMessage="1" promptTitle="Descripción:" prompt="Anotar la justificación del incumplimiento de la meta programada." sqref="E45:N45" xr:uid="{00000000-0002-0000-0600-000016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600-000017000000}"/>
    <dataValidation type="list" allowBlank="1" showInputMessage="1" showErrorMessage="1" promptTitle="Descripción:" prompt="Hace referencia a la dirección del desempeño del indicador." sqref="M30:N30" xr:uid="{00000000-0002-0000-0600-000018000000}">
      <formula1>"Descendente,Ascendente,Regular,Nominal"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600-000019000000}"/>
    <dataValidation allowBlank="1" showInputMessage="1" showErrorMessage="1" promptTitle="Descripción:" prompt="Resulta de la aplicación de las variables de la fórmula del indicador. " sqref="N39:N40" xr:uid="{00000000-0002-0000-0600-00001A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600-00001B000000}"/>
    <dataValidation allowBlank="1" showInputMessage="1" showErrorMessage="1" promptTitle="Resumen Narrativo" prompt="Esta celda no necesita capturarse ya que su información proviene del formato 4. MIR" sqref="B9:N9" xr:uid="{00000000-0002-0000-0600-00001C000000}"/>
    <dataValidation allowBlank="1" showInputMessage="1" showErrorMessage="1" promptTitle="Unidad de Medida" prompt="Hace referencia a la determinación concreta de la forma en que se quiere expresar el resultado de la medición al aplicar el indicador." sqref="B17:H17" xr:uid="{00000000-0002-0000-0600-00001D000000}"/>
    <dataValidation type="list" allowBlank="1" showInputMessage="1" showErrorMessage="1" promptTitle="Dimensión del indicador" prompt="Ver descripción (2)" sqref="K16:N16" xr:uid="{00000000-0002-0000-0600-00001E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600-00001F000000}"/>
  </dataValidations>
  <printOptions horizontalCentered="1"/>
  <pageMargins left="0.25" right="0.25" top="0.75" bottom="0.75" header="0.3" footer="0.3"/>
  <pageSetup scale="61"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600-000020000000}">
          <x14:formula1>
            <xm:f>'C:\Users\david.hernandez\Desktop\Formato Ficha Técnica del Pp\[FICHA TÉCNICA DEL PROGRAMA PRESUPUESTARIO_AEED_2024.xlsx]Hoja5'!#REF!</xm:f>
          </x14:formula1>
          <xm:sqref>M1:N1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pageSetUpPr fitToPage="1"/>
  </sheetPr>
  <dimension ref="A1:R73"/>
  <sheetViews>
    <sheetView showGridLines="0" tabSelected="1" view="pageBreakPreview" topLeftCell="A46" zoomScale="90" zoomScaleNormal="100" zoomScaleSheetLayoutView="90" workbookViewId="0">
      <selection activeCell="A25" sqref="A25:I25"/>
    </sheetView>
  </sheetViews>
  <sheetFormatPr baseColWidth="10" defaultColWidth="11.42578125" defaultRowHeight="18" x14ac:dyDescent="0.2"/>
  <cols>
    <col min="1" max="1" width="31.28515625" style="48" customWidth="1"/>
    <col min="2" max="2" width="18.5703125" style="48" customWidth="1"/>
    <col min="3" max="3" width="6.28515625" style="48" customWidth="1"/>
    <col min="4" max="4" width="14.140625" style="48" customWidth="1"/>
    <col min="5" max="12" width="14.7109375" style="48" customWidth="1"/>
    <col min="13" max="16" width="14.7109375" style="50" customWidth="1"/>
    <col min="17" max="17" width="2.42578125" style="50" customWidth="1"/>
    <col min="18" max="18" width="98.7109375" style="49" customWidth="1"/>
    <col min="19" max="16384" width="11.42578125" style="50"/>
  </cols>
  <sheetData>
    <row r="1" spans="1:18" ht="21" x14ac:dyDescent="0.2">
      <c r="L1" s="444" t="s">
        <v>80</v>
      </c>
      <c r="M1" s="445"/>
      <c r="N1" s="388" t="s">
        <v>81</v>
      </c>
      <c r="O1" s="388"/>
    </row>
    <row r="2" spans="1:18" ht="1.5" customHeight="1" x14ac:dyDescent="0.2">
      <c r="L2" s="50"/>
    </row>
    <row r="3" spans="1:18" ht="9.75" customHeight="1" x14ac:dyDescent="0.2">
      <c r="L3" s="50"/>
    </row>
    <row r="4" spans="1:18" ht="26.25" customHeight="1" x14ac:dyDescent="0.2">
      <c r="A4" s="348" t="s">
        <v>151</v>
      </c>
      <c r="B4" s="348"/>
      <c r="C4" s="348"/>
      <c r="D4" s="348"/>
      <c r="E4" s="348"/>
      <c r="F4" s="348"/>
      <c r="G4" s="348"/>
      <c r="H4" s="348"/>
      <c r="I4" s="348"/>
      <c r="J4" s="348"/>
      <c r="K4" s="348"/>
      <c r="L4" s="348"/>
      <c r="M4" s="348"/>
      <c r="N4" s="348"/>
      <c r="O4" s="348"/>
    </row>
    <row r="5" spans="1:18" ht="31.5" customHeight="1" x14ac:dyDescent="0.2">
      <c r="L5" s="50"/>
    </row>
    <row r="6" spans="1:18" ht="31.5" customHeight="1" x14ac:dyDescent="0.2">
      <c r="A6" s="446" t="s">
        <v>152</v>
      </c>
      <c r="B6" s="446"/>
      <c r="C6" s="446"/>
      <c r="D6" s="446"/>
      <c r="E6" s="446"/>
      <c r="F6" s="446"/>
      <c r="G6" s="446"/>
      <c r="H6" s="446"/>
      <c r="I6" s="446"/>
      <c r="J6" s="446"/>
      <c r="K6" s="446"/>
      <c r="L6" s="446"/>
      <c r="M6" s="446"/>
      <c r="N6" s="446"/>
      <c r="O6" s="446"/>
      <c r="P6" s="446"/>
      <c r="Q6" s="71"/>
    </row>
    <row r="7" spans="1:18" ht="28.5" customHeight="1" x14ac:dyDescent="0.2">
      <c r="A7" s="350" t="s">
        <v>153</v>
      </c>
      <c r="B7" s="351"/>
      <c r="C7" s="351"/>
      <c r="D7" s="351"/>
      <c r="E7" s="351"/>
      <c r="F7" s="351"/>
      <c r="G7" s="351"/>
      <c r="H7" s="351"/>
      <c r="I7" s="351"/>
      <c r="J7" s="351"/>
      <c r="K7" s="351"/>
      <c r="L7" s="351"/>
      <c r="M7" s="351"/>
      <c r="N7" s="351"/>
      <c r="O7" s="351"/>
      <c r="P7" s="351"/>
      <c r="Q7" s="72"/>
    </row>
    <row r="8" spans="1:18" ht="40.5" customHeight="1" x14ac:dyDescent="0.2">
      <c r="A8" s="321" t="s">
        <v>2</v>
      </c>
      <c r="B8" s="321"/>
      <c r="C8" s="321"/>
      <c r="D8" s="352" t="s">
        <v>201</v>
      </c>
      <c r="E8" s="352"/>
      <c r="F8" s="352"/>
      <c r="G8" s="352"/>
      <c r="H8" s="352"/>
      <c r="I8" s="352"/>
      <c r="J8" s="352"/>
      <c r="K8" s="352"/>
      <c r="L8" s="352"/>
      <c r="M8" s="352"/>
      <c r="N8" s="352"/>
      <c r="O8" s="352"/>
      <c r="P8" s="352"/>
      <c r="Q8" s="73"/>
    </row>
    <row r="9" spans="1:18" ht="40.5" customHeight="1" x14ac:dyDescent="0.2">
      <c r="A9" s="420" t="s">
        <v>83</v>
      </c>
      <c r="B9" s="421"/>
      <c r="C9" s="422"/>
      <c r="D9" s="352" t="str">
        <f>'4. MIR'!D14:H14</f>
        <v>Pagos realizados</v>
      </c>
      <c r="E9" s="352"/>
      <c r="F9" s="352"/>
      <c r="G9" s="352"/>
      <c r="H9" s="352"/>
      <c r="I9" s="352"/>
      <c r="J9" s="352"/>
      <c r="K9" s="352"/>
      <c r="L9" s="352"/>
      <c r="M9" s="352"/>
      <c r="N9" s="352"/>
      <c r="O9" s="352"/>
      <c r="P9" s="352"/>
      <c r="Q9" s="73"/>
    </row>
    <row r="10" spans="1:18" s="53" customFormat="1" x14ac:dyDescent="0.35">
      <c r="A10" s="330" t="s">
        <v>84</v>
      </c>
      <c r="B10" s="383"/>
      <c r="C10" s="383"/>
      <c r="D10" s="383"/>
      <c r="E10" s="383"/>
      <c r="F10" s="383"/>
      <c r="G10" s="383"/>
      <c r="H10" s="383"/>
      <c r="I10" s="383"/>
      <c r="J10" s="383"/>
      <c r="K10" s="383"/>
      <c r="L10" s="383"/>
      <c r="M10" s="383"/>
      <c r="N10" s="383"/>
      <c r="O10" s="383"/>
      <c r="P10" s="332"/>
      <c r="Q10" s="66"/>
      <c r="R10" s="52"/>
    </row>
    <row r="11" spans="1:18" x14ac:dyDescent="0.2">
      <c r="A11" s="325" t="s">
        <v>85</v>
      </c>
      <c r="B11" s="443"/>
      <c r="C11" s="326"/>
      <c r="D11" s="362" t="str">
        <f>FTSI_PROPOSITO!B11</f>
        <v>Optimización del ejercicio del Gasto Público</v>
      </c>
      <c r="E11" s="362"/>
      <c r="F11" s="362"/>
      <c r="G11" s="362"/>
      <c r="H11" s="362"/>
      <c r="I11" s="362"/>
      <c r="J11" s="362"/>
      <c r="K11" s="362"/>
      <c r="L11" s="362"/>
      <c r="M11" s="362"/>
      <c r="N11" s="362"/>
      <c r="O11" s="362"/>
      <c r="P11" s="362"/>
      <c r="Q11" s="74"/>
    </row>
    <row r="12" spans="1:18" x14ac:dyDescent="0.2">
      <c r="A12" s="325" t="s">
        <v>154</v>
      </c>
      <c r="B12" s="443"/>
      <c r="C12" s="326"/>
      <c r="D12" s="363" t="s">
        <v>388</v>
      </c>
      <c r="E12" s="363"/>
      <c r="F12" s="363"/>
      <c r="G12" s="363"/>
      <c r="H12" s="363"/>
      <c r="I12" s="363"/>
      <c r="J12" s="363"/>
      <c r="K12" s="363"/>
      <c r="L12" s="363"/>
      <c r="M12" s="363"/>
      <c r="N12" s="363"/>
      <c r="O12" s="363"/>
      <c r="P12" s="363"/>
      <c r="Q12" s="75"/>
    </row>
    <row r="13" spans="1:18" ht="9.9499999999999993" customHeight="1" x14ac:dyDescent="0.2"/>
    <row r="14" spans="1:18" s="53" customFormat="1" x14ac:dyDescent="0.35">
      <c r="A14" s="317" t="s">
        <v>86</v>
      </c>
      <c r="B14" s="318"/>
      <c r="C14" s="318"/>
      <c r="D14" s="318"/>
      <c r="E14" s="318"/>
      <c r="F14" s="318"/>
      <c r="G14" s="318"/>
      <c r="H14" s="318"/>
      <c r="I14" s="318"/>
      <c r="J14" s="318"/>
      <c r="K14" s="318"/>
      <c r="L14" s="318"/>
      <c r="M14" s="318"/>
      <c r="N14" s="318"/>
      <c r="O14" s="318"/>
      <c r="P14" s="318"/>
      <c r="Q14" s="66"/>
      <c r="R14" s="52"/>
    </row>
    <row r="15" spans="1:18" ht="25.5" customHeight="1" x14ac:dyDescent="0.2">
      <c r="A15" s="321" t="s">
        <v>87</v>
      </c>
      <c r="B15" s="321"/>
      <c r="C15" s="321"/>
      <c r="D15" s="333" t="str">
        <f>'4. MIR'!I14</f>
        <v>Porcentaje de pagos realizados</v>
      </c>
      <c r="E15" s="333"/>
      <c r="F15" s="333"/>
      <c r="G15" s="333"/>
      <c r="H15" s="333"/>
      <c r="I15" s="333"/>
      <c r="J15" s="333"/>
      <c r="K15" s="353" t="s">
        <v>155</v>
      </c>
      <c r="L15" s="353"/>
      <c r="M15" s="334" t="s">
        <v>221</v>
      </c>
      <c r="N15" s="334"/>
      <c r="O15" s="334"/>
      <c r="P15" s="334"/>
      <c r="Q15" s="76"/>
      <c r="R15" s="315" t="s">
        <v>89</v>
      </c>
    </row>
    <row r="16" spans="1:18" ht="25.5" customHeight="1" x14ac:dyDescent="0.2">
      <c r="A16" s="321" t="s">
        <v>90</v>
      </c>
      <c r="B16" s="321"/>
      <c r="C16" s="321"/>
      <c r="D16" s="333" t="s">
        <v>411</v>
      </c>
      <c r="E16" s="333"/>
      <c r="F16" s="333"/>
      <c r="G16" s="333"/>
      <c r="H16" s="333"/>
      <c r="I16" s="333"/>
      <c r="J16" s="333"/>
      <c r="K16" s="353" t="s">
        <v>156</v>
      </c>
      <c r="L16" s="353"/>
      <c r="M16" s="334" t="s">
        <v>222</v>
      </c>
      <c r="N16" s="334"/>
      <c r="O16" s="334"/>
      <c r="P16" s="334"/>
      <c r="Q16" s="77"/>
      <c r="R16" s="315"/>
    </row>
    <row r="17" spans="1:18" ht="27" customHeight="1" x14ac:dyDescent="0.2">
      <c r="A17" s="321" t="s">
        <v>157</v>
      </c>
      <c r="B17" s="321"/>
      <c r="C17" s="321"/>
      <c r="D17" s="333" t="str">
        <f>D16</f>
        <v>Mide el cumplimiento de los pagos a realizar por parte de la Tesorería Municipal</v>
      </c>
      <c r="E17" s="333"/>
      <c r="F17" s="333"/>
      <c r="G17" s="333"/>
      <c r="H17" s="333"/>
      <c r="I17" s="333"/>
      <c r="J17" s="333"/>
      <c r="K17" s="353" t="s">
        <v>158</v>
      </c>
      <c r="L17" s="353"/>
      <c r="M17" s="334" t="s">
        <v>419</v>
      </c>
      <c r="N17" s="334"/>
      <c r="O17" s="334"/>
      <c r="P17" s="334"/>
      <c r="Q17" s="77"/>
      <c r="R17" s="315"/>
    </row>
    <row r="18" spans="1:18" ht="30" customHeight="1" x14ac:dyDescent="0.2">
      <c r="A18" s="424" t="s">
        <v>94</v>
      </c>
      <c r="B18" s="425"/>
      <c r="C18" s="426"/>
      <c r="D18" s="316" t="str">
        <f>FTSI_PROPOSITO!B18</f>
        <v>(Recursos invertidos/Recursos recaudados)*100</v>
      </c>
      <c r="E18" s="316"/>
      <c r="F18" s="316"/>
      <c r="G18" s="316"/>
      <c r="H18" s="316"/>
      <c r="I18" s="320" t="s">
        <v>95</v>
      </c>
      <c r="J18" s="78" t="s">
        <v>96</v>
      </c>
      <c r="K18" s="375" t="s">
        <v>227</v>
      </c>
      <c r="L18" s="375"/>
      <c r="M18" s="375"/>
      <c r="N18" s="375"/>
      <c r="O18" s="375"/>
      <c r="P18" s="375"/>
      <c r="Q18" s="79"/>
      <c r="R18" s="315"/>
    </row>
    <row r="19" spans="1:18" ht="30" customHeight="1" x14ac:dyDescent="0.2">
      <c r="A19" s="427"/>
      <c r="B19" s="418"/>
      <c r="C19" s="419"/>
      <c r="D19" s="316"/>
      <c r="E19" s="316"/>
      <c r="F19" s="316"/>
      <c r="G19" s="316"/>
      <c r="H19" s="316"/>
      <c r="I19" s="320"/>
      <c r="J19" s="78" t="s">
        <v>97</v>
      </c>
      <c r="K19" s="375" t="s">
        <v>356</v>
      </c>
      <c r="L19" s="375"/>
      <c r="M19" s="375"/>
      <c r="N19" s="375"/>
      <c r="O19" s="375"/>
      <c r="P19" s="375"/>
      <c r="Q19" s="79"/>
      <c r="R19" s="315"/>
    </row>
    <row r="20" spans="1:18" ht="18" customHeight="1" x14ac:dyDescent="0.2">
      <c r="A20" s="437"/>
      <c r="B20" s="425"/>
      <c r="C20" s="438"/>
      <c r="D20" s="439" t="s">
        <v>159</v>
      </c>
      <c r="E20" s="370"/>
      <c r="F20" s="370"/>
      <c r="G20" s="370"/>
      <c r="H20" s="370"/>
      <c r="I20" s="370"/>
      <c r="J20" s="370"/>
      <c r="K20" s="370"/>
      <c r="L20" s="370"/>
      <c r="M20" s="370"/>
      <c r="N20" s="370"/>
      <c r="O20" s="370"/>
      <c r="P20" s="370"/>
      <c r="Q20" s="80"/>
      <c r="R20" s="315"/>
    </row>
    <row r="21" spans="1:18" x14ac:dyDescent="0.2">
      <c r="A21" s="321" t="s">
        <v>99</v>
      </c>
      <c r="B21" s="321"/>
      <c r="C21" s="321"/>
      <c r="D21" s="323" t="s">
        <v>235</v>
      </c>
      <c r="E21" s="336"/>
      <c r="F21" s="336"/>
      <c r="G21" s="336"/>
      <c r="H21" s="336"/>
      <c r="I21" s="336"/>
      <c r="J21" s="336"/>
      <c r="K21" s="336"/>
      <c r="L21" s="336"/>
      <c r="M21" s="336"/>
      <c r="N21" s="336"/>
      <c r="O21" s="336"/>
      <c r="P21" s="324"/>
      <c r="Q21" s="81"/>
      <c r="R21" s="315"/>
    </row>
    <row r="22" spans="1:18" x14ac:dyDescent="0.2">
      <c r="A22" s="321" t="s">
        <v>160</v>
      </c>
      <c r="B22" s="321"/>
      <c r="C22" s="321"/>
      <c r="D22" s="323" t="s">
        <v>235</v>
      </c>
      <c r="E22" s="336"/>
      <c r="F22" s="336"/>
      <c r="G22" s="336"/>
      <c r="H22" s="336"/>
      <c r="I22" s="336"/>
      <c r="J22" s="336"/>
      <c r="K22" s="336"/>
      <c r="L22" s="336"/>
      <c r="M22" s="336"/>
      <c r="N22" s="336"/>
      <c r="O22" s="336"/>
      <c r="P22" s="324"/>
      <c r="Q22" s="82"/>
      <c r="R22" s="315"/>
    </row>
    <row r="23" spans="1:18" ht="18" hidden="1" customHeight="1" x14ac:dyDescent="0.2">
      <c r="A23" s="83"/>
      <c r="B23" s="84"/>
      <c r="C23" s="85"/>
      <c r="D23" s="410"/>
      <c r="E23" s="411"/>
      <c r="F23" s="411"/>
      <c r="G23" s="411"/>
      <c r="H23" s="410" t="s">
        <v>161</v>
      </c>
      <c r="I23" s="411"/>
      <c r="J23" s="411"/>
      <c r="K23" s="411"/>
      <c r="L23" s="411"/>
      <c r="R23" s="315"/>
    </row>
    <row r="24" spans="1:18" ht="18" hidden="1" customHeight="1" x14ac:dyDescent="0.2">
      <c r="A24" s="86"/>
      <c r="B24" s="84"/>
      <c r="C24" s="85"/>
      <c r="D24" s="412"/>
      <c r="E24" s="413"/>
      <c r="F24" s="413"/>
      <c r="G24" s="413"/>
      <c r="H24" s="412"/>
      <c r="I24" s="413"/>
      <c r="J24" s="413"/>
      <c r="K24" s="413"/>
      <c r="L24" s="413"/>
      <c r="R24" s="315"/>
    </row>
    <row r="25" spans="1:18" ht="9.9499999999999993" customHeight="1" x14ac:dyDescent="0.2">
      <c r="R25" s="315"/>
    </row>
    <row r="26" spans="1:18" ht="27" customHeight="1" x14ac:dyDescent="0.2">
      <c r="A26" s="428" t="s">
        <v>101</v>
      </c>
      <c r="B26" s="429"/>
      <c r="C26" s="430"/>
      <c r="D26" s="434" t="s">
        <v>102</v>
      </c>
      <c r="E26" s="435"/>
      <c r="F26" s="436"/>
      <c r="G26" s="436" t="s">
        <v>103</v>
      </c>
      <c r="H26" s="345"/>
      <c r="I26" s="434" t="s">
        <v>104</v>
      </c>
      <c r="J26" s="436"/>
      <c r="K26" s="345" t="s">
        <v>105</v>
      </c>
      <c r="L26" s="345"/>
      <c r="M26" s="345" t="s">
        <v>106</v>
      </c>
      <c r="N26" s="345"/>
      <c r="O26" s="337" t="s">
        <v>107</v>
      </c>
      <c r="P26" s="337"/>
      <c r="Q26" s="80"/>
      <c r="R26" s="315"/>
    </row>
    <row r="27" spans="1:18" ht="18.75" customHeight="1" x14ac:dyDescent="0.2">
      <c r="A27" s="431"/>
      <c r="B27" s="432"/>
      <c r="C27" s="433"/>
      <c r="D27" s="440" t="s">
        <v>203</v>
      </c>
      <c r="E27" s="441"/>
      <c r="F27" s="442"/>
      <c r="G27" s="442" t="s">
        <v>203</v>
      </c>
      <c r="H27" s="338"/>
      <c r="I27" s="338" t="s">
        <v>203</v>
      </c>
      <c r="J27" s="338"/>
      <c r="K27" s="338" t="s">
        <v>203</v>
      </c>
      <c r="L27" s="338"/>
      <c r="M27" s="338" t="s">
        <v>203</v>
      </c>
      <c r="N27" s="338"/>
      <c r="O27" s="339" t="s">
        <v>203</v>
      </c>
      <c r="P27" s="339"/>
      <c r="Q27" s="87"/>
      <c r="R27" s="315"/>
    </row>
    <row r="28" spans="1:18" ht="48.75" customHeight="1" x14ac:dyDescent="0.35">
      <c r="A28" s="420" t="s">
        <v>108</v>
      </c>
      <c r="B28" s="421"/>
      <c r="C28" s="422"/>
      <c r="D28" s="340" t="s">
        <v>212</v>
      </c>
      <c r="E28" s="341"/>
      <c r="F28" s="342"/>
      <c r="G28" s="340" t="s">
        <v>213</v>
      </c>
      <c r="H28" s="341"/>
      <c r="I28" s="340" t="s">
        <v>214</v>
      </c>
      <c r="J28" s="341"/>
      <c r="K28" s="340" t="s">
        <v>215</v>
      </c>
      <c r="L28" s="341"/>
      <c r="M28" s="340" t="s">
        <v>216</v>
      </c>
      <c r="N28" s="341"/>
      <c r="O28" s="343" t="s">
        <v>217</v>
      </c>
      <c r="P28" s="344"/>
      <c r="Q28" s="88"/>
      <c r="R28" s="52"/>
    </row>
    <row r="29" spans="1:18" ht="15" customHeight="1" x14ac:dyDescent="0.2">
      <c r="R29" s="315" t="s">
        <v>114</v>
      </c>
    </row>
    <row r="30" spans="1:18" s="53" customFormat="1" x14ac:dyDescent="0.35">
      <c r="A30" s="364" t="s">
        <v>109</v>
      </c>
      <c r="B30" s="365"/>
      <c r="C30" s="365"/>
      <c r="D30" s="365"/>
      <c r="E30" s="365"/>
      <c r="F30" s="365"/>
      <c r="G30" s="365"/>
      <c r="H30" s="365"/>
      <c r="I30" s="365"/>
      <c r="J30" s="365"/>
      <c r="K30" s="365"/>
      <c r="L30" s="365"/>
      <c r="M30" s="365"/>
      <c r="N30" s="365"/>
      <c r="O30" s="365"/>
      <c r="P30" s="66"/>
      <c r="Q30" s="66"/>
      <c r="R30" s="322"/>
    </row>
    <row r="31" spans="1:18" ht="24" customHeight="1" x14ac:dyDescent="0.2">
      <c r="A31" s="414" t="s">
        <v>110</v>
      </c>
      <c r="B31" s="415"/>
      <c r="C31" s="416"/>
      <c r="D31" s="373" t="s">
        <v>111</v>
      </c>
      <c r="E31" s="374"/>
      <c r="F31" s="373" t="s">
        <v>112</v>
      </c>
      <c r="G31" s="374"/>
      <c r="H31" s="325" t="s">
        <v>113</v>
      </c>
      <c r="I31" s="326"/>
      <c r="J31" s="375" t="s">
        <v>218</v>
      </c>
      <c r="K31" s="375"/>
      <c r="L31" s="375"/>
      <c r="M31" s="375"/>
      <c r="N31" s="375"/>
      <c r="O31" s="375"/>
      <c r="P31" s="375"/>
      <c r="Q31" s="89"/>
    </row>
    <row r="32" spans="1:18" ht="47.25" customHeight="1" x14ac:dyDescent="0.2">
      <c r="A32" s="417"/>
      <c r="B32" s="418"/>
      <c r="C32" s="419"/>
      <c r="D32" s="407">
        <v>1</v>
      </c>
      <c r="E32" s="408"/>
      <c r="F32" s="323">
        <v>2023</v>
      </c>
      <c r="G32" s="324"/>
      <c r="H32" s="325" t="s">
        <v>115</v>
      </c>
      <c r="I32" s="326"/>
      <c r="J32" s="327" t="s">
        <v>220</v>
      </c>
      <c r="K32" s="423"/>
      <c r="L32" s="423"/>
      <c r="M32" s="420" t="s">
        <v>116</v>
      </c>
      <c r="N32" s="422"/>
      <c r="O32" s="329" t="s">
        <v>219</v>
      </c>
      <c r="P32" s="329"/>
      <c r="Q32" s="90"/>
    </row>
    <row r="33" spans="1:18" x14ac:dyDescent="0.2">
      <c r="A33" s="330" t="s">
        <v>117</v>
      </c>
      <c r="B33" s="383"/>
      <c r="C33" s="383"/>
      <c r="D33" s="383"/>
      <c r="E33" s="383"/>
      <c r="F33" s="383"/>
      <c r="G33" s="383"/>
      <c r="H33" s="383"/>
      <c r="I33" s="383"/>
      <c r="J33" s="383"/>
      <c r="K33" s="383"/>
      <c r="L33" s="383"/>
      <c r="M33" s="383"/>
      <c r="N33" s="383"/>
      <c r="O33" s="383"/>
      <c r="P33" s="332"/>
      <c r="Q33" s="91"/>
      <c r="R33" s="315" t="s">
        <v>120</v>
      </c>
    </row>
    <row r="34" spans="1:18" ht="38.25" customHeight="1" x14ac:dyDescent="0.2">
      <c r="A34" s="321" t="s">
        <v>3</v>
      </c>
      <c r="B34" s="321"/>
      <c r="C34" s="321"/>
      <c r="D34" s="374">
        <v>2022</v>
      </c>
      <c r="E34" s="319"/>
      <c r="F34" s="319">
        <v>2023</v>
      </c>
      <c r="G34" s="319"/>
      <c r="H34" s="319">
        <v>2024</v>
      </c>
      <c r="I34" s="319"/>
      <c r="J34" s="319" t="s">
        <v>118</v>
      </c>
      <c r="K34" s="319"/>
      <c r="L34" s="319"/>
      <c r="M34" s="321" t="s">
        <v>119</v>
      </c>
      <c r="N34" s="321"/>
      <c r="O34" s="321"/>
      <c r="P34" s="321"/>
      <c r="Q34" s="92"/>
      <c r="R34" s="315"/>
    </row>
    <row r="35" spans="1:18" ht="22.5" customHeight="1" x14ac:dyDescent="0.2">
      <c r="A35" s="321" t="s">
        <v>197</v>
      </c>
      <c r="B35" s="321"/>
      <c r="C35" s="321"/>
      <c r="D35" s="407">
        <v>1</v>
      </c>
      <c r="E35" s="408"/>
      <c r="F35" s="407">
        <v>1</v>
      </c>
      <c r="G35" s="408"/>
      <c r="H35" s="407">
        <v>1</v>
      </c>
      <c r="I35" s="408"/>
      <c r="J35" s="380">
        <f>SUM(H35,F35,D35)</f>
        <v>3</v>
      </c>
      <c r="K35" s="381"/>
      <c r="L35" s="381"/>
      <c r="M35" s="409"/>
      <c r="N35" s="409"/>
      <c r="O35" s="409"/>
      <c r="P35" s="409"/>
      <c r="Q35" s="79"/>
      <c r="R35" s="315"/>
    </row>
    <row r="36" spans="1:18" ht="22.5" customHeight="1" x14ac:dyDescent="0.2">
      <c r="A36" s="321" t="s">
        <v>198</v>
      </c>
      <c r="B36" s="321"/>
      <c r="C36" s="321"/>
      <c r="D36" s="407">
        <v>1</v>
      </c>
      <c r="E36" s="408"/>
      <c r="F36" s="407">
        <v>1</v>
      </c>
      <c r="G36" s="408"/>
      <c r="H36" s="309"/>
      <c r="I36" s="310"/>
      <c r="J36" s="380">
        <f>SUM(H36,F36,D36)</f>
        <v>2</v>
      </c>
      <c r="K36" s="381"/>
      <c r="L36" s="381"/>
      <c r="M36" s="316"/>
      <c r="N36" s="316"/>
      <c r="O36" s="316"/>
      <c r="P36" s="316"/>
      <c r="Q36" s="79"/>
      <c r="R36" s="315"/>
    </row>
    <row r="37" spans="1:18" ht="16.5" customHeight="1" x14ac:dyDescent="0.2">
      <c r="A37" s="64"/>
      <c r="B37" s="64"/>
      <c r="C37" s="64"/>
      <c r="D37" s="65"/>
      <c r="E37" s="65"/>
      <c r="F37" s="65"/>
      <c r="G37" s="65"/>
      <c r="H37" s="65"/>
      <c r="I37" s="65"/>
      <c r="J37" s="65"/>
      <c r="K37" s="65"/>
      <c r="L37" s="65"/>
      <c r="R37" s="315"/>
    </row>
    <row r="38" spans="1:18" ht="22.5" customHeight="1" x14ac:dyDescent="0.2">
      <c r="A38" s="317" t="s">
        <v>128</v>
      </c>
      <c r="B38" s="318"/>
      <c r="C38" s="318"/>
      <c r="D38" s="318"/>
      <c r="E38" s="318"/>
      <c r="F38" s="318"/>
      <c r="G38" s="318"/>
      <c r="H38" s="318"/>
      <c r="I38" s="318"/>
      <c r="J38" s="318"/>
      <c r="K38" s="318"/>
      <c r="L38" s="318"/>
      <c r="M38" s="318"/>
      <c r="N38" s="318"/>
      <c r="O38" s="318"/>
      <c r="P38" s="318"/>
      <c r="Q38" s="66"/>
      <c r="R38" s="315"/>
    </row>
    <row r="39" spans="1:18" ht="36" customHeight="1" x14ac:dyDescent="0.2">
      <c r="A39" s="299" t="s">
        <v>129</v>
      </c>
      <c r="B39" s="299"/>
      <c r="C39" s="299"/>
      <c r="D39" s="299" t="s">
        <v>130</v>
      </c>
      <c r="E39" s="299"/>
      <c r="F39" s="299"/>
      <c r="G39" s="299" t="s">
        <v>131</v>
      </c>
      <c r="H39" s="299"/>
      <c r="I39" s="299"/>
      <c r="J39" s="299" t="s">
        <v>132</v>
      </c>
      <c r="K39" s="299"/>
      <c r="L39" s="299"/>
      <c r="M39" s="299" t="s">
        <v>133</v>
      </c>
      <c r="N39" s="299"/>
      <c r="O39" s="299"/>
      <c r="P39" s="300" t="s">
        <v>134</v>
      </c>
      <c r="Q39" s="93"/>
    </row>
    <row r="40" spans="1:18" ht="22.5" customHeight="1" x14ac:dyDescent="0.2">
      <c r="A40" s="299"/>
      <c r="B40" s="299"/>
      <c r="C40" s="299"/>
      <c r="D40" s="67" t="s">
        <v>135</v>
      </c>
      <c r="E40" s="67" t="s">
        <v>136</v>
      </c>
      <c r="F40" s="67" t="s">
        <v>137</v>
      </c>
      <c r="G40" s="67" t="s">
        <v>138</v>
      </c>
      <c r="H40" s="67" t="s">
        <v>139</v>
      </c>
      <c r="I40" s="67" t="s">
        <v>140</v>
      </c>
      <c r="J40" s="67" t="s">
        <v>141</v>
      </c>
      <c r="K40" s="67" t="s">
        <v>142</v>
      </c>
      <c r="L40" s="67" t="s">
        <v>143</v>
      </c>
      <c r="M40" s="67" t="s">
        <v>144</v>
      </c>
      <c r="N40" s="67" t="s">
        <v>145</v>
      </c>
      <c r="O40" s="67" t="s">
        <v>146</v>
      </c>
      <c r="P40" s="300"/>
      <c r="Q40" s="93"/>
    </row>
    <row r="41" spans="1:18" ht="22.5" customHeight="1" x14ac:dyDescent="0.2">
      <c r="A41" s="321" t="s">
        <v>197</v>
      </c>
      <c r="B41" s="321"/>
      <c r="C41" s="321"/>
      <c r="D41" s="112"/>
      <c r="E41" s="112"/>
      <c r="F41" s="112"/>
      <c r="G41" s="112"/>
      <c r="H41" s="112"/>
      <c r="I41" s="120">
        <v>0.5</v>
      </c>
      <c r="J41" s="112"/>
      <c r="K41" s="112"/>
      <c r="L41" s="112"/>
      <c r="M41" s="112"/>
      <c r="N41" s="112"/>
      <c r="O41" s="120">
        <v>0.5</v>
      </c>
      <c r="P41" s="119">
        <f>SUM(O41,,I41)</f>
        <v>1</v>
      </c>
      <c r="Q41" s="94"/>
    </row>
    <row r="42" spans="1:18" ht="22.5" customHeight="1" x14ac:dyDescent="0.2">
      <c r="A42" s="321" t="s">
        <v>198</v>
      </c>
      <c r="B42" s="321"/>
      <c r="C42" s="321"/>
      <c r="D42" s="115"/>
      <c r="E42" s="115"/>
      <c r="F42" s="115"/>
      <c r="G42" s="115"/>
      <c r="H42" s="115"/>
      <c r="I42" s="115"/>
      <c r="J42" s="115"/>
      <c r="K42" s="115"/>
      <c r="L42" s="115"/>
      <c r="M42" s="115"/>
      <c r="N42" s="115"/>
      <c r="O42" s="115"/>
      <c r="P42" s="119">
        <f>SUM(O42,,I42)</f>
        <v>0</v>
      </c>
      <c r="Q42" s="94"/>
    </row>
    <row r="43" spans="1:18" ht="27" customHeight="1" x14ac:dyDescent="0.2">
      <c r="A43" s="321" t="s">
        <v>162</v>
      </c>
      <c r="B43" s="321"/>
      <c r="C43" s="321"/>
      <c r="D43" s="70"/>
      <c r="E43" s="70"/>
      <c r="F43" s="70"/>
      <c r="G43" s="70"/>
      <c r="H43" s="70"/>
      <c r="I43" s="70"/>
      <c r="J43" s="70"/>
      <c r="K43" s="70"/>
      <c r="L43" s="70"/>
      <c r="M43" s="70"/>
      <c r="N43" s="70"/>
      <c r="O43" s="70"/>
      <c r="P43" s="70"/>
      <c r="Q43" s="65"/>
    </row>
    <row r="44" spans="1:18" ht="9.75" customHeight="1" x14ac:dyDescent="0.2">
      <c r="A44" s="301"/>
      <c r="B44" s="302"/>
      <c r="C44" s="302"/>
      <c r="D44" s="302"/>
      <c r="E44" s="302"/>
      <c r="F44" s="302"/>
      <c r="G44" s="302"/>
      <c r="H44" s="302"/>
      <c r="I44" s="302"/>
      <c r="J44" s="302"/>
      <c r="K44" s="302"/>
      <c r="L44" s="302"/>
      <c r="M44" s="302"/>
      <c r="N44" s="302"/>
      <c r="O44" s="302"/>
      <c r="P44" s="302"/>
      <c r="Q44" s="65"/>
    </row>
    <row r="45" spans="1:18" ht="21.75" customHeight="1" x14ac:dyDescent="0.2">
      <c r="A45" s="321" t="s">
        <v>121</v>
      </c>
      <c r="B45" s="321"/>
      <c r="C45" s="321"/>
      <c r="D45" s="403" t="s">
        <v>122</v>
      </c>
      <c r="E45" s="404" t="s">
        <v>123</v>
      </c>
      <c r="F45" s="405" t="s">
        <v>124</v>
      </c>
      <c r="G45" s="404" t="s">
        <v>125</v>
      </c>
      <c r="H45" s="406" t="s">
        <v>126</v>
      </c>
      <c r="I45" s="404" t="s">
        <v>127</v>
      </c>
      <c r="N45" s="399" t="s">
        <v>148</v>
      </c>
      <c r="O45" s="400"/>
      <c r="P45" s="316"/>
      <c r="Q45" s="79"/>
    </row>
    <row r="46" spans="1:18" ht="23.25" customHeight="1" x14ac:dyDescent="0.2">
      <c r="A46" s="321"/>
      <c r="B46" s="321"/>
      <c r="C46" s="321"/>
      <c r="D46" s="403"/>
      <c r="E46" s="404"/>
      <c r="F46" s="405"/>
      <c r="G46" s="404"/>
      <c r="H46" s="406"/>
      <c r="I46" s="404"/>
      <c r="N46" s="401"/>
      <c r="O46" s="402"/>
      <c r="P46" s="316"/>
      <c r="Q46" s="79"/>
    </row>
    <row r="47" spans="1:18" ht="9.9499999999999993" customHeight="1" x14ac:dyDescent="0.2"/>
    <row r="48" spans="1:18" x14ac:dyDescent="0.2">
      <c r="A48" s="364" t="s">
        <v>163</v>
      </c>
      <c r="B48" s="365"/>
      <c r="C48" s="365"/>
      <c r="D48" s="365"/>
      <c r="E48" s="365"/>
      <c r="F48" s="365"/>
      <c r="G48" s="365"/>
      <c r="H48" s="365"/>
      <c r="I48" s="365"/>
      <c r="J48" s="365"/>
      <c r="K48" s="365"/>
      <c r="L48" s="365"/>
      <c r="M48" s="365"/>
      <c r="N48" s="365"/>
      <c r="O48" s="365"/>
      <c r="P48" s="365"/>
      <c r="Q48" s="66"/>
    </row>
    <row r="49" spans="1:17" x14ac:dyDescent="0.2">
      <c r="A49" s="393" t="s">
        <v>196</v>
      </c>
      <c r="B49" s="394" t="s">
        <v>164</v>
      </c>
      <c r="C49" s="396" t="s">
        <v>130</v>
      </c>
      <c r="D49" s="397"/>
      <c r="E49" s="397"/>
      <c r="F49" s="398"/>
      <c r="G49" s="299" t="s">
        <v>131</v>
      </c>
      <c r="H49" s="299"/>
      <c r="I49" s="299"/>
      <c r="J49" s="299" t="s">
        <v>132</v>
      </c>
      <c r="K49" s="299"/>
      <c r="L49" s="299"/>
      <c r="M49" s="299" t="s">
        <v>133</v>
      </c>
      <c r="N49" s="299"/>
      <c r="O49" s="299"/>
      <c r="P49" s="300" t="s">
        <v>134</v>
      </c>
      <c r="Q49" s="93"/>
    </row>
    <row r="50" spans="1:17" x14ac:dyDescent="0.2">
      <c r="A50" s="393"/>
      <c r="B50" s="395"/>
      <c r="C50" s="396" t="s">
        <v>135</v>
      </c>
      <c r="D50" s="398"/>
      <c r="E50" s="67" t="s">
        <v>136</v>
      </c>
      <c r="F50" s="67" t="s">
        <v>137</v>
      </c>
      <c r="G50" s="67" t="s">
        <v>138</v>
      </c>
      <c r="H50" s="67" t="s">
        <v>139</v>
      </c>
      <c r="I50" s="67" t="s">
        <v>140</v>
      </c>
      <c r="J50" s="67" t="s">
        <v>141</v>
      </c>
      <c r="K50" s="67" t="s">
        <v>142</v>
      </c>
      <c r="L50" s="67" t="s">
        <v>143</v>
      </c>
      <c r="M50" s="67" t="s">
        <v>144</v>
      </c>
      <c r="N50" s="67" t="s">
        <v>145</v>
      </c>
      <c r="O50" s="67" t="s">
        <v>146</v>
      </c>
      <c r="P50" s="300"/>
      <c r="Q50" s="93"/>
    </row>
    <row r="51" spans="1:17" ht="29.25" customHeight="1" x14ac:dyDescent="0.2">
      <c r="A51" s="389" t="s">
        <v>412</v>
      </c>
      <c r="B51" s="391" t="s">
        <v>374</v>
      </c>
      <c r="C51" s="95" t="s">
        <v>165</v>
      </c>
      <c r="D51" s="109"/>
      <c r="E51" s="109"/>
      <c r="F51" s="109">
        <v>1</v>
      </c>
      <c r="G51" s="110"/>
      <c r="H51" s="110"/>
      <c r="I51" s="110">
        <v>1</v>
      </c>
      <c r="J51" s="109"/>
      <c r="K51" s="109"/>
      <c r="L51" s="109">
        <v>1</v>
      </c>
      <c r="M51" s="111"/>
      <c r="N51" s="111"/>
      <c r="O51" s="111">
        <v>1</v>
      </c>
      <c r="P51" s="56">
        <f>F51+I51+L51+O51</f>
        <v>4</v>
      </c>
    </row>
    <row r="52" spans="1:17" ht="29.25" customHeight="1" x14ac:dyDescent="0.2">
      <c r="A52" s="390"/>
      <c r="B52" s="381"/>
      <c r="C52" s="95" t="s">
        <v>166</v>
      </c>
      <c r="D52" s="109"/>
      <c r="E52" s="109"/>
      <c r="F52" s="109">
        <v>1</v>
      </c>
      <c r="G52" s="110"/>
      <c r="H52" s="110"/>
      <c r="I52" s="110"/>
      <c r="J52" s="109"/>
      <c r="K52" s="109"/>
      <c r="L52" s="109"/>
      <c r="M52" s="111"/>
      <c r="N52" s="111"/>
      <c r="O52" s="111"/>
      <c r="P52" s="56">
        <f t="shared" ref="P52:P64" si="0">F52+I52+L52+O52</f>
        <v>1</v>
      </c>
    </row>
    <row r="53" spans="1:17" ht="29.25" customHeight="1" x14ac:dyDescent="0.2">
      <c r="A53" s="389" t="s">
        <v>413</v>
      </c>
      <c r="B53" s="391" t="s">
        <v>374</v>
      </c>
      <c r="C53" s="95" t="s">
        <v>165</v>
      </c>
      <c r="D53" s="109"/>
      <c r="E53" s="109"/>
      <c r="F53" s="109">
        <v>1</v>
      </c>
      <c r="G53" s="110"/>
      <c r="H53" s="110"/>
      <c r="I53" s="110">
        <v>1</v>
      </c>
      <c r="J53" s="109"/>
      <c r="K53" s="109"/>
      <c r="L53" s="109">
        <v>1</v>
      </c>
      <c r="M53" s="111"/>
      <c r="N53" s="111"/>
      <c r="O53" s="111">
        <v>1</v>
      </c>
      <c r="P53" s="56">
        <f t="shared" si="0"/>
        <v>4</v>
      </c>
    </row>
    <row r="54" spans="1:17" ht="29.25" customHeight="1" x14ac:dyDescent="0.2">
      <c r="A54" s="390"/>
      <c r="B54" s="381"/>
      <c r="C54" s="95" t="s">
        <v>166</v>
      </c>
      <c r="D54" s="109"/>
      <c r="E54" s="109"/>
      <c r="F54" s="109">
        <v>1</v>
      </c>
      <c r="G54" s="110"/>
      <c r="H54" s="110"/>
      <c r="I54" s="110"/>
      <c r="J54" s="109"/>
      <c r="K54" s="109"/>
      <c r="L54" s="109"/>
      <c r="M54" s="111"/>
      <c r="N54" s="111"/>
      <c r="O54" s="111"/>
      <c r="P54" s="56">
        <f t="shared" si="0"/>
        <v>1</v>
      </c>
    </row>
    <row r="55" spans="1:17" ht="29.25" customHeight="1" x14ac:dyDescent="0.2">
      <c r="A55" s="389" t="s">
        <v>414</v>
      </c>
      <c r="B55" s="391" t="s">
        <v>374</v>
      </c>
      <c r="C55" s="95" t="s">
        <v>165</v>
      </c>
      <c r="D55" s="109"/>
      <c r="E55" s="109"/>
      <c r="F55" s="109">
        <v>1</v>
      </c>
      <c r="G55" s="110"/>
      <c r="H55" s="110"/>
      <c r="I55" s="110">
        <v>1</v>
      </c>
      <c r="J55" s="109"/>
      <c r="K55" s="109"/>
      <c r="L55" s="109">
        <v>1</v>
      </c>
      <c r="M55" s="111"/>
      <c r="N55" s="111"/>
      <c r="O55" s="111">
        <v>1</v>
      </c>
      <c r="P55" s="56">
        <f t="shared" si="0"/>
        <v>4</v>
      </c>
    </row>
    <row r="56" spans="1:17" ht="29.25" customHeight="1" x14ac:dyDescent="0.2">
      <c r="A56" s="390"/>
      <c r="B56" s="381"/>
      <c r="C56" s="95" t="s">
        <v>166</v>
      </c>
      <c r="D56" s="109"/>
      <c r="E56" s="109"/>
      <c r="F56" s="109">
        <v>1</v>
      </c>
      <c r="G56" s="110"/>
      <c r="H56" s="110"/>
      <c r="I56" s="110"/>
      <c r="J56" s="109"/>
      <c r="K56" s="109"/>
      <c r="L56" s="109"/>
      <c r="M56" s="111"/>
      <c r="N56" s="111"/>
      <c r="O56" s="111"/>
      <c r="P56" s="56">
        <f t="shared" si="0"/>
        <v>1</v>
      </c>
    </row>
    <row r="57" spans="1:17" ht="29.25" customHeight="1" x14ac:dyDescent="0.2">
      <c r="A57" s="389" t="s">
        <v>415</v>
      </c>
      <c r="B57" s="391" t="s">
        <v>374</v>
      </c>
      <c r="C57" s="95" t="s">
        <v>165</v>
      </c>
      <c r="D57" s="109"/>
      <c r="E57" s="109"/>
      <c r="F57" s="109">
        <v>3</v>
      </c>
      <c r="G57" s="110"/>
      <c r="H57" s="110"/>
      <c r="I57" s="110">
        <v>3</v>
      </c>
      <c r="J57" s="109"/>
      <c r="K57" s="109"/>
      <c r="L57" s="109">
        <v>3</v>
      </c>
      <c r="M57" s="111"/>
      <c r="N57" s="111"/>
      <c r="O57" s="111">
        <v>3</v>
      </c>
      <c r="P57" s="56">
        <f t="shared" si="0"/>
        <v>12</v>
      </c>
    </row>
    <row r="58" spans="1:17" ht="29.25" customHeight="1" x14ac:dyDescent="0.2">
      <c r="A58" s="390"/>
      <c r="B58" s="381"/>
      <c r="C58" s="95" t="s">
        <v>166</v>
      </c>
      <c r="D58" s="109"/>
      <c r="E58" s="109"/>
      <c r="F58" s="109">
        <v>3</v>
      </c>
      <c r="G58" s="110"/>
      <c r="H58" s="110"/>
      <c r="I58" s="110"/>
      <c r="J58" s="109"/>
      <c r="K58" s="109"/>
      <c r="L58" s="109"/>
      <c r="M58" s="111"/>
      <c r="N58" s="111"/>
      <c r="O58" s="111"/>
      <c r="P58" s="56">
        <f t="shared" si="0"/>
        <v>3</v>
      </c>
    </row>
    <row r="59" spans="1:17" ht="29.25" customHeight="1" x14ac:dyDescent="0.2">
      <c r="A59" s="389" t="s">
        <v>416</v>
      </c>
      <c r="B59" s="391" t="s">
        <v>374</v>
      </c>
      <c r="C59" s="95" t="s">
        <v>165</v>
      </c>
      <c r="D59" s="109"/>
      <c r="E59" s="109"/>
      <c r="F59" s="109">
        <v>1</v>
      </c>
      <c r="G59" s="110"/>
      <c r="H59" s="110"/>
      <c r="I59" s="110">
        <v>1</v>
      </c>
      <c r="J59" s="109"/>
      <c r="K59" s="109"/>
      <c r="L59" s="109">
        <v>1</v>
      </c>
      <c r="M59" s="111"/>
      <c r="N59" s="111"/>
      <c r="O59" s="111">
        <v>1</v>
      </c>
      <c r="P59" s="56">
        <f t="shared" si="0"/>
        <v>4</v>
      </c>
    </row>
    <row r="60" spans="1:17" ht="29.25" customHeight="1" x14ac:dyDescent="0.2">
      <c r="A60" s="390"/>
      <c r="B60" s="381"/>
      <c r="C60" s="95" t="s">
        <v>166</v>
      </c>
      <c r="D60" s="109"/>
      <c r="E60" s="109"/>
      <c r="F60" s="109">
        <v>1</v>
      </c>
      <c r="G60" s="110"/>
      <c r="H60" s="110"/>
      <c r="I60" s="110"/>
      <c r="J60" s="109"/>
      <c r="K60" s="109"/>
      <c r="L60" s="109"/>
      <c r="M60" s="111"/>
      <c r="N60" s="111"/>
      <c r="O60" s="111"/>
      <c r="P60" s="56">
        <f t="shared" si="0"/>
        <v>1</v>
      </c>
    </row>
    <row r="61" spans="1:17" ht="29.25" customHeight="1" x14ac:dyDescent="0.2">
      <c r="A61" s="389" t="s">
        <v>417</v>
      </c>
      <c r="B61" s="391" t="s">
        <v>374</v>
      </c>
      <c r="C61" s="95" t="s">
        <v>165</v>
      </c>
      <c r="D61" s="109"/>
      <c r="E61" s="109"/>
      <c r="F61" s="109"/>
      <c r="G61" s="110"/>
      <c r="H61" s="110"/>
      <c r="I61" s="110">
        <v>1</v>
      </c>
      <c r="J61" s="109"/>
      <c r="K61" s="109"/>
      <c r="L61" s="109"/>
      <c r="M61" s="111"/>
      <c r="N61" s="111"/>
      <c r="O61" s="111"/>
      <c r="P61" s="56">
        <f t="shared" si="0"/>
        <v>1</v>
      </c>
    </row>
    <row r="62" spans="1:17" ht="29.25" customHeight="1" x14ac:dyDescent="0.2">
      <c r="A62" s="390"/>
      <c r="B62" s="381"/>
      <c r="C62" s="95" t="s">
        <v>166</v>
      </c>
      <c r="D62" s="109"/>
      <c r="E62" s="109"/>
      <c r="F62" s="109"/>
      <c r="G62" s="110"/>
      <c r="H62" s="110"/>
      <c r="I62" s="110"/>
      <c r="J62" s="109"/>
      <c r="K62" s="109"/>
      <c r="L62" s="109"/>
      <c r="M62" s="111"/>
      <c r="N62" s="111"/>
      <c r="O62" s="111"/>
      <c r="P62" s="56">
        <f t="shared" si="0"/>
        <v>0</v>
      </c>
    </row>
    <row r="63" spans="1:17" ht="29.25" customHeight="1" x14ac:dyDescent="0.2">
      <c r="A63" s="389" t="s">
        <v>418</v>
      </c>
      <c r="B63" s="391" t="s">
        <v>374</v>
      </c>
      <c r="C63" s="95" t="s">
        <v>165</v>
      </c>
      <c r="D63" s="109"/>
      <c r="E63" s="109"/>
      <c r="F63" s="109"/>
      <c r="G63" s="110"/>
      <c r="H63" s="110"/>
      <c r="I63" s="110">
        <v>1</v>
      </c>
      <c r="J63" s="109"/>
      <c r="K63" s="109"/>
      <c r="L63" s="109"/>
      <c r="M63" s="111"/>
      <c r="N63" s="111"/>
      <c r="O63" s="111"/>
      <c r="P63" s="56">
        <f t="shared" si="0"/>
        <v>1</v>
      </c>
    </row>
    <row r="64" spans="1:17" ht="29.25" customHeight="1" x14ac:dyDescent="0.2">
      <c r="A64" s="390"/>
      <c r="B64" s="381"/>
      <c r="C64" s="95" t="s">
        <v>166</v>
      </c>
      <c r="D64" s="109"/>
      <c r="E64" s="109"/>
      <c r="F64" s="109"/>
      <c r="G64" s="110"/>
      <c r="H64" s="110"/>
      <c r="I64" s="110"/>
      <c r="J64" s="109"/>
      <c r="K64" s="109"/>
      <c r="L64" s="109"/>
      <c r="M64" s="111"/>
      <c r="N64" s="111"/>
      <c r="O64" s="111"/>
      <c r="P64" s="56">
        <f t="shared" si="0"/>
        <v>0</v>
      </c>
    </row>
    <row r="66" spans="1:17" ht="18" customHeight="1" x14ac:dyDescent="0.2">
      <c r="A66" s="392" t="s">
        <v>167</v>
      </c>
      <c r="B66" s="392"/>
      <c r="C66" s="392"/>
      <c r="D66" s="392"/>
      <c r="E66" s="392"/>
      <c r="F66" s="297"/>
      <c r="G66" s="297"/>
      <c r="H66" s="297"/>
      <c r="I66" s="297"/>
      <c r="J66" s="297"/>
      <c r="K66" s="297"/>
      <c r="L66" s="297"/>
      <c r="M66" s="297"/>
      <c r="N66" s="297"/>
      <c r="O66" s="297"/>
      <c r="P66" s="297"/>
      <c r="Q66" s="96"/>
    </row>
    <row r="67" spans="1:17" x14ac:dyDescent="0.2">
      <c r="A67" s="392"/>
      <c r="B67" s="392"/>
      <c r="C67" s="392"/>
      <c r="D67" s="392"/>
      <c r="E67" s="392"/>
      <c r="F67" s="297"/>
      <c r="G67" s="297"/>
      <c r="H67" s="297"/>
      <c r="I67" s="297"/>
      <c r="J67" s="297"/>
      <c r="K67" s="297"/>
      <c r="L67" s="297"/>
      <c r="M67" s="297"/>
      <c r="N67" s="297"/>
      <c r="O67" s="297"/>
      <c r="P67" s="297"/>
      <c r="Q67" s="96"/>
    </row>
    <row r="69" spans="1:17" x14ac:dyDescent="0.2">
      <c r="L69" s="50"/>
    </row>
    <row r="70" spans="1:17" ht="18.75" x14ac:dyDescent="0.2">
      <c r="A70" s="298"/>
      <c r="B70" s="298"/>
      <c r="C70" s="298"/>
      <c r="D70" s="298"/>
      <c r="E70" s="298"/>
      <c r="F70" s="298"/>
      <c r="G70" s="298"/>
      <c r="H70" s="298"/>
      <c r="I70" s="298"/>
      <c r="J70" s="298"/>
      <c r="K70" s="298"/>
      <c r="L70" s="298"/>
      <c r="M70" s="298"/>
      <c r="N70" s="298"/>
      <c r="O70" s="298"/>
    </row>
    <row r="71" spans="1:17" x14ac:dyDescent="0.2">
      <c r="L71" s="50"/>
    </row>
    <row r="72" spans="1:17" x14ac:dyDescent="0.2">
      <c r="L72" s="50"/>
    </row>
    <row r="73" spans="1:17" x14ac:dyDescent="0.2">
      <c r="L73" s="50"/>
    </row>
  </sheetData>
  <mergeCells count="141">
    <mergeCell ref="A9:C9"/>
    <mergeCell ref="D9:P9"/>
    <mergeCell ref="A10:P10"/>
    <mergeCell ref="A11:C11"/>
    <mergeCell ref="D11:P11"/>
    <mergeCell ref="A12:C12"/>
    <mergeCell ref="D12:P12"/>
    <mergeCell ref="L1:M1"/>
    <mergeCell ref="N1:O1"/>
    <mergeCell ref="A4:O4"/>
    <mergeCell ref="A6:P6"/>
    <mergeCell ref="A7:P7"/>
    <mergeCell ref="A8:C8"/>
    <mergeCell ref="D8:P8"/>
    <mergeCell ref="R15:R27"/>
    <mergeCell ref="A16:C16"/>
    <mergeCell ref="D16:J16"/>
    <mergeCell ref="K16:L16"/>
    <mergeCell ref="M16:P16"/>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A14:P14"/>
    <mergeCell ref="A17:C17"/>
    <mergeCell ref="D17:J17"/>
    <mergeCell ref="K17:L17"/>
    <mergeCell ref="M17:P17"/>
    <mergeCell ref="A18:C19"/>
    <mergeCell ref="D18:H19"/>
    <mergeCell ref="I18:I19"/>
    <mergeCell ref="K18:P18"/>
    <mergeCell ref="K19:P19"/>
    <mergeCell ref="A15:C15"/>
    <mergeCell ref="D15:J15"/>
    <mergeCell ref="K15:L15"/>
    <mergeCell ref="M15:P15"/>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O32:P32"/>
    <mergeCell ref="A28:C28"/>
    <mergeCell ref="D28:F28"/>
    <mergeCell ref="G28:H28"/>
    <mergeCell ref="I28:J28"/>
    <mergeCell ref="K28:L28"/>
    <mergeCell ref="M28:N28"/>
    <mergeCell ref="H32:I32"/>
    <mergeCell ref="J32:L32"/>
    <mergeCell ref="M32:N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48:P48"/>
    <mergeCell ref="A49:A50"/>
    <mergeCell ref="B49:B50"/>
    <mergeCell ref="C49:F49"/>
    <mergeCell ref="G49:I49"/>
    <mergeCell ref="J49:L49"/>
    <mergeCell ref="M49:O49"/>
    <mergeCell ref="P49:P50"/>
    <mergeCell ref="C50:D50"/>
    <mergeCell ref="A70:O70"/>
    <mergeCell ref="A57:A58"/>
    <mergeCell ref="B57:B58"/>
    <mergeCell ref="A59:A60"/>
    <mergeCell ref="B59:B60"/>
    <mergeCell ref="A66:E67"/>
    <mergeCell ref="F66:P67"/>
    <mergeCell ref="A51:A52"/>
    <mergeCell ref="B51:B52"/>
    <mergeCell ref="A53:A54"/>
    <mergeCell ref="B53:B54"/>
    <mergeCell ref="A55:A56"/>
    <mergeCell ref="B55:B56"/>
    <mergeCell ref="A61:A62"/>
    <mergeCell ref="B61:B62"/>
    <mergeCell ref="A63:A64"/>
    <mergeCell ref="B63:B64"/>
  </mergeCells>
  <phoneticPr fontId="67" type="noConversion"/>
  <dataValidations count="36">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7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700-000001000000}"/>
    <dataValidation allowBlank="1" showInputMessage="1" showErrorMessage="1" prompt="2" sqref="Q17" xr:uid="{00000000-0002-0000-0700-000002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700-000003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700-000004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700-000005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700-000006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700-000007000000}"/>
    <dataValidation allowBlank="1" showInputMessage="1" showErrorMessage="1" promptTitle="Claro" prompt="Los indicadores deben ser tan directos e inequívocos como sea posible; es decir, entendibles._x000a_" sqref="D26" xr:uid="{00000000-0002-0000-0700-00000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700-00000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7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700-00000B000000}"/>
    <dataValidation allowBlank="1" showInputMessage="1" showErrorMessage="1" prompt="Fuente de información para la consulta de la variable 2" sqref="Q22" xr:uid="{00000000-0002-0000-0700-00000C000000}"/>
    <dataValidation allowBlank="1" showInputMessage="1" showErrorMessage="1" prompt="Fuente de información para la consulta de la variable 1" sqref="Q21" xr:uid="{00000000-0002-0000-0700-00000D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70:O72" xr:uid="{00000000-0002-0000-0700-00000E000000}"/>
    <dataValidation allowBlank="1" showInputMessage="1" showErrorMessage="1" promptTitle="Descripción:" prompt="Anotar la justificación del incumplimiento de la meta programada." sqref="F66:Q67" xr:uid="{00000000-0002-0000-0700-00000F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7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700-000011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700-000012000000}"/>
    <dataValidation type="list" allowBlank="1" showInputMessage="1" showErrorMessage="1" prompt="Ver punto 1._x000a_" sqref="Q15" xr:uid="{00000000-0002-0000-0700-000013000000}">
      <formula1>"Estratégicos,Gestión, "</formula1>
    </dataValidation>
    <dataValidation type="list" allowBlank="1" showInputMessage="1" showErrorMessage="1" prompt="2_x000a_" sqref="Q16" xr:uid="{00000000-0002-0000-0700-000014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700-000015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700-000016000000}"/>
    <dataValidation allowBlank="1" showInputMessage="1" showErrorMessage="1" promptTitle="Monitoreable" prompt="Los indicadores deben poder sujetarse a una comprobación independiente._x000a_" sqref="K26:L26" xr:uid="{00000000-0002-0000-0700-000017000000}"/>
    <dataValidation allowBlank="1" showInputMessage="1" showErrorMessage="1" prompt="Ver punto 3_x000a__x000a_Conceptos por capturar:_x000a_Año de la Línea Base: Se deberá anotar el año que se toma como referencia para comparar los avances del Pp." sqref="F32:G32" xr:uid="{00000000-0002-0000-0700-000018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700-000019000000}"/>
    <dataValidation allowBlank="1" showInputMessage="1" showErrorMessage="1" promptTitle="Sintaxis:" prompt="Sustantivo derivado de un verbo + cuantificación + complemento." sqref="A51:A64" xr:uid="{00000000-0002-0000-0700-00001A000000}"/>
    <dataValidation allowBlank="1" showInputMessage="1" showErrorMessage="1" promptTitle="Descripción:" prompt="Resulta de la aplicación de las variables de la fórmula del indicador. " sqref="P51:Q64 Q41:Q44 P41:P42" xr:uid="{00000000-0002-0000-0700-00001B000000}"/>
    <dataValidation allowBlank="1" showInputMessage="1" showErrorMessage="1" prompt="Este dato es el resultado del cálculo  en términos porcentuales condicionado por el sentido del indicador, entre la meta realiza y la meta programada." sqref="P45:Q46" xr:uid="{00000000-0002-0000-0700-00001C000000}"/>
    <dataValidation type="list" allowBlank="1" showInputMessage="1" showErrorMessage="1" promptTitle="Descripción:" prompt="Hace referencia a la dirección del desempeño del indicador." sqref="O32:Q32" xr:uid="{00000000-0002-0000-0700-00001D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700-00001E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700-00001F000000}"/>
    <dataValidation allowBlank="1" showInputMessage="1" showErrorMessage="1" promptTitle="Sintaxis:" prompt="Es la expresión que identifica al indicador y que manifiesta lo que se desea medir con él." sqref="B51:B64" xr:uid="{7D101235-E648-4D26-BB28-F717D080CC0E}"/>
    <dataValidation type="list" allowBlank="1" showInputMessage="1" showErrorMessage="1" promptTitle="Tipor de Indicador" prompt="Ver descripción (1)_x000a_" sqref="M15:P15" xr:uid="{00000000-0002-0000-0700-000021000000}">
      <formula1>"Estratégicos,Gestión, "</formula1>
    </dataValidation>
    <dataValidation type="list" allowBlank="1" showInputMessage="1" showErrorMessage="1" promptTitle="Dimensión del indicador" prompt="Ver descripción (2)" sqref="M16:P16" xr:uid="{00000000-0002-0000-0700-000022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700-000023000000}"/>
  </dataValidations>
  <printOptions horizontalCentered="1"/>
  <pageMargins left="0.25" right="0.25" top="0.75" bottom="0.75" header="0.3" footer="0.3"/>
  <pageSetup scale="55"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E2F5EAA0-4B43-4AE8-915E-4D7D6B8FAFC7}">
          <x14:formula1>
            <xm:f>'C:\Users\david.hernandez\Desktop\Formato Ficha Técnica del Pp\[FICHA TÉCNICA DEL PROGRAMA PRESUPUESTARIO_AEED_2024.xlsx]Hoja5'!#REF!</xm:f>
          </x14:formula1>
          <xm:sqref>N1:O1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C0C0"/>
    <pageSetUpPr fitToPage="1"/>
  </sheetPr>
  <dimension ref="A1:R71"/>
  <sheetViews>
    <sheetView showGridLines="0" tabSelected="1" view="pageBreakPreview" topLeftCell="A40" zoomScale="90" zoomScaleNormal="100" zoomScaleSheetLayoutView="90" workbookViewId="0">
      <selection activeCell="A25" sqref="A25:I25"/>
    </sheetView>
  </sheetViews>
  <sheetFormatPr baseColWidth="10" defaultColWidth="11.42578125" defaultRowHeight="18" x14ac:dyDescent="0.2"/>
  <cols>
    <col min="1" max="1" width="31.28515625" style="48" customWidth="1"/>
    <col min="2" max="2" width="16.28515625" style="48" customWidth="1"/>
    <col min="3" max="3" width="6.28515625" style="48" customWidth="1"/>
    <col min="4" max="4" width="14.140625" style="48" customWidth="1"/>
    <col min="5" max="12" width="14.7109375" style="48" customWidth="1"/>
    <col min="13" max="16" width="14.7109375" style="50" customWidth="1"/>
    <col min="17" max="17" width="2.42578125" style="50" customWidth="1"/>
    <col min="18" max="18" width="98.7109375" style="49" customWidth="1"/>
    <col min="19" max="16384" width="11.42578125" style="50"/>
  </cols>
  <sheetData>
    <row r="1" spans="1:18" ht="21" x14ac:dyDescent="0.2">
      <c r="L1" s="444" t="s">
        <v>80</v>
      </c>
      <c r="M1" s="445"/>
      <c r="N1" s="388" t="s">
        <v>81</v>
      </c>
      <c r="O1" s="388"/>
    </row>
    <row r="2" spans="1:18" ht="1.5" customHeight="1" x14ac:dyDescent="0.2">
      <c r="L2" s="50"/>
    </row>
    <row r="3" spans="1:18" ht="9.75" customHeight="1" x14ac:dyDescent="0.2">
      <c r="L3" s="50"/>
    </row>
    <row r="4" spans="1:18" ht="26.25" customHeight="1" x14ac:dyDescent="0.2">
      <c r="A4" s="348" t="s">
        <v>151</v>
      </c>
      <c r="B4" s="348"/>
      <c r="C4" s="348"/>
      <c r="D4" s="348"/>
      <c r="E4" s="348"/>
      <c r="F4" s="348"/>
      <c r="G4" s="348"/>
      <c r="H4" s="348"/>
      <c r="I4" s="348"/>
      <c r="J4" s="348"/>
      <c r="K4" s="348"/>
      <c r="L4" s="348"/>
      <c r="M4" s="348"/>
      <c r="N4" s="348"/>
      <c r="O4" s="348"/>
    </row>
    <row r="5" spans="1:18" ht="31.5" customHeight="1" x14ac:dyDescent="0.2">
      <c r="L5" s="50"/>
    </row>
    <row r="6" spans="1:18" ht="31.5" customHeight="1" x14ac:dyDescent="0.2">
      <c r="A6" s="446" t="s">
        <v>386</v>
      </c>
      <c r="B6" s="446"/>
      <c r="C6" s="446"/>
      <c r="D6" s="446"/>
      <c r="E6" s="446"/>
      <c r="F6" s="446"/>
      <c r="G6" s="446"/>
      <c r="H6" s="446"/>
      <c r="I6" s="446"/>
      <c r="J6" s="446"/>
      <c r="K6" s="446"/>
      <c r="L6" s="446"/>
      <c r="M6" s="446"/>
      <c r="N6" s="446"/>
      <c r="O6" s="446"/>
      <c r="P6" s="446"/>
      <c r="Q6" s="71"/>
    </row>
    <row r="7" spans="1:18" ht="28.5" customHeight="1" x14ac:dyDescent="0.2">
      <c r="A7" s="350" t="s">
        <v>153</v>
      </c>
      <c r="B7" s="351"/>
      <c r="C7" s="351"/>
      <c r="D7" s="351"/>
      <c r="E7" s="351"/>
      <c r="F7" s="351"/>
      <c r="G7" s="351"/>
      <c r="H7" s="351"/>
      <c r="I7" s="351"/>
      <c r="J7" s="351"/>
      <c r="K7" s="351"/>
      <c r="L7" s="351"/>
      <c r="M7" s="351"/>
      <c r="N7" s="351"/>
      <c r="O7" s="351"/>
      <c r="P7" s="351"/>
      <c r="Q7" s="72"/>
    </row>
    <row r="8" spans="1:18" ht="40.5" customHeight="1" x14ac:dyDescent="0.2">
      <c r="A8" s="321" t="s">
        <v>2</v>
      </c>
      <c r="B8" s="321"/>
      <c r="C8" s="321"/>
      <c r="D8" s="352" t="s">
        <v>201</v>
      </c>
      <c r="E8" s="352"/>
      <c r="F8" s="352"/>
      <c r="G8" s="352"/>
      <c r="H8" s="352"/>
      <c r="I8" s="352"/>
      <c r="J8" s="352"/>
      <c r="K8" s="352"/>
      <c r="L8" s="352"/>
      <c r="M8" s="352"/>
      <c r="N8" s="352"/>
      <c r="O8" s="352"/>
      <c r="P8" s="352"/>
      <c r="Q8" s="73"/>
    </row>
    <row r="9" spans="1:18" ht="40.5" customHeight="1" x14ac:dyDescent="0.2">
      <c r="A9" s="420" t="s">
        <v>83</v>
      </c>
      <c r="B9" s="421"/>
      <c r="C9" s="422"/>
      <c r="D9" s="352" t="str">
        <f>'4. MIR'!D15:H15</f>
        <v>Requerimientos u obligaciones atendidos</v>
      </c>
      <c r="E9" s="352"/>
      <c r="F9" s="352"/>
      <c r="G9" s="352"/>
      <c r="H9" s="352"/>
      <c r="I9" s="352"/>
      <c r="J9" s="352"/>
      <c r="K9" s="352"/>
      <c r="L9" s="352"/>
      <c r="M9" s="352"/>
      <c r="N9" s="352"/>
      <c r="O9" s="352"/>
      <c r="P9" s="352"/>
      <c r="Q9" s="73"/>
    </row>
    <row r="10" spans="1:18" s="53" customFormat="1" x14ac:dyDescent="0.35">
      <c r="A10" s="330" t="s">
        <v>84</v>
      </c>
      <c r="B10" s="383"/>
      <c r="C10" s="383"/>
      <c r="D10" s="383"/>
      <c r="E10" s="383"/>
      <c r="F10" s="383"/>
      <c r="G10" s="383"/>
      <c r="H10" s="383"/>
      <c r="I10" s="383"/>
      <c r="J10" s="383"/>
      <c r="K10" s="383"/>
      <c r="L10" s="383"/>
      <c r="M10" s="383"/>
      <c r="N10" s="383"/>
      <c r="O10" s="383"/>
      <c r="P10" s="332"/>
      <c r="Q10" s="66"/>
      <c r="R10" s="52"/>
    </row>
    <row r="11" spans="1:18" x14ac:dyDescent="0.2">
      <c r="A11" s="325" t="s">
        <v>85</v>
      </c>
      <c r="B11" s="443"/>
      <c r="C11" s="326"/>
      <c r="D11" s="362" t="str">
        <f>FTSI_PROPOSITO!B11</f>
        <v>Optimización del ejercicio del Gasto Público</v>
      </c>
      <c r="E11" s="362"/>
      <c r="F11" s="362"/>
      <c r="G11" s="362"/>
      <c r="H11" s="362"/>
      <c r="I11" s="362"/>
      <c r="J11" s="362"/>
      <c r="K11" s="362"/>
      <c r="L11" s="362"/>
      <c r="M11" s="362"/>
      <c r="N11" s="362"/>
      <c r="O11" s="362"/>
      <c r="P11" s="362"/>
      <c r="Q11" s="74"/>
    </row>
    <row r="12" spans="1:18" x14ac:dyDescent="0.2">
      <c r="A12" s="325" t="s">
        <v>154</v>
      </c>
      <c r="B12" s="443"/>
      <c r="C12" s="326"/>
      <c r="D12" s="363" t="s">
        <v>388</v>
      </c>
      <c r="E12" s="363"/>
      <c r="F12" s="363"/>
      <c r="G12" s="363"/>
      <c r="H12" s="363"/>
      <c r="I12" s="363"/>
      <c r="J12" s="363"/>
      <c r="K12" s="363"/>
      <c r="L12" s="363"/>
      <c r="M12" s="363"/>
      <c r="N12" s="363"/>
      <c r="O12" s="363"/>
      <c r="P12" s="363"/>
      <c r="Q12" s="75"/>
    </row>
    <row r="13" spans="1:18" ht="9.9499999999999993" customHeight="1" x14ac:dyDescent="0.2"/>
    <row r="14" spans="1:18" s="53" customFormat="1" x14ac:dyDescent="0.35">
      <c r="A14" s="317" t="s">
        <v>86</v>
      </c>
      <c r="B14" s="318"/>
      <c r="C14" s="318"/>
      <c r="D14" s="318"/>
      <c r="E14" s="318"/>
      <c r="F14" s="318"/>
      <c r="G14" s="318"/>
      <c r="H14" s="318"/>
      <c r="I14" s="318"/>
      <c r="J14" s="318"/>
      <c r="K14" s="318"/>
      <c r="L14" s="318"/>
      <c r="M14" s="318"/>
      <c r="N14" s="318"/>
      <c r="O14" s="318"/>
      <c r="P14" s="318"/>
      <c r="Q14" s="66"/>
      <c r="R14" s="52"/>
    </row>
    <row r="15" spans="1:18" ht="25.5" customHeight="1" x14ac:dyDescent="0.2">
      <c r="A15" s="321" t="s">
        <v>87</v>
      </c>
      <c r="B15" s="321"/>
      <c r="C15" s="321"/>
      <c r="D15" s="333" t="str">
        <f>'4. MIR'!I15</f>
        <v>Porcentaje de cumplimiento de requerimientos</v>
      </c>
      <c r="E15" s="333"/>
      <c r="F15" s="333"/>
      <c r="G15" s="333"/>
      <c r="H15" s="333"/>
      <c r="I15" s="333"/>
      <c r="J15" s="333"/>
      <c r="K15" s="353" t="s">
        <v>155</v>
      </c>
      <c r="L15" s="353"/>
      <c r="M15" s="334" t="s">
        <v>221</v>
      </c>
      <c r="N15" s="334"/>
      <c r="O15" s="334"/>
      <c r="P15" s="334"/>
      <c r="Q15" s="76"/>
      <c r="R15" s="315" t="s">
        <v>89</v>
      </c>
    </row>
    <row r="16" spans="1:18" ht="25.5" customHeight="1" x14ac:dyDescent="0.2">
      <c r="A16" s="321" t="s">
        <v>90</v>
      </c>
      <c r="B16" s="321"/>
      <c r="C16" s="321"/>
      <c r="D16" s="333" t="s">
        <v>443</v>
      </c>
      <c r="E16" s="333"/>
      <c r="F16" s="333"/>
      <c r="G16" s="333"/>
      <c r="H16" s="333"/>
      <c r="I16" s="333"/>
      <c r="J16" s="333"/>
      <c r="K16" s="353" t="s">
        <v>156</v>
      </c>
      <c r="L16" s="353"/>
      <c r="M16" s="334" t="s">
        <v>222</v>
      </c>
      <c r="N16" s="334"/>
      <c r="O16" s="334"/>
      <c r="P16" s="334"/>
      <c r="Q16" s="77"/>
      <c r="R16" s="315"/>
    </row>
    <row r="17" spans="1:18" ht="27" customHeight="1" x14ac:dyDescent="0.2">
      <c r="A17" s="321" t="s">
        <v>157</v>
      </c>
      <c r="B17" s="321"/>
      <c r="C17" s="321"/>
      <c r="D17" s="333" t="str">
        <f>D16</f>
        <v>Mide el cumplimiento de la entrega de obligaciones a diferentes dependencias fiscalizadoras por parte de Contabilidad</v>
      </c>
      <c r="E17" s="333"/>
      <c r="F17" s="333"/>
      <c r="G17" s="333"/>
      <c r="H17" s="333"/>
      <c r="I17" s="333"/>
      <c r="J17" s="333"/>
      <c r="K17" s="353" t="s">
        <v>387</v>
      </c>
      <c r="L17" s="353"/>
      <c r="M17" s="334" t="s">
        <v>355</v>
      </c>
      <c r="N17" s="334"/>
      <c r="O17" s="334"/>
      <c r="P17" s="334"/>
      <c r="Q17" s="77"/>
      <c r="R17" s="315"/>
    </row>
    <row r="18" spans="1:18" ht="30" customHeight="1" x14ac:dyDescent="0.2">
      <c r="A18" s="424" t="s">
        <v>94</v>
      </c>
      <c r="B18" s="425"/>
      <c r="C18" s="426"/>
      <c r="D18" s="354" t="s">
        <v>442</v>
      </c>
      <c r="E18" s="354"/>
      <c r="F18" s="354"/>
      <c r="G18" s="354"/>
      <c r="H18" s="354"/>
      <c r="I18" s="320" t="s">
        <v>95</v>
      </c>
      <c r="J18" s="78" t="s">
        <v>96</v>
      </c>
      <c r="K18" s="375" t="s">
        <v>361</v>
      </c>
      <c r="L18" s="375"/>
      <c r="M18" s="375"/>
      <c r="N18" s="375"/>
      <c r="O18" s="375"/>
      <c r="P18" s="375"/>
      <c r="Q18" s="79"/>
      <c r="R18" s="315"/>
    </row>
    <row r="19" spans="1:18" ht="30" customHeight="1" x14ac:dyDescent="0.2">
      <c r="A19" s="427"/>
      <c r="B19" s="418"/>
      <c r="C19" s="419"/>
      <c r="D19" s="354"/>
      <c r="E19" s="354"/>
      <c r="F19" s="354"/>
      <c r="G19" s="354"/>
      <c r="H19" s="354"/>
      <c r="I19" s="320"/>
      <c r="J19" s="78" t="s">
        <v>97</v>
      </c>
      <c r="K19" s="375" t="s">
        <v>362</v>
      </c>
      <c r="L19" s="375"/>
      <c r="M19" s="375"/>
      <c r="N19" s="375"/>
      <c r="O19" s="375"/>
      <c r="P19" s="375"/>
      <c r="Q19" s="79"/>
      <c r="R19" s="315"/>
    </row>
    <row r="20" spans="1:18" ht="18" customHeight="1" x14ac:dyDescent="0.2">
      <c r="A20" s="437"/>
      <c r="B20" s="425"/>
      <c r="C20" s="438"/>
      <c r="D20" s="439" t="s">
        <v>159</v>
      </c>
      <c r="E20" s="370"/>
      <c r="F20" s="370"/>
      <c r="G20" s="370"/>
      <c r="H20" s="370"/>
      <c r="I20" s="370"/>
      <c r="J20" s="370"/>
      <c r="K20" s="370"/>
      <c r="L20" s="370"/>
      <c r="M20" s="370"/>
      <c r="N20" s="370"/>
      <c r="O20" s="370"/>
      <c r="P20" s="370"/>
      <c r="Q20" s="80"/>
      <c r="R20" s="315"/>
    </row>
    <row r="21" spans="1:18" x14ac:dyDescent="0.2">
      <c r="A21" s="321" t="s">
        <v>99</v>
      </c>
      <c r="B21" s="321"/>
      <c r="C21" s="321"/>
      <c r="D21" s="323" t="s">
        <v>250</v>
      </c>
      <c r="E21" s="336"/>
      <c r="F21" s="336"/>
      <c r="G21" s="336"/>
      <c r="H21" s="336"/>
      <c r="I21" s="336"/>
      <c r="J21" s="336"/>
      <c r="K21" s="336"/>
      <c r="L21" s="336"/>
      <c r="M21" s="336"/>
      <c r="N21" s="336"/>
      <c r="O21" s="336"/>
      <c r="P21" s="324"/>
      <c r="Q21" s="81"/>
      <c r="R21" s="315"/>
    </row>
    <row r="22" spans="1:18" x14ac:dyDescent="0.2">
      <c r="A22" s="321" t="s">
        <v>160</v>
      </c>
      <c r="B22" s="321"/>
      <c r="C22" s="321"/>
      <c r="D22" s="323" t="s">
        <v>250</v>
      </c>
      <c r="E22" s="336"/>
      <c r="F22" s="336"/>
      <c r="G22" s="336"/>
      <c r="H22" s="336"/>
      <c r="I22" s="336"/>
      <c r="J22" s="336"/>
      <c r="K22" s="336"/>
      <c r="L22" s="336"/>
      <c r="M22" s="336"/>
      <c r="N22" s="336"/>
      <c r="O22" s="336"/>
      <c r="P22" s="324"/>
      <c r="Q22" s="82"/>
      <c r="R22" s="315"/>
    </row>
    <row r="23" spans="1:18" ht="18" hidden="1" customHeight="1" x14ac:dyDescent="0.2">
      <c r="A23" s="83"/>
      <c r="B23" s="84"/>
      <c r="C23" s="85"/>
      <c r="D23" s="410"/>
      <c r="E23" s="411"/>
      <c r="F23" s="411"/>
      <c r="G23" s="411"/>
      <c r="H23" s="410" t="s">
        <v>161</v>
      </c>
      <c r="I23" s="411"/>
      <c r="J23" s="411"/>
      <c r="K23" s="411"/>
      <c r="L23" s="411"/>
      <c r="R23" s="315"/>
    </row>
    <row r="24" spans="1:18" ht="18" hidden="1" customHeight="1" x14ac:dyDescent="0.2">
      <c r="A24" s="86"/>
      <c r="B24" s="84"/>
      <c r="C24" s="85"/>
      <c r="D24" s="412"/>
      <c r="E24" s="413"/>
      <c r="F24" s="413"/>
      <c r="G24" s="413"/>
      <c r="H24" s="412"/>
      <c r="I24" s="413"/>
      <c r="J24" s="413"/>
      <c r="K24" s="413"/>
      <c r="L24" s="413"/>
      <c r="R24" s="315"/>
    </row>
    <row r="25" spans="1:18" ht="9.9499999999999993" customHeight="1" x14ac:dyDescent="0.2">
      <c r="R25" s="315"/>
    </row>
    <row r="26" spans="1:18" ht="27" customHeight="1" x14ac:dyDescent="0.2">
      <c r="A26" s="428" t="s">
        <v>101</v>
      </c>
      <c r="B26" s="429"/>
      <c r="C26" s="430"/>
      <c r="D26" s="434" t="s">
        <v>102</v>
      </c>
      <c r="E26" s="435"/>
      <c r="F26" s="436"/>
      <c r="G26" s="436" t="s">
        <v>103</v>
      </c>
      <c r="H26" s="345"/>
      <c r="I26" s="434" t="s">
        <v>104</v>
      </c>
      <c r="J26" s="436"/>
      <c r="K26" s="345" t="s">
        <v>105</v>
      </c>
      <c r="L26" s="345"/>
      <c r="M26" s="345" t="s">
        <v>106</v>
      </c>
      <c r="N26" s="345"/>
      <c r="O26" s="337" t="s">
        <v>107</v>
      </c>
      <c r="P26" s="337"/>
      <c r="Q26" s="80"/>
      <c r="R26" s="315"/>
    </row>
    <row r="27" spans="1:18" ht="18.75" customHeight="1" x14ac:dyDescent="0.2">
      <c r="A27" s="431"/>
      <c r="B27" s="432"/>
      <c r="C27" s="433"/>
      <c r="D27" s="440" t="s">
        <v>203</v>
      </c>
      <c r="E27" s="441"/>
      <c r="F27" s="442"/>
      <c r="G27" s="442" t="s">
        <v>203</v>
      </c>
      <c r="H27" s="338"/>
      <c r="I27" s="338" t="s">
        <v>203</v>
      </c>
      <c r="J27" s="338"/>
      <c r="K27" s="338" t="s">
        <v>203</v>
      </c>
      <c r="L27" s="338"/>
      <c r="M27" s="338" t="s">
        <v>203</v>
      </c>
      <c r="N27" s="338"/>
      <c r="O27" s="339" t="s">
        <v>203</v>
      </c>
      <c r="P27" s="339"/>
      <c r="Q27" s="87"/>
      <c r="R27" s="315"/>
    </row>
    <row r="28" spans="1:18" ht="48.75" customHeight="1" x14ac:dyDescent="0.35">
      <c r="A28" s="420" t="s">
        <v>108</v>
      </c>
      <c r="B28" s="421"/>
      <c r="C28" s="422"/>
      <c r="D28" s="340" t="s">
        <v>212</v>
      </c>
      <c r="E28" s="341"/>
      <c r="F28" s="342"/>
      <c r="G28" s="340" t="s">
        <v>213</v>
      </c>
      <c r="H28" s="341"/>
      <c r="I28" s="340" t="s">
        <v>214</v>
      </c>
      <c r="J28" s="341"/>
      <c r="K28" s="340" t="s">
        <v>215</v>
      </c>
      <c r="L28" s="341"/>
      <c r="M28" s="340" t="s">
        <v>216</v>
      </c>
      <c r="N28" s="341"/>
      <c r="O28" s="343" t="s">
        <v>217</v>
      </c>
      <c r="P28" s="344"/>
      <c r="Q28" s="88"/>
      <c r="R28" s="52"/>
    </row>
    <row r="29" spans="1:18" ht="15" customHeight="1" x14ac:dyDescent="0.2">
      <c r="R29" s="315" t="s">
        <v>114</v>
      </c>
    </row>
    <row r="30" spans="1:18" s="53" customFormat="1" x14ac:dyDescent="0.35">
      <c r="A30" s="364" t="s">
        <v>109</v>
      </c>
      <c r="B30" s="365"/>
      <c r="C30" s="365"/>
      <c r="D30" s="365"/>
      <c r="E30" s="365"/>
      <c r="F30" s="365"/>
      <c r="G30" s="365"/>
      <c r="H30" s="365"/>
      <c r="I30" s="365"/>
      <c r="J30" s="365"/>
      <c r="K30" s="365"/>
      <c r="L30" s="365"/>
      <c r="M30" s="365"/>
      <c r="N30" s="365"/>
      <c r="O30" s="365"/>
      <c r="P30" s="66"/>
      <c r="Q30" s="66"/>
      <c r="R30" s="322"/>
    </row>
    <row r="31" spans="1:18" ht="24" customHeight="1" x14ac:dyDescent="0.2">
      <c r="A31" s="414" t="s">
        <v>110</v>
      </c>
      <c r="B31" s="415"/>
      <c r="C31" s="416"/>
      <c r="D31" s="373" t="s">
        <v>111</v>
      </c>
      <c r="E31" s="374"/>
      <c r="F31" s="373" t="s">
        <v>112</v>
      </c>
      <c r="G31" s="374"/>
      <c r="H31" s="325" t="s">
        <v>113</v>
      </c>
      <c r="I31" s="326"/>
      <c r="J31" s="375" t="s">
        <v>218</v>
      </c>
      <c r="K31" s="375"/>
      <c r="L31" s="375"/>
      <c r="M31" s="375"/>
      <c r="N31" s="375"/>
      <c r="O31" s="375"/>
      <c r="P31" s="375"/>
      <c r="Q31" s="89"/>
    </row>
    <row r="32" spans="1:18" ht="47.25" customHeight="1" x14ac:dyDescent="0.2">
      <c r="A32" s="417"/>
      <c r="B32" s="418"/>
      <c r="C32" s="419"/>
      <c r="D32" s="447">
        <v>37</v>
      </c>
      <c r="E32" s="448"/>
      <c r="F32" s="323">
        <v>2023</v>
      </c>
      <c r="G32" s="324"/>
      <c r="H32" s="325" t="s">
        <v>115</v>
      </c>
      <c r="I32" s="326"/>
      <c r="J32" s="327" t="s">
        <v>220</v>
      </c>
      <c r="K32" s="423"/>
      <c r="L32" s="423"/>
      <c r="M32" s="420" t="s">
        <v>116</v>
      </c>
      <c r="N32" s="422"/>
      <c r="O32" s="329" t="s">
        <v>219</v>
      </c>
      <c r="P32" s="329"/>
      <c r="Q32" s="90"/>
    </row>
    <row r="33" spans="1:18" x14ac:dyDescent="0.2">
      <c r="A33" s="330" t="s">
        <v>117</v>
      </c>
      <c r="B33" s="383"/>
      <c r="C33" s="383"/>
      <c r="D33" s="383"/>
      <c r="E33" s="383"/>
      <c r="F33" s="383"/>
      <c r="G33" s="383"/>
      <c r="H33" s="383"/>
      <c r="I33" s="383"/>
      <c r="J33" s="383"/>
      <c r="K33" s="383"/>
      <c r="L33" s="383"/>
      <c r="M33" s="383"/>
      <c r="N33" s="383"/>
      <c r="O33" s="383"/>
      <c r="P33" s="332"/>
      <c r="Q33" s="91"/>
      <c r="R33" s="315" t="s">
        <v>120</v>
      </c>
    </row>
    <row r="34" spans="1:18" ht="38.25" customHeight="1" x14ac:dyDescent="0.2">
      <c r="A34" s="321" t="s">
        <v>3</v>
      </c>
      <c r="B34" s="321"/>
      <c r="C34" s="321"/>
      <c r="D34" s="374">
        <v>2022</v>
      </c>
      <c r="E34" s="319"/>
      <c r="F34" s="319">
        <v>2023</v>
      </c>
      <c r="G34" s="319"/>
      <c r="H34" s="319">
        <v>2024</v>
      </c>
      <c r="I34" s="319"/>
      <c r="J34" s="319" t="s">
        <v>118</v>
      </c>
      <c r="K34" s="319"/>
      <c r="L34" s="319"/>
      <c r="M34" s="321" t="s">
        <v>119</v>
      </c>
      <c r="N34" s="321"/>
      <c r="O34" s="321"/>
      <c r="P34" s="321"/>
      <c r="Q34" s="92"/>
      <c r="R34" s="315"/>
    </row>
    <row r="35" spans="1:18" ht="22.5" customHeight="1" x14ac:dyDescent="0.2">
      <c r="A35" s="321" t="s">
        <v>197</v>
      </c>
      <c r="B35" s="321"/>
      <c r="C35" s="321"/>
      <c r="D35" s="447">
        <v>37</v>
      </c>
      <c r="E35" s="448"/>
      <c r="F35" s="447">
        <v>37</v>
      </c>
      <c r="G35" s="448"/>
      <c r="H35" s="447">
        <v>25</v>
      </c>
      <c r="I35" s="448"/>
      <c r="J35" s="381">
        <f>D35+F35+H35</f>
        <v>99</v>
      </c>
      <c r="K35" s="381"/>
      <c r="L35" s="381"/>
      <c r="M35" s="409"/>
      <c r="N35" s="409"/>
      <c r="O35" s="409"/>
      <c r="P35" s="409"/>
      <c r="Q35" s="79"/>
      <c r="R35" s="315"/>
    </row>
    <row r="36" spans="1:18" ht="22.5" customHeight="1" x14ac:dyDescent="0.2">
      <c r="A36" s="321" t="s">
        <v>198</v>
      </c>
      <c r="B36" s="321"/>
      <c r="C36" s="321"/>
      <c r="D36" s="297">
        <v>37</v>
      </c>
      <c r="E36" s="297"/>
      <c r="F36" s="449">
        <v>37</v>
      </c>
      <c r="G36" s="310"/>
      <c r="H36" s="309"/>
      <c r="I36" s="310"/>
      <c r="J36" s="381">
        <f>D36+F36+H36</f>
        <v>74</v>
      </c>
      <c r="K36" s="381"/>
      <c r="L36" s="381"/>
      <c r="M36" s="316"/>
      <c r="N36" s="316"/>
      <c r="O36" s="316"/>
      <c r="P36" s="316"/>
      <c r="Q36" s="79"/>
      <c r="R36" s="315"/>
    </row>
    <row r="37" spans="1:18" ht="16.5" customHeight="1" x14ac:dyDescent="0.2">
      <c r="A37" s="64"/>
      <c r="B37" s="64"/>
      <c r="C37" s="64"/>
      <c r="D37" s="65"/>
      <c r="E37" s="65"/>
      <c r="F37" s="65"/>
      <c r="G37" s="65"/>
      <c r="H37" s="65"/>
      <c r="I37" s="65"/>
      <c r="J37" s="65"/>
      <c r="K37" s="65"/>
      <c r="L37" s="65"/>
      <c r="R37" s="315"/>
    </row>
    <row r="38" spans="1:18" ht="22.5" customHeight="1" x14ac:dyDescent="0.2">
      <c r="A38" s="317" t="s">
        <v>128</v>
      </c>
      <c r="B38" s="318"/>
      <c r="C38" s="318"/>
      <c r="D38" s="318"/>
      <c r="E38" s="318"/>
      <c r="F38" s="318"/>
      <c r="G38" s="318"/>
      <c r="H38" s="318"/>
      <c r="I38" s="318"/>
      <c r="J38" s="318"/>
      <c r="K38" s="318"/>
      <c r="L38" s="318"/>
      <c r="M38" s="318"/>
      <c r="N38" s="318"/>
      <c r="O38" s="318"/>
      <c r="P38" s="318"/>
      <c r="Q38" s="66"/>
      <c r="R38" s="315"/>
    </row>
    <row r="39" spans="1:18" ht="36" customHeight="1" x14ac:dyDescent="0.2">
      <c r="A39" s="299" t="s">
        <v>129</v>
      </c>
      <c r="B39" s="299"/>
      <c r="C39" s="299"/>
      <c r="D39" s="299" t="s">
        <v>130</v>
      </c>
      <c r="E39" s="299"/>
      <c r="F39" s="299"/>
      <c r="G39" s="299" t="s">
        <v>131</v>
      </c>
      <c r="H39" s="299"/>
      <c r="I39" s="299"/>
      <c r="J39" s="299" t="s">
        <v>132</v>
      </c>
      <c r="K39" s="299"/>
      <c r="L39" s="299"/>
      <c r="M39" s="299" t="s">
        <v>133</v>
      </c>
      <c r="N39" s="299"/>
      <c r="O39" s="299"/>
      <c r="P39" s="300" t="s">
        <v>134</v>
      </c>
      <c r="Q39" s="93"/>
    </row>
    <row r="40" spans="1:18" ht="22.5" customHeight="1" x14ac:dyDescent="0.2">
      <c r="A40" s="299"/>
      <c r="B40" s="299"/>
      <c r="C40" s="299"/>
      <c r="D40" s="67" t="s">
        <v>135</v>
      </c>
      <c r="E40" s="67" t="s">
        <v>136</v>
      </c>
      <c r="F40" s="67" t="s">
        <v>137</v>
      </c>
      <c r="G40" s="67" t="s">
        <v>138</v>
      </c>
      <c r="H40" s="67" t="s">
        <v>139</v>
      </c>
      <c r="I40" s="67" t="s">
        <v>140</v>
      </c>
      <c r="J40" s="67" t="s">
        <v>141</v>
      </c>
      <c r="K40" s="67" t="s">
        <v>142</v>
      </c>
      <c r="L40" s="67" t="s">
        <v>143</v>
      </c>
      <c r="M40" s="67" t="s">
        <v>144</v>
      </c>
      <c r="N40" s="67" t="s">
        <v>145</v>
      </c>
      <c r="O40" s="67" t="s">
        <v>146</v>
      </c>
      <c r="P40" s="300"/>
      <c r="Q40" s="93"/>
    </row>
    <row r="41" spans="1:18" ht="22.5" customHeight="1" x14ac:dyDescent="0.2">
      <c r="A41" s="321" t="s">
        <v>197</v>
      </c>
      <c r="B41" s="321"/>
      <c r="C41" s="321"/>
      <c r="D41" s="112"/>
      <c r="E41" s="112"/>
      <c r="F41" s="112"/>
      <c r="G41" s="112"/>
      <c r="H41" s="112"/>
      <c r="I41" s="112">
        <v>12</v>
      </c>
      <c r="J41" s="112"/>
      <c r="K41" s="112"/>
      <c r="L41" s="112"/>
      <c r="M41" s="112"/>
      <c r="N41" s="112"/>
      <c r="O41" s="112">
        <v>13</v>
      </c>
      <c r="P41" s="115">
        <f>SUM(O41,I41)</f>
        <v>25</v>
      </c>
      <c r="Q41" s="94"/>
    </row>
    <row r="42" spans="1:18" ht="22.5" customHeight="1" x14ac:dyDescent="0.2">
      <c r="A42" s="321" t="s">
        <v>198</v>
      </c>
      <c r="B42" s="321"/>
      <c r="C42" s="321"/>
      <c r="D42" s="115"/>
      <c r="E42" s="115"/>
      <c r="F42" s="115"/>
      <c r="G42" s="115"/>
      <c r="H42" s="115"/>
      <c r="I42" s="115"/>
      <c r="J42" s="115"/>
      <c r="K42" s="115"/>
      <c r="L42" s="115"/>
      <c r="M42" s="115"/>
      <c r="N42" s="115"/>
      <c r="O42" s="115"/>
      <c r="P42" s="115">
        <f>SUM(O42,I42)</f>
        <v>0</v>
      </c>
      <c r="Q42" s="94"/>
    </row>
    <row r="43" spans="1:18" ht="27" customHeight="1" x14ac:dyDescent="0.2">
      <c r="A43" s="321" t="s">
        <v>162</v>
      </c>
      <c r="B43" s="321"/>
      <c r="C43" s="321"/>
      <c r="D43" s="70"/>
      <c r="E43" s="70"/>
      <c r="F43" s="70"/>
      <c r="G43" s="70"/>
      <c r="H43" s="70"/>
      <c r="I43" s="70"/>
      <c r="J43" s="70"/>
      <c r="K43" s="70"/>
      <c r="L43" s="70"/>
      <c r="M43" s="70"/>
      <c r="N43" s="70"/>
      <c r="O43" s="70"/>
      <c r="P43" s="70"/>
      <c r="Q43" s="65"/>
    </row>
    <row r="44" spans="1:18" ht="9.75" customHeight="1" x14ac:dyDescent="0.2">
      <c r="A44" s="301"/>
      <c r="B44" s="302"/>
      <c r="C44" s="302"/>
      <c r="D44" s="302"/>
      <c r="E44" s="302"/>
      <c r="F44" s="302"/>
      <c r="G44" s="302"/>
      <c r="H44" s="302"/>
      <c r="I44" s="302"/>
      <c r="J44" s="302"/>
      <c r="K44" s="302"/>
      <c r="L44" s="302"/>
      <c r="M44" s="302"/>
      <c r="N44" s="302"/>
      <c r="O44" s="302"/>
      <c r="P44" s="302"/>
      <c r="Q44" s="65"/>
    </row>
    <row r="45" spans="1:18" ht="21.75" customHeight="1" x14ac:dyDescent="0.2">
      <c r="A45" s="321" t="s">
        <v>121</v>
      </c>
      <c r="B45" s="321"/>
      <c r="C45" s="321"/>
      <c r="D45" s="403" t="s">
        <v>122</v>
      </c>
      <c r="E45" s="404" t="s">
        <v>123</v>
      </c>
      <c r="F45" s="405" t="s">
        <v>124</v>
      </c>
      <c r="G45" s="404" t="s">
        <v>125</v>
      </c>
      <c r="H45" s="406" t="s">
        <v>126</v>
      </c>
      <c r="I45" s="404" t="s">
        <v>127</v>
      </c>
      <c r="N45" s="399" t="s">
        <v>148</v>
      </c>
      <c r="O45" s="400"/>
      <c r="P45" s="316"/>
      <c r="Q45" s="79"/>
    </row>
    <row r="46" spans="1:18" ht="23.25" customHeight="1" x14ac:dyDescent="0.2">
      <c r="A46" s="321"/>
      <c r="B46" s="321"/>
      <c r="C46" s="321"/>
      <c r="D46" s="403"/>
      <c r="E46" s="404"/>
      <c r="F46" s="405"/>
      <c r="G46" s="404"/>
      <c r="H46" s="406"/>
      <c r="I46" s="404"/>
      <c r="N46" s="401"/>
      <c r="O46" s="402"/>
      <c r="P46" s="316"/>
      <c r="Q46" s="79"/>
    </row>
    <row r="47" spans="1:18" ht="9.9499999999999993" customHeight="1" x14ac:dyDescent="0.2"/>
    <row r="48" spans="1:18" x14ac:dyDescent="0.2">
      <c r="A48" s="364" t="s">
        <v>163</v>
      </c>
      <c r="B48" s="365"/>
      <c r="C48" s="365"/>
      <c r="D48" s="365"/>
      <c r="E48" s="365"/>
      <c r="F48" s="365"/>
      <c r="G48" s="365"/>
      <c r="H48" s="365"/>
      <c r="I48" s="365"/>
      <c r="J48" s="365"/>
      <c r="K48" s="365"/>
      <c r="L48" s="365"/>
      <c r="M48" s="365"/>
      <c r="N48" s="365"/>
      <c r="O48" s="365"/>
      <c r="P48" s="365"/>
      <c r="Q48" s="66"/>
    </row>
    <row r="49" spans="1:17" x14ac:dyDescent="0.2">
      <c r="A49" s="393" t="s">
        <v>196</v>
      </c>
      <c r="B49" s="394" t="s">
        <v>164</v>
      </c>
      <c r="C49" s="396" t="s">
        <v>130</v>
      </c>
      <c r="D49" s="397"/>
      <c r="E49" s="397"/>
      <c r="F49" s="398"/>
      <c r="G49" s="299" t="s">
        <v>131</v>
      </c>
      <c r="H49" s="299"/>
      <c r="I49" s="299"/>
      <c r="J49" s="299" t="s">
        <v>132</v>
      </c>
      <c r="K49" s="299"/>
      <c r="L49" s="299"/>
      <c r="M49" s="299" t="s">
        <v>133</v>
      </c>
      <c r="N49" s="299"/>
      <c r="O49" s="299"/>
      <c r="P49" s="300" t="s">
        <v>134</v>
      </c>
      <c r="Q49" s="93"/>
    </row>
    <row r="50" spans="1:17" x14ac:dyDescent="0.2">
      <c r="A50" s="393"/>
      <c r="B50" s="395"/>
      <c r="C50" s="396" t="s">
        <v>135</v>
      </c>
      <c r="D50" s="398"/>
      <c r="E50" s="67" t="s">
        <v>136</v>
      </c>
      <c r="F50" s="67" t="s">
        <v>137</v>
      </c>
      <c r="G50" s="67" t="s">
        <v>138</v>
      </c>
      <c r="H50" s="67" t="s">
        <v>139</v>
      </c>
      <c r="I50" s="67" t="s">
        <v>140</v>
      </c>
      <c r="J50" s="67" t="s">
        <v>141</v>
      </c>
      <c r="K50" s="67" t="s">
        <v>142</v>
      </c>
      <c r="L50" s="67" t="s">
        <v>143</v>
      </c>
      <c r="M50" s="67" t="s">
        <v>144</v>
      </c>
      <c r="N50" s="67" t="s">
        <v>145</v>
      </c>
      <c r="O50" s="67" t="s">
        <v>146</v>
      </c>
      <c r="P50" s="300"/>
      <c r="Q50" s="93"/>
    </row>
    <row r="51" spans="1:17" ht="30" customHeight="1" x14ac:dyDescent="0.2">
      <c r="A51" s="389" t="s">
        <v>444</v>
      </c>
      <c r="B51" s="391" t="s">
        <v>374</v>
      </c>
      <c r="C51" s="95" t="s">
        <v>165</v>
      </c>
      <c r="D51" s="109"/>
      <c r="E51" s="109"/>
      <c r="F51" s="109">
        <v>3</v>
      </c>
      <c r="G51" s="110"/>
      <c r="H51" s="110"/>
      <c r="I51" s="110">
        <v>3</v>
      </c>
      <c r="J51" s="109"/>
      <c r="K51" s="109"/>
      <c r="L51" s="109">
        <v>3</v>
      </c>
      <c r="M51" s="111"/>
      <c r="N51" s="111"/>
      <c r="O51" s="111">
        <v>3</v>
      </c>
      <c r="P51" s="56">
        <f>F51+I51+L51+O51</f>
        <v>12</v>
      </c>
    </row>
    <row r="52" spans="1:17" ht="30" customHeight="1" x14ac:dyDescent="0.2">
      <c r="A52" s="390"/>
      <c r="B52" s="381"/>
      <c r="C52" s="95" t="s">
        <v>166</v>
      </c>
      <c r="D52" s="109"/>
      <c r="E52" s="109"/>
      <c r="F52" s="109">
        <v>3</v>
      </c>
      <c r="G52" s="110"/>
      <c r="H52" s="110"/>
      <c r="I52" s="110"/>
      <c r="J52" s="109"/>
      <c r="K52" s="109"/>
      <c r="L52" s="109"/>
      <c r="M52" s="111"/>
      <c r="N52" s="111"/>
      <c r="O52" s="111"/>
      <c r="P52" s="56">
        <f t="shared" ref="P52:P62" si="0">F52+I52+L52+O52</f>
        <v>3</v>
      </c>
    </row>
    <row r="53" spans="1:17" ht="18" customHeight="1" x14ac:dyDescent="0.2">
      <c r="A53" s="389" t="s">
        <v>445</v>
      </c>
      <c r="B53" s="391" t="s">
        <v>374</v>
      </c>
      <c r="C53" s="95" t="s">
        <v>165</v>
      </c>
      <c r="D53" s="109"/>
      <c r="E53" s="109"/>
      <c r="F53" s="109"/>
      <c r="G53" s="110"/>
      <c r="H53" s="110"/>
      <c r="I53" s="110">
        <v>1</v>
      </c>
      <c r="J53" s="109"/>
      <c r="K53" s="109"/>
      <c r="L53" s="109"/>
      <c r="M53" s="111"/>
      <c r="N53" s="111"/>
      <c r="O53" s="111"/>
      <c r="P53" s="56">
        <f t="shared" si="0"/>
        <v>1</v>
      </c>
    </row>
    <row r="54" spans="1:17" x14ac:dyDescent="0.2">
      <c r="A54" s="390"/>
      <c r="B54" s="381"/>
      <c r="C54" s="95" t="s">
        <v>166</v>
      </c>
      <c r="D54" s="109"/>
      <c r="E54" s="109"/>
      <c r="F54" s="109"/>
      <c r="G54" s="110"/>
      <c r="H54" s="110"/>
      <c r="I54" s="110"/>
      <c r="J54" s="109"/>
      <c r="K54" s="109"/>
      <c r="L54" s="109"/>
      <c r="M54" s="111"/>
      <c r="N54" s="111"/>
      <c r="O54" s="111"/>
      <c r="P54" s="56">
        <f t="shared" si="0"/>
        <v>0</v>
      </c>
    </row>
    <row r="55" spans="1:17" ht="27.75" customHeight="1" x14ac:dyDescent="0.2">
      <c r="A55" s="389" t="s">
        <v>446</v>
      </c>
      <c r="B55" s="391" t="s">
        <v>374</v>
      </c>
      <c r="C55" s="95" t="s">
        <v>165</v>
      </c>
      <c r="D55" s="109"/>
      <c r="E55" s="109"/>
      <c r="F55" s="109">
        <v>1</v>
      </c>
      <c r="G55" s="110"/>
      <c r="H55" s="110"/>
      <c r="I55" s="110">
        <v>1</v>
      </c>
      <c r="J55" s="109"/>
      <c r="K55" s="109"/>
      <c r="L55" s="109">
        <v>1</v>
      </c>
      <c r="M55" s="111"/>
      <c r="N55" s="111"/>
      <c r="O55" s="111">
        <v>1</v>
      </c>
      <c r="P55" s="56">
        <f t="shared" si="0"/>
        <v>4</v>
      </c>
    </row>
    <row r="56" spans="1:17" ht="27.75" customHeight="1" x14ac:dyDescent="0.2">
      <c r="A56" s="390"/>
      <c r="B56" s="381"/>
      <c r="C56" s="95" t="s">
        <v>166</v>
      </c>
      <c r="D56" s="109"/>
      <c r="E56" s="109"/>
      <c r="F56" s="109">
        <v>1</v>
      </c>
      <c r="G56" s="110"/>
      <c r="H56" s="110"/>
      <c r="I56" s="110"/>
      <c r="J56" s="109"/>
      <c r="K56" s="109"/>
      <c r="L56" s="109"/>
      <c r="M56" s="111"/>
      <c r="N56" s="111"/>
      <c r="O56" s="111"/>
      <c r="P56" s="56">
        <f t="shared" si="0"/>
        <v>1</v>
      </c>
    </row>
    <row r="57" spans="1:17" ht="36" customHeight="1" x14ac:dyDescent="0.2">
      <c r="A57" s="389" t="s">
        <v>447</v>
      </c>
      <c r="B57" s="391" t="s">
        <v>374</v>
      </c>
      <c r="C57" s="95" t="s">
        <v>165</v>
      </c>
      <c r="D57" s="109"/>
      <c r="E57" s="109"/>
      <c r="F57" s="109"/>
      <c r="G57" s="110"/>
      <c r="H57" s="110"/>
      <c r="I57" s="110">
        <v>2</v>
      </c>
      <c r="J57" s="109"/>
      <c r="K57" s="109"/>
      <c r="L57" s="109"/>
      <c r="M57" s="111"/>
      <c r="N57" s="111"/>
      <c r="O57" s="111">
        <v>2</v>
      </c>
      <c r="P57" s="56">
        <f t="shared" si="0"/>
        <v>4</v>
      </c>
    </row>
    <row r="58" spans="1:17" ht="36" customHeight="1" x14ac:dyDescent="0.2">
      <c r="A58" s="390"/>
      <c r="B58" s="381"/>
      <c r="C58" s="95" t="s">
        <v>166</v>
      </c>
      <c r="D58" s="109"/>
      <c r="E58" s="109"/>
      <c r="F58" s="109"/>
      <c r="G58" s="110"/>
      <c r="H58" s="110"/>
      <c r="I58" s="110"/>
      <c r="J58" s="109"/>
      <c r="K58" s="109"/>
      <c r="L58" s="109"/>
      <c r="M58" s="111"/>
      <c r="N58" s="111"/>
      <c r="O58" s="111"/>
      <c r="P58" s="56">
        <f t="shared" si="0"/>
        <v>0</v>
      </c>
    </row>
    <row r="59" spans="1:17" ht="33.75" customHeight="1" x14ac:dyDescent="0.2">
      <c r="A59" s="389" t="s">
        <v>448</v>
      </c>
      <c r="B59" s="391" t="s">
        <v>374</v>
      </c>
      <c r="C59" s="95" t="s">
        <v>165</v>
      </c>
      <c r="D59" s="109"/>
      <c r="E59" s="109"/>
      <c r="F59" s="109"/>
      <c r="G59" s="110"/>
      <c r="H59" s="110"/>
      <c r="I59" s="110">
        <v>1</v>
      </c>
      <c r="J59" s="109"/>
      <c r="K59" s="109"/>
      <c r="L59" s="109">
        <v>1</v>
      </c>
      <c r="M59" s="111"/>
      <c r="N59" s="111"/>
      <c r="O59" s="111">
        <v>2</v>
      </c>
      <c r="P59" s="56">
        <f t="shared" si="0"/>
        <v>4</v>
      </c>
    </row>
    <row r="60" spans="1:17" x14ac:dyDescent="0.2">
      <c r="A60" s="390"/>
      <c r="B60" s="381"/>
      <c r="C60" s="95" t="s">
        <v>166</v>
      </c>
      <c r="D60" s="109"/>
      <c r="E60" s="109"/>
      <c r="F60" s="109"/>
      <c r="G60" s="110"/>
      <c r="H60" s="110"/>
      <c r="I60" s="110"/>
      <c r="J60" s="109"/>
      <c r="K60" s="109"/>
      <c r="L60" s="109"/>
      <c r="M60" s="111"/>
      <c r="N60" s="111"/>
      <c r="O60" s="111"/>
      <c r="P60" s="56">
        <f t="shared" si="0"/>
        <v>0</v>
      </c>
    </row>
    <row r="61" spans="1:17" ht="23.25" customHeight="1" x14ac:dyDescent="0.2">
      <c r="A61" s="389" t="s">
        <v>449</v>
      </c>
      <c r="B61" s="391" t="s">
        <v>374</v>
      </c>
      <c r="C61" s="95" t="s">
        <v>165</v>
      </c>
      <c r="D61" s="109"/>
      <c r="E61" s="109"/>
      <c r="F61" s="109">
        <v>3</v>
      </c>
      <c r="G61" s="110"/>
      <c r="H61" s="110"/>
      <c r="I61" s="110">
        <v>3</v>
      </c>
      <c r="J61" s="109"/>
      <c r="K61" s="109"/>
      <c r="L61" s="109">
        <v>3</v>
      </c>
      <c r="M61" s="111"/>
      <c r="N61" s="111"/>
      <c r="O61" s="111">
        <v>3</v>
      </c>
      <c r="P61" s="56">
        <f t="shared" si="0"/>
        <v>12</v>
      </c>
    </row>
    <row r="62" spans="1:17" ht="23.25" customHeight="1" x14ac:dyDescent="0.2">
      <c r="A62" s="390"/>
      <c r="B62" s="381"/>
      <c r="C62" s="95" t="s">
        <v>166</v>
      </c>
      <c r="D62" s="109"/>
      <c r="E62" s="109"/>
      <c r="F62" s="109">
        <v>3</v>
      </c>
      <c r="G62" s="110"/>
      <c r="H62" s="110"/>
      <c r="I62" s="110"/>
      <c r="J62" s="109"/>
      <c r="K62" s="109"/>
      <c r="L62" s="109"/>
      <c r="M62" s="111"/>
      <c r="N62" s="111"/>
      <c r="O62" s="111"/>
      <c r="P62" s="56">
        <f t="shared" si="0"/>
        <v>3</v>
      </c>
    </row>
    <row r="64" spans="1:17" s="49" customFormat="1" ht="18" customHeight="1" x14ac:dyDescent="0.2">
      <c r="A64" s="392" t="s">
        <v>167</v>
      </c>
      <c r="B64" s="392"/>
      <c r="C64" s="392"/>
      <c r="D64" s="392"/>
      <c r="E64" s="392"/>
      <c r="F64" s="297"/>
      <c r="G64" s="297"/>
      <c r="H64" s="297"/>
      <c r="I64" s="297"/>
      <c r="J64" s="297"/>
      <c r="K64" s="297"/>
      <c r="L64" s="297"/>
      <c r="M64" s="297"/>
      <c r="N64" s="297"/>
      <c r="O64" s="297"/>
      <c r="P64" s="297"/>
      <c r="Q64" s="96"/>
    </row>
    <row r="65" spans="1:17" s="49" customFormat="1" x14ac:dyDescent="0.2">
      <c r="A65" s="392"/>
      <c r="B65" s="392"/>
      <c r="C65" s="392"/>
      <c r="D65" s="392"/>
      <c r="E65" s="392"/>
      <c r="F65" s="297"/>
      <c r="G65" s="297"/>
      <c r="H65" s="297"/>
      <c r="I65" s="297"/>
      <c r="J65" s="297"/>
      <c r="K65" s="297"/>
      <c r="L65" s="297"/>
      <c r="M65" s="297"/>
      <c r="N65" s="297"/>
      <c r="O65" s="297"/>
      <c r="P65" s="297"/>
      <c r="Q65" s="96"/>
    </row>
    <row r="67" spans="1:17" s="49" customFormat="1" x14ac:dyDescent="0.2">
      <c r="A67" s="48"/>
      <c r="B67" s="48"/>
      <c r="C67" s="48"/>
      <c r="D67" s="48"/>
      <c r="E67" s="48"/>
      <c r="F67" s="48"/>
      <c r="G67" s="48"/>
      <c r="H67" s="48"/>
      <c r="I67" s="48"/>
      <c r="J67" s="48"/>
      <c r="K67" s="48"/>
      <c r="L67" s="50"/>
      <c r="M67" s="50"/>
      <c r="N67" s="50"/>
      <c r="O67" s="50"/>
      <c r="P67" s="50"/>
      <c r="Q67" s="50"/>
    </row>
    <row r="68" spans="1:17" s="49" customFormat="1" ht="18.75" x14ac:dyDescent="0.2">
      <c r="A68" s="298"/>
      <c r="B68" s="298"/>
      <c r="C68" s="298"/>
      <c r="D68" s="298"/>
      <c r="E68" s="298"/>
      <c r="F68" s="298"/>
      <c r="G68" s="298"/>
      <c r="H68" s="298"/>
      <c r="I68" s="298"/>
      <c r="J68" s="298"/>
      <c r="K68" s="298"/>
      <c r="L68" s="298"/>
      <c r="M68" s="298"/>
      <c r="N68" s="298"/>
      <c r="O68" s="298"/>
      <c r="P68" s="50"/>
      <c r="Q68" s="50"/>
    </row>
    <row r="69" spans="1:17" s="49" customFormat="1" x14ac:dyDescent="0.2">
      <c r="A69" s="48"/>
      <c r="B69" s="48"/>
      <c r="C69" s="48"/>
      <c r="D69" s="48"/>
      <c r="E69" s="48"/>
      <c r="F69" s="48"/>
      <c r="G69" s="48"/>
      <c r="H69" s="48"/>
      <c r="I69" s="48"/>
      <c r="J69" s="48"/>
      <c r="K69" s="48"/>
      <c r="L69" s="50"/>
      <c r="M69" s="50"/>
      <c r="N69" s="50"/>
      <c r="O69" s="50"/>
      <c r="P69" s="50"/>
      <c r="Q69" s="50"/>
    </row>
    <row r="70" spans="1:17" s="49" customFormat="1" x14ac:dyDescent="0.2">
      <c r="A70" s="48"/>
      <c r="B70" s="48"/>
      <c r="C70" s="48"/>
      <c r="D70" s="48"/>
      <c r="E70" s="48"/>
      <c r="F70" s="48"/>
      <c r="G70" s="48"/>
      <c r="H70" s="48"/>
      <c r="I70" s="48"/>
      <c r="J70" s="48"/>
      <c r="K70" s="48"/>
      <c r="L70" s="50"/>
      <c r="M70" s="50"/>
      <c r="N70" s="50"/>
      <c r="O70" s="50"/>
      <c r="P70" s="50"/>
      <c r="Q70" s="50"/>
    </row>
    <row r="71" spans="1:17" s="49" customFormat="1" x14ac:dyDescent="0.2">
      <c r="A71" s="48"/>
      <c r="B71" s="48"/>
      <c r="C71" s="48"/>
      <c r="D71" s="48"/>
      <c r="E71" s="48"/>
      <c r="F71" s="48"/>
      <c r="G71" s="48"/>
      <c r="H71" s="48"/>
      <c r="I71" s="48"/>
      <c r="J71" s="48"/>
      <c r="K71" s="48"/>
      <c r="L71" s="50"/>
      <c r="M71" s="50"/>
      <c r="N71" s="50"/>
      <c r="O71" s="50"/>
      <c r="P71" s="50"/>
      <c r="Q71" s="50"/>
    </row>
  </sheetData>
  <mergeCells count="139">
    <mergeCell ref="A9:C9"/>
    <mergeCell ref="D9:P9"/>
    <mergeCell ref="A10:P10"/>
    <mergeCell ref="A11:C11"/>
    <mergeCell ref="D11:P11"/>
    <mergeCell ref="A12:C12"/>
    <mergeCell ref="D12:P12"/>
    <mergeCell ref="L1:M1"/>
    <mergeCell ref="N1:O1"/>
    <mergeCell ref="A4:O4"/>
    <mergeCell ref="A6:P6"/>
    <mergeCell ref="A7:P7"/>
    <mergeCell ref="A8:C8"/>
    <mergeCell ref="D8:P8"/>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A39:C40"/>
    <mergeCell ref="D39:F39"/>
    <mergeCell ref="G39:I39"/>
    <mergeCell ref="J39:L39"/>
    <mergeCell ref="M39:O39"/>
    <mergeCell ref="P39:P40"/>
    <mergeCell ref="A41:C41"/>
    <mergeCell ref="A42:C42"/>
    <mergeCell ref="A43:C43"/>
    <mergeCell ref="A44:P44"/>
    <mergeCell ref="A45:C46"/>
    <mergeCell ref="D45:D46"/>
    <mergeCell ref="E45:E46"/>
    <mergeCell ref="F45:F46"/>
    <mergeCell ref="G45:G46"/>
    <mergeCell ref="H45:H46"/>
    <mergeCell ref="P49:P50"/>
    <mergeCell ref="C50:D50"/>
    <mergeCell ref="A51:A52"/>
    <mergeCell ref="B51:B52"/>
    <mergeCell ref="A53:A54"/>
    <mergeCell ref="B53:B54"/>
    <mergeCell ref="I45:I46"/>
    <mergeCell ref="N45:O46"/>
    <mergeCell ref="P45:P46"/>
    <mergeCell ref="A48:P48"/>
    <mergeCell ref="A49:A50"/>
    <mergeCell ref="B49:B50"/>
    <mergeCell ref="C49:F49"/>
    <mergeCell ref="G49:I49"/>
    <mergeCell ref="J49:L49"/>
    <mergeCell ref="M49:O49"/>
    <mergeCell ref="A68:O68"/>
    <mergeCell ref="A61:A62"/>
    <mergeCell ref="B61:B62"/>
    <mergeCell ref="A64:E65"/>
    <mergeCell ref="F64:P65"/>
    <mergeCell ref="A55:A56"/>
    <mergeCell ref="B55:B56"/>
    <mergeCell ref="A57:A58"/>
    <mergeCell ref="B57:B58"/>
    <mergeCell ref="A59:A60"/>
    <mergeCell ref="B59:B60"/>
  </mergeCells>
  <dataValidations count="36">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800-000000000000}"/>
    <dataValidation type="list" allowBlank="1" showInputMessage="1" showErrorMessage="1" promptTitle="Dimensión del indicador" prompt="Ver descripción (2)" sqref="M16:P16" xr:uid="{00000000-0002-0000-0800-000001000000}">
      <formula1>"Eficacia, Eficiencia, Economía, Calidad"</formula1>
    </dataValidation>
    <dataValidation type="list" allowBlank="1" showInputMessage="1" showErrorMessage="1" promptTitle="Tipor de Indicador" prompt="Ver descripción (1)_x000a_" sqref="M15:P15" xr:uid="{00000000-0002-0000-0800-000002000000}">
      <formula1>"Estratégicos,Gestión, "</formula1>
    </dataValidation>
    <dataValidation allowBlank="1" showInputMessage="1" showErrorMessage="1" promptTitle="Sintaxis:" prompt="Es la expresión que identifica al indicador y que manifiesta lo que se desea medir con él." sqref="B51:B62" xr:uid="{E0704D24-EE9C-44FF-A974-A332D6C89C89}"/>
    <dataValidation allowBlank="1" showInputMessage="1" showErrorMessage="1" promptTitle="Sintaxis:" prompt="Las variables empleadas deberán de guardar una estrecha relación  con el método de cálculo. " sqref="D21:D22" xr:uid="{00000000-0002-0000-0800-000004000000}"/>
    <dataValidation type="list" allowBlank="1" showInputMessage="1" showErrorMessage="1" promptTitle="Descripción:" prompt="Hace referencia al sentido que debe tener el comportamiento del indicador para medir su avance. " sqref="J32" xr:uid="{00000000-0002-0000-0800-000005000000}">
      <formula1>" Descendente, Ascendente"</formula1>
    </dataValidation>
    <dataValidation type="list" allowBlank="1" showInputMessage="1" showErrorMessage="1" promptTitle="Descripción:" prompt="Hace referencia a la dirección del desempeño del indicador." sqref="O32:Q32" xr:uid="{00000000-0002-0000-0800-000006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800-000007000000}"/>
    <dataValidation allowBlank="1" showInputMessage="1" showErrorMessage="1" promptTitle="Descripción:" prompt="Resulta de la aplicación de las variables de la fórmula del indicador. " sqref="P51:Q62 Q41:Q44 P41:P42" xr:uid="{00000000-0002-0000-0800-000008000000}"/>
    <dataValidation allowBlank="1" showInputMessage="1" showErrorMessage="1" promptTitle="Sintaxis:" prompt="Sustantivo derivado de un verbo + cuantificación + complemento." sqref="A51:A62" xr:uid="{00000000-0002-0000-0800-00000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800-00000A000000}"/>
    <dataValidation allowBlank="1" showInputMessage="1" showErrorMessage="1" prompt="Ver punto 3_x000a__x000a_Conceptos por capturar:_x000a_Año de la Línea Base: Se deberá anotar el año que se toma como referencia para comparar los avances del Pp." sqref="F32:G32" xr:uid="{00000000-0002-0000-0800-00000B000000}"/>
    <dataValidation allowBlank="1" showInputMessage="1" showErrorMessage="1" promptTitle="Monitoreable" prompt="Los indicadores deben poder sujetarse a una comprobación independiente._x000a_" sqref="K26:L26" xr:uid="{00000000-0002-0000-0800-00000C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800-00000D000000}"/>
    <dataValidation allowBlank="1" showInputMessage="1" showErrorMessage="1" promptTitle="Relevante" prompt="Debe proveer información sobre la esencia del objetivo que se quiere medir; deben estar definidos_x000a_sobre lo importante, con sentido práctico." sqref="G26:H26" xr:uid="{00000000-0002-0000-0800-00000E000000}"/>
    <dataValidation type="list" allowBlank="1" showInputMessage="1" showErrorMessage="1" prompt="2_x000a_" sqref="Q16" xr:uid="{00000000-0002-0000-0800-00000F000000}">
      <formula1>"Eficacia, Eficiencia, Economía, Calidad"</formula1>
    </dataValidation>
    <dataValidation type="list" allowBlank="1" showInputMessage="1" showErrorMessage="1" prompt="Ver punto 1._x000a_" sqref="Q15" xr:uid="{00000000-0002-0000-0800-000010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800-000011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800-000012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800-000013000000}"/>
    <dataValidation allowBlank="1" showInputMessage="1" showErrorMessage="1" promptTitle="Descripción:" prompt="Anotar la justificación del incumplimiento de la meta programada." sqref="F64:Q65" xr:uid="{00000000-0002-0000-0800-000014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8:O70" xr:uid="{00000000-0002-0000-0800-000015000000}"/>
    <dataValidation allowBlank="1" showInputMessage="1" showErrorMessage="1" prompt="Fuente de información para la consulta de la variable 1" sqref="Q21" xr:uid="{00000000-0002-0000-0800-000016000000}"/>
    <dataValidation allowBlank="1" showInputMessage="1" showErrorMessage="1" prompt="Fuente de información para la consulta de la variable 2" sqref="Q22" xr:uid="{00000000-0002-0000-0800-000017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800-000018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800-000019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800-00001A000000}"/>
    <dataValidation allowBlank="1" showInputMessage="1" showErrorMessage="1" promptTitle="Claro" prompt="Los indicadores deben ser tan directos e inequívocos como sea posible; es decir, entendibles._x000a_" sqref="D26" xr:uid="{00000000-0002-0000-0800-00001B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800-00001C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800-00001D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800-00001E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800-00001F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800-000020000000}"/>
    <dataValidation allowBlank="1" showInputMessage="1" showErrorMessage="1" prompt="2" sqref="Q17" xr:uid="{00000000-0002-0000-0800-000021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800-000022000000}"/>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800-000023000000}"/>
  </dataValidations>
  <printOptions horizontalCentered="1"/>
  <pageMargins left="0.25" right="0.25" top="0.75" bottom="0.75" header="0.3" footer="0.3"/>
  <pageSetup scale="55"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7C218FDD-4C84-44D8-9F45-EA8EE1CC55BB}">
          <x14:formula1>
            <xm:f>'C:\Users\david.hernandez\Desktop\Formato Ficha Técnica del Pp\[FICHA TÉCNICA DEL PROGRAMA PRESUPUESTARIO_AEED_2024.xlsx]Hoja5'!#REF!</xm:f>
          </x14:formula1>
          <xm:sqref>N1:O1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C0C0"/>
    <pageSetUpPr fitToPage="1"/>
  </sheetPr>
  <dimension ref="A1:R61"/>
  <sheetViews>
    <sheetView showGridLines="0" tabSelected="1" view="pageBreakPreview" topLeftCell="A34" zoomScale="90" zoomScaleNormal="100" zoomScaleSheetLayoutView="90" workbookViewId="0">
      <selection activeCell="A25" sqref="A25:I25"/>
    </sheetView>
  </sheetViews>
  <sheetFormatPr baseColWidth="10" defaultColWidth="11.42578125" defaultRowHeight="18" x14ac:dyDescent="0.2"/>
  <cols>
    <col min="1" max="1" width="31.28515625" style="48" customWidth="1"/>
    <col min="2" max="2" width="16.28515625" style="48" customWidth="1"/>
    <col min="3" max="3" width="6.28515625" style="48" customWidth="1"/>
    <col min="4" max="4" width="14.140625" style="48" customWidth="1"/>
    <col min="5" max="12" width="14.7109375" style="48" customWidth="1"/>
    <col min="13" max="16" width="14.7109375" style="50" customWidth="1"/>
    <col min="17" max="17" width="2.42578125" style="50" customWidth="1"/>
    <col min="18" max="18" width="98.7109375" style="49" customWidth="1"/>
    <col min="19" max="16384" width="11.42578125" style="50"/>
  </cols>
  <sheetData>
    <row r="1" spans="1:18" ht="21" x14ac:dyDescent="0.2">
      <c r="L1" s="444" t="s">
        <v>80</v>
      </c>
      <c r="M1" s="445"/>
      <c r="N1" s="388" t="s">
        <v>81</v>
      </c>
      <c r="O1" s="388"/>
    </row>
    <row r="2" spans="1:18" ht="1.5" customHeight="1" x14ac:dyDescent="0.2">
      <c r="L2" s="50"/>
    </row>
    <row r="3" spans="1:18" ht="9.75" customHeight="1" x14ac:dyDescent="0.2">
      <c r="L3" s="50"/>
    </row>
    <row r="4" spans="1:18" ht="26.25" customHeight="1" x14ac:dyDescent="0.2">
      <c r="A4" s="348" t="s">
        <v>151</v>
      </c>
      <c r="B4" s="348"/>
      <c r="C4" s="348"/>
      <c r="D4" s="348"/>
      <c r="E4" s="348"/>
      <c r="F4" s="348"/>
      <c r="G4" s="348"/>
      <c r="H4" s="348"/>
      <c r="I4" s="348"/>
      <c r="J4" s="348"/>
      <c r="K4" s="348"/>
      <c r="L4" s="348"/>
      <c r="M4" s="348"/>
      <c r="N4" s="348"/>
      <c r="O4" s="348"/>
    </row>
    <row r="5" spans="1:18" ht="31.5" customHeight="1" x14ac:dyDescent="0.2">
      <c r="L5" s="50"/>
    </row>
    <row r="6" spans="1:18" ht="31.5" customHeight="1" x14ac:dyDescent="0.2">
      <c r="A6" s="446" t="s">
        <v>424</v>
      </c>
      <c r="B6" s="446"/>
      <c r="C6" s="446"/>
      <c r="D6" s="446"/>
      <c r="E6" s="446"/>
      <c r="F6" s="446"/>
      <c r="G6" s="446"/>
      <c r="H6" s="446"/>
      <c r="I6" s="446"/>
      <c r="J6" s="446"/>
      <c r="K6" s="446"/>
      <c r="L6" s="446"/>
      <c r="M6" s="446"/>
      <c r="N6" s="446"/>
      <c r="O6" s="446"/>
      <c r="P6" s="446"/>
      <c r="Q6" s="71"/>
    </row>
    <row r="7" spans="1:18" ht="28.5" customHeight="1" x14ac:dyDescent="0.2">
      <c r="A7" s="350" t="s">
        <v>153</v>
      </c>
      <c r="B7" s="351"/>
      <c r="C7" s="351"/>
      <c r="D7" s="351"/>
      <c r="E7" s="351"/>
      <c r="F7" s="351"/>
      <c r="G7" s="351"/>
      <c r="H7" s="351"/>
      <c r="I7" s="351"/>
      <c r="J7" s="351"/>
      <c r="K7" s="351"/>
      <c r="L7" s="351"/>
      <c r="M7" s="351"/>
      <c r="N7" s="351"/>
      <c r="O7" s="351"/>
      <c r="P7" s="351"/>
      <c r="Q7" s="72"/>
    </row>
    <row r="8" spans="1:18" ht="40.5" customHeight="1" x14ac:dyDescent="0.2">
      <c r="A8" s="321" t="s">
        <v>2</v>
      </c>
      <c r="B8" s="321"/>
      <c r="C8" s="321"/>
      <c r="D8" s="352" t="s">
        <v>201</v>
      </c>
      <c r="E8" s="352"/>
      <c r="F8" s="352"/>
      <c r="G8" s="352"/>
      <c r="H8" s="352"/>
      <c r="I8" s="352"/>
      <c r="J8" s="352"/>
      <c r="K8" s="352"/>
      <c r="L8" s="352"/>
      <c r="M8" s="352"/>
      <c r="N8" s="352"/>
      <c r="O8" s="352"/>
      <c r="P8" s="352"/>
      <c r="Q8" s="73"/>
    </row>
    <row r="9" spans="1:18" ht="40.5" customHeight="1" x14ac:dyDescent="0.2">
      <c r="A9" s="420" t="s">
        <v>83</v>
      </c>
      <c r="B9" s="421"/>
      <c r="C9" s="422"/>
      <c r="D9" s="352" t="str">
        <f>'4. MIR'!D16:H16</f>
        <v>Anteproyecto de Ley de Ingresos creado</v>
      </c>
      <c r="E9" s="352"/>
      <c r="F9" s="352"/>
      <c r="G9" s="352"/>
      <c r="H9" s="352"/>
      <c r="I9" s="352"/>
      <c r="J9" s="352"/>
      <c r="K9" s="352"/>
      <c r="L9" s="352"/>
      <c r="M9" s="352"/>
      <c r="N9" s="352"/>
      <c r="O9" s="352"/>
      <c r="P9" s="352"/>
      <c r="Q9" s="73"/>
    </row>
    <row r="10" spans="1:18" s="53" customFormat="1" x14ac:dyDescent="0.35">
      <c r="A10" s="330" t="s">
        <v>84</v>
      </c>
      <c r="B10" s="383"/>
      <c r="C10" s="383"/>
      <c r="D10" s="383"/>
      <c r="E10" s="383"/>
      <c r="F10" s="383"/>
      <c r="G10" s="383"/>
      <c r="H10" s="383"/>
      <c r="I10" s="383"/>
      <c r="J10" s="383"/>
      <c r="K10" s="383"/>
      <c r="L10" s="383"/>
      <c r="M10" s="383"/>
      <c r="N10" s="383"/>
      <c r="O10" s="383"/>
      <c r="P10" s="332"/>
      <c r="Q10" s="66"/>
      <c r="R10" s="52"/>
    </row>
    <row r="11" spans="1:18" x14ac:dyDescent="0.2">
      <c r="A11" s="325" t="s">
        <v>85</v>
      </c>
      <c r="B11" s="443"/>
      <c r="C11" s="326"/>
      <c r="D11" s="362" t="str">
        <f>FTSI_PROPOSITO!B11</f>
        <v>Optimización del ejercicio del Gasto Público</v>
      </c>
      <c r="E11" s="362"/>
      <c r="F11" s="362"/>
      <c r="G11" s="362"/>
      <c r="H11" s="362"/>
      <c r="I11" s="362"/>
      <c r="J11" s="362"/>
      <c r="K11" s="362"/>
      <c r="L11" s="362"/>
      <c r="M11" s="362"/>
      <c r="N11" s="362"/>
      <c r="O11" s="362"/>
      <c r="P11" s="362"/>
      <c r="Q11" s="74"/>
    </row>
    <row r="12" spans="1:18" x14ac:dyDescent="0.2">
      <c r="A12" s="325" t="s">
        <v>154</v>
      </c>
      <c r="B12" s="443"/>
      <c r="C12" s="326"/>
      <c r="D12" s="363" t="s">
        <v>388</v>
      </c>
      <c r="E12" s="363"/>
      <c r="F12" s="363"/>
      <c r="G12" s="363"/>
      <c r="H12" s="363"/>
      <c r="I12" s="363"/>
      <c r="J12" s="363"/>
      <c r="K12" s="363"/>
      <c r="L12" s="363"/>
      <c r="M12" s="363"/>
      <c r="N12" s="363"/>
      <c r="O12" s="363"/>
      <c r="P12" s="363"/>
      <c r="Q12" s="75"/>
    </row>
    <row r="13" spans="1:18" ht="9.9499999999999993" customHeight="1" x14ac:dyDescent="0.2"/>
    <row r="14" spans="1:18" s="53" customFormat="1" x14ac:dyDescent="0.35">
      <c r="A14" s="317" t="s">
        <v>86</v>
      </c>
      <c r="B14" s="318"/>
      <c r="C14" s="318"/>
      <c r="D14" s="318"/>
      <c r="E14" s="318"/>
      <c r="F14" s="318"/>
      <c r="G14" s="318"/>
      <c r="H14" s="318"/>
      <c r="I14" s="318"/>
      <c r="J14" s="318"/>
      <c r="K14" s="318"/>
      <c r="L14" s="318"/>
      <c r="M14" s="318"/>
      <c r="N14" s="318"/>
      <c r="O14" s="318"/>
      <c r="P14" s="318"/>
      <c r="Q14" s="66"/>
      <c r="R14" s="52"/>
    </row>
    <row r="15" spans="1:18" ht="25.5" customHeight="1" x14ac:dyDescent="0.2">
      <c r="A15" s="321" t="s">
        <v>87</v>
      </c>
      <c r="B15" s="321"/>
      <c r="C15" s="321"/>
      <c r="D15" s="333" t="str">
        <f>'4. MIR'!I16</f>
        <v>Porcentaje de cumplimiento del Anteproyecto de Ley de Ingresos</v>
      </c>
      <c r="E15" s="333"/>
      <c r="F15" s="333"/>
      <c r="G15" s="333"/>
      <c r="H15" s="333"/>
      <c r="I15" s="333"/>
      <c r="J15" s="333"/>
      <c r="K15" s="353" t="s">
        <v>155</v>
      </c>
      <c r="L15" s="353"/>
      <c r="M15" s="334" t="s">
        <v>221</v>
      </c>
      <c r="N15" s="334"/>
      <c r="O15" s="334"/>
      <c r="P15" s="334"/>
      <c r="Q15" s="76"/>
      <c r="R15" s="315" t="s">
        <v>89</v>
      </c>
    </row>
    <row r="16" spans="1:18" ht="25.5" customHeight="1" x14ac:dyDescent="0.2">
      <c r="A16" s="321" t="s">
        <v>90</v>
      </c>
      <c r="B16" s="321"/>
      <c r="C16" s="321"/>
      <c r="D16" s="333" t="s">
        <v>451</v>
      </c>
      <c r="E16" s="333"/>
      <c r="F16" s="333"/>
      <c r="G16" s="333"/>
      <c r="H16" s="333"/>
      <c r="I16" s="333"/>
      <c r="J16" s="333"/>
      <c r="K16" s="353" t="s">
        <v>156</v>
      </c>
      <c r="L16" s="353"/>
      <c r="M16" s="334" t="s">
        <v>222</v>
      </c>
      <c r="N16" s="334"/>
      <c r="O16" s="334"/>
      <c r="P16" s="334"/>
      <c r="Q16" s="77"/>
      <c r="R16" s="315"/>
    </row>
    <row r="17" spans="1:18" ht="27" customHeight="1" x14ac:dyDescent="0.2">
      <c r="A17" s="321" t="s">
        <v>157</v>
      </c>
      <c r="B17" s="321"/>
      <c r="C17" s="321"/>
      <c r="D17" s="333" t="str">
        <f>D16</f>
        <v>Mide el grado de cumplimiento en la elaboración del anteproyecto de Ley de Ingresos</v>
      </c>
      <c r="E17" s="333"/>
      <c r="F17" s="333"/>
      <c r="G17" s="333"/>
      <c r="H17" s="333"/>
      <c r="I17" s="333"/>
      <c r="J17" s="333"/>
      <c r="K17" s="353" t="s">
        <v>423</v>
      </c>
      <c r="L17" s="353"/>
      <c r="M17" s="334" t="s">
        <v>420</v>
      </c>
      <c r="N17" s="334"/>
      <c r="O17" s="334"/>
      <c r="P17" s="334"/>
      <c r="Q17" s="77"/>
      <c r="R17" s="315"/>
    </row>
    <row r="18" spans="1:18" ht="30" customHeight="1" x14ac:dyDescent="0.2">
      <c r="A18" s="424" t="s">
        <v>94</v>
      </c>
      <c r="B18" s="425"/>
      <c r="C18" s="426"/>
      <c r="D18" s="316" t="s">
        <v>450</v>
      </c>
      <c r="E18" s="316"/>
      <c r="F18" s="316"/>
      <c r="G18" s="316"/>
      <c r="H18" s="316"/>
      <c r="I18" s="320" t="s">
        <v>95</v>
      </c>
      <c r="J18" s="78" t="s">
        <v>96</v>
      </c>
      <c r="K18" s="375" t="s">
        <v>363</v>
      </c>
      <c r="L18" s="375"/>
      <c r="M18" s="375"/>
      <c r="N18" s="375"/>
      <c r="O18" s="375"/>
      <c r="P18" s="375"/>
      <c r="Q18" s="79"/>
      <c r="R18" s="315"/>
    </row>
    <row r="19" spans="1:18" ht="30" customHeight="1" x14ac:dyDescent="0.2">
      <c r="A19" s="427"/>
      <c r="B19" s="418"/>
      <c r="C19" s="419"/>
      <c r="D19" s="316"/>
      <c r="E19" s="316"/>
      <c r="F19" s="316"/>
      <c r="G19" s="316"/>
      <c r="H19" s="316"/>
      <c r="I19" s="320"/>
      <c r="J19" s="78" t="s">
        <v>97</v>
      </c>
      <c r="K19" s="375" t="s">
        <v>364</v>
      </c>
      <c r="L19" s="375"/>
      <c r="M19" s="375"/>
      <c r="N19" s="375"/>
      <c r="O19" s="375"/>
      <c r="P19" s="375"/>
      <c r="Q19" s="79"/>
      <c r="R19" s="315"/>
    </row>
    <row r="20" spans="1:18" ht="18" customHeight="1" x14ac:dyDescent="0.2">
      <c r="A20" s="437"/>
      <c r="B20" s="425"/>
      <c r="C20" s="438"/>
      <c r="D20" s="439" t="s">
        <v>159</v>
      </c>
      <c r="E20" s="370"/>
      <c r="F20" s="370"/>
      <c r="G20" s="370"/>
      <c r="H20" s="370"/>
      <c r="I20" s="370"/>
      <c r="J20" s="370"/>
      <c r="K20" s="370"/>
      <c r="L20" s="370"/>
      <c r="M20" s="370"/>
      <c r="N20" s="370"/>
      <c r="O20" s="370"/>
      <c r="P20" s="370"/>
      <c r="Q20" s="80"/>
      <c r="R20" s="315"/>
    </row>
    <row r="21" spans="1:18" x14ac:dyDescent="0.2">
      <c r="A21" s="321" t="s">
        <v>99</v>
      </c>
      <c r="B21" s="321"/>
      <c r="C21" s="321"/>
      <c r="D21" s="323" t="s">
        <v>265</v>
      </c>
      <c r="E21" s="336"/>
      <c r="F21" s="336"/>
      <c r="G21" s="336"/>
      <c r="H21" s="336"/>
      <c r="I21" s="336"/>
      <c r="J21" s="336"/>
      <c r="K21" s="336"/>
      <c r="L21" s="336"/>
      <c r="M21" s="336"/>
      <c r="N21" s="336"/>
      <c r="O21" s="336"/>
      <c r="P21" s="324"/>
      <c r="Q21" s="81"/>
      <c r="R21" s="315"/>
    </row>
    <row r="22" spans="1:18" x14ac:dyDescent="0.2">
      <c r="A22" s="321" t="s">
        <v>160</v>
      </c>
      <c r="B22" s="321"/>
      <c r="C22" s="321"/>
      <c r="D22" s="323" t="s">
        <v>265</v>
      </c>
      <c r="E22" s="336"/>
      <c r="F22" s="336"/>
      <c r="G22" s="336"/>
      <c r="H22" s="336"/>
      <c r="I22" s="336"/>
      <c r="J22" s="336"/>
      <c r="K22" s="336"/>
      <c r="L22" s="336"/>
      <c r="M22" s="336"/>
      <c r="N22" s="336"/>
      <c r="O22" s="336"/>
      <c r="P22" s="324"/>
      <c r="Q22" s="82"/>
      <c r="R22" s="315"/>
    </row>
    <row r="23" spans="1:18" ht="18" hidden="1" customHeight="1" x14ac:dyDescent="0.2">
      <c r="A23" s="83"/>
      <c r="B23" s="84"/>
      <c r="C23" s="85"/>
      <c r="D23" s="410"/>
      <c r="E23" s="411"/>
      <c r="F23" s="411"/>
      <c r="G23" s="411"/>
      <c r="H23" s="410" t="s">
        <v>161</v>
      </c>
      <c r="I23" s="411"/>
      <c r="J23" s="411"/>
      <c r="K23" s="411"/>
      <c r="L23" s="411"/>
      <c r="R23" s="315"/>
    </row>
    <row r="24" spans="1:18" ht="18" hidden="1" customHeight="1" x14ac:dyDescent="0.2">
      <c r="A24" s="86"/>
      <c r="B24" s="84"/>
      <c r="C24" s="85"/>
      <c r="D24" s="412"/>
      <c r="E24" s="413"/>
      <c r="F24" s="413"/>
      <c r="G24" s="413"/>
      <c r="H24" s="412"/>
      <c r="I24" s="413"/>
      <c r="J24" s="413"/>
      <c r="K24" s="413"/>
      <c r="L24" s="413"/>
      <c r="R24" s="315"/>
    </row>
    <row r="25" spans="1:18" ht="9.9499999999999993" customHeight="1" x14ac:dyDescent="0.2">
      <c r="R25" s="315"/>
    </row>
    <row r="26" spans="1:18" ht="27" customHeight="1" x14ac:dyDescent="0.2">
      <c r="A26" s="428" t="s">
        <v>101</v>
      </c>
      <c r="B26" s="429"/>
      <c r="C26" s="430"/>
      <c r="D26" s="434" t="s">
        <v>102</v>
      </c>
      <c r="E26" s="435"/>
      <c r="F26" s="436"/>
      <c r="G26" s="436" t="s">
        <v>103</v>
      </c>
      <c r="H26" s="345"/>
      <c r="I26" s="434" t="s">
        <v>104</v>
      </c>
      <c r="J26" s="436"/>
      <c r="K26" s="345" t="s">
        <v>105</v>
      </c>
      <c r="L26" s="345"/>
      <c r="M26" s="345" t="s">
        <v>106</v>
      </c>
      <c r="N26" s="345"/>
      <c r="O26" s="337" t="s">
        <v>107</v>
      </c>
      <c r="P26" s="337"/>
      <c r="Q26" s="80"/>
      <c r="R26" s="315"/>
    </row>
    <row r="27" spans="1:18" ht="18.75" customHeight="1" x14ac:dyDescent="0.2">
      <c r="A27" s="431"/>
      <c r="B27" s="432"/>
      <c r="C27" s="433"/>
      <c r="D27" s="440" t="s">
        <v>203</v>
      </c>
      <c r="E27" s="441"/>
      <c r="F27" s="442"/>
      <c r="G27" s="442" t="s">
        <v>203</v>
      </c>
      <c r="H27" s="338"/>
      <c r="I27" s="338" t="s">
        <v>203</v>
      </c>
      <c r="J27" s="338"/>
      <c r="K27" s="338" t="s">
        <v>203</v>
      </c>
      <c r="L27" s="338"/>
      <c r="M27" s="338" t="s">
        <v>203</v>
      </c>
      <c r="N27" s="338"/>
      <c r="O27" s="339" t="s">
        <v>203</v>
      </c>
      <c r="P27" s="339"/>
      <c r="Q27" s="87"/>
      <c r="R27" s="315"/>
    </row>
    <row r="28" spans="1:18" ht="48.75" customHeight="1" x14ac:dyDescent="0.35">
      <c r="A28" s="420" t="s">
        <v>108</v>
      </c>
      <c r="B28" s="421"/>
      <c r="C28" s="422"/>
      <c r="D28" s="340" t="s">
        <v>212</v>
      </c>
      <c r="E28" s="341"/>
      <c r="F28" s="342"/>
      <c r="G28" s="340" t="s">
        <v>213</v>
      </c>
      <c r="H28" s="341"/>
      <c r="I28" s="340" t="s">
        <v>214</v>
      </c>
      <c r="J28" s="341"/>
      <c r="K28" s="340" t="s">
        <v>215</v>
      </c>
      <c r="L28" s="341"/>
      <c r="M28" s="340" t="s">
        <v>216</v>
      </c>
      <c r="N28" s="341"/>
      <c r="O28" s="343" t="s">
        <v>217</v>
      </c>
      <c r="P28" s="344"/>
      <c r="Q28" s="88"/>
      <c r="R28" s="52"/>
    </row>
    <row r="29" spans="1:18" ht="15" customHeight="1" x14ac:dyDescent="0.2">
      <c r="R29" s="315" t="s">
        <v>114</v>
      </c>
    </row>
    <row r="30" spans="1:18" s="53" customFormat="1" x14ac:dyDescent="0.35">
      <c r="A30" s="364" t="s">
        <v>109</v>
      </c>
      <c r="B30" s="365"/>
      <c r="C30" s="365"/>
      <c r="D30" s="365"/>
      <c r="E30" s="365"/>
      <c r="F30" s="365"/>
      <c r="G30" s="365"/>
      <c r="H30" s="365"/>
      <c r="I30" s="365"/>
      <c r="J30" s="365"/>
      <c r="K30" s="365"/>
      <c r="L30" s="365"/>
      <c r="M30" s="365"/>
      <c r="N30" s="365"/>
      <c r="O30" s="365"/>
      <c r="P30" s="66"/>
      <c r="Q30" s="66"/>
      <c r="R30" s="322"/>
    </row>
    <row r="31" spans="1:18" ht="24" customHeight="1" x14ac:dyDescent="0.2">
      <c r="A31" s="414" t="s">
        <v>110</v>
      </c>
      <c r="B31" s="415"/>
      <c r="C31" s="416"/>
      <c r="D31" s="373" t="s">
        <v>111</v>
      </c>
      <c r="E31" s="374"/>
      <c r="F31" s="373" t="s">
        <v>112</v>
      </c>
      <c r="G31" s="374"/>
      <c r="H31" s="325" t="s">
        <v>113</v>
      </c>
      <c r="I31" s="326"/>
      <c r="J31" s="375" t="s">
        <v>218</v>
      </c>
      <c r="K31" s="375"/>
      <c r="L31" s="375"/>
      <c r="M31" s="375"/>
      <c r="N31" s="375"/>
      <c r="O31" s="375"/>
      <c r="P31" s="375"/>
      <c r="Q31" s="89"/>
    </row>
    <row r="32" spans="1:18" ht="47.25" customHeight="1" x14ac:dyDescent="0.2">
      <c r="A32" s="417"/>
      <c r="B32" s="418"/>
      <c r="C32" s="419"/>
      <c r="D32" s="447">
        <v>1</v>
      </c>
      <c r="E32" s="448"/>
      <c r="F32" s="323">
        <v>2023</v>
      </c>
      <c r="G32" s="324"/>
      <c r="H32" s="325" t="s">
        <v>115</v>
      </c>
      <c r="I32" s="326"/>
      <c r="J32" s="327" t="s">
        <v>220</v>
      </c>
      <c r="K32" s="423"/>
      <c r="L32" s="423"/>
      <c r="M32" s="420" t="s">
        <v>116</v>
      </c>
      <c r="N32" s="422"/>
      <c r="O32" s="329" t="s">
        <v>219</v>
      </c>
      <c r="P32" s="329"/>
      <c r="Q32" s="90"/>
    </row>
    <row r="33" spans="1:18" x14ac:dyDescent="0.2">
      <c r="A33" s="330" t="s">
        <v>117</v>
      </c>
      <c r="B33" s="383"/>
      <c r="C33" s="383"/>
      <c r="D33" s="383"/>
      <c r="E33" s="383"/>
      <c r="F33" s="383"/>
      <c r="G33" s="383"/>
      <c r="H33" s="383"/>
      <c r="I33" s="383"/>
      <c r="J33" s="383"/>
      <c r="K33" s="383"/>
      <c r="L33" s="383"/>
      <c r="M33" s="383"/>
      <c r="N33" s="383"/>
      <c r="O33" s="383"/>
      <c r="P33" s="332"/>
      <c r="Q33" s="91"/>
      <c r="R33" s="315" t="s">
        <v>120</v>
      </c>
    </row>
    <row r="34" spans="1:18" ht="38.25" customHeight="1" x14ac:dyDescent="0.2">
      <c r="A34" s="321" t="s">
        <v>3</v>
      </c>
      <c r="B34" s="321"/>
      <c r="C34" s="321"/>
      <c r="D34" s="374">
        <v>2022</v>
      </c>
      <c r="E34" s="319"/>
      <c r="F34" s="319">
        <v>2023</v>
      </c>
      <c r="G34" s="319"/>
      <c r="H34" s="319">
        <v>2024</v>
      </c>
      <c r="I34" s="319"/>
      <c r="J34" s="319" t="s">
        <v>118</v>
      </c>
      <c r="K34" s="319"/>
      <c r="L34" s="319"/>
      <c r="M34" s="321" t="s">
        <v>119</v>
      </c>
      <c r="N34" s="321"/>
      <c r="O34" s="321"/>
      <c r="P34" s="321"/>
      <c r="Q34" s="92"/>
      <c r="R34" s="315"/>
    </row>
    <row r="35" spans="1:18" ht="22.5" customHeight="1" x14ac:dyDescent="0.2">
      <c r="A35" s="321" t="s">
        <v>197</v>
      </c>
      <c r="B35" s="321"/>
      <c r="C35" s="321"/>
      <c r="D35" s="447">
        <v>1</v>
      </c>
      <c r="E35" s="448"/>
      <c r="F35" s="447">
        <v>1</v>
      </c>
      <c r="G35" s="448"/>
      <c r="H35" s="447">
        <v>1</v>
      </c>
      <c r="I35" s="448"/>
      <c r="J35" s="381">
        <f>D35+F35+H35</f>
        <v>3</v>
      </c>
      <c r="K35" s="381"/>
      <c r="L35" s="381"/>
      <c r="M35" s="409"/>
      <c r="N35" s="409"/>
      <c r="O35" s="409"/>
      <c r="P35" s="409"/>
      <c r="Q35" s="79"/>
      <c r="R35" s="315"/>
    </row>
    <row r="36" spans="1:18" ht="22.5" customHeight="1" x14ac:dyDescent="0.2">
      <c r="A36" s="321" t="s">
        <v>198</v>
      </c>
      <c r="B36" s="321"/>
      <c r="C36" s="321"/>
      <c r="D36" s="297">
        <v>1</v>
      </c>
      <c r="E36" s="297"/>
      <c r="F36" s="449">
        <v>1</v>
      </c>
      <c r="G36" s="310"/>
      <c r="H36" s="309"/>
      <c r="I36" s="310"/>
      <c r="J36" s="381">
        <f>D36+F36+H36</f>
        <v>2</v>
      </c>
      <c r="K36" s="381"/>
      <c r="L36" s="381"/>
      <c r="M36" s="316"/>
      <c r="N36" s="316"/>
      <c r="O36" s="316"/>
      <c r="P36" s="316"/>
      <c r="Q36" s="79"/>
      <c r="R36" s="315"/>
    </row>
    <row r="37" spans="1:18" ht="16.5" customHeight="1" x14ac:dyDescent="0.2">
      <c r="A37" s="64"/>
      <c r="B37" s="64"/>
      <c r="C37" s="64"/>
      <c r="D37" s="65"/>
      <c r="E37" s="65"/>
      <c r="F37" s="65"/>
      <c r="G37" s="65"/>
      <c r="H37" s="65"/>
      <c r="I37" s="65"/>
      <c r="J37" s="65"/>
      <c r="K37" s="65"/>
      <c r="L37" s="65"/>
      <c r="R37" s="315"/>
    </row>
    <row r="38" spans="1:18" ht="22.5" customHeight="1" x14ac:dyDescent="0.2">
      <c r="A38" s="317" t="s">
        <v>128</v>
      </c>
      <c r="B38" s="318"/>
      <c r="C38" s="318"/>
      <c r="D38" s="318"/>
      <c r="E38" s="318"/>
      <c r="F38" s="318"/>
      <c r="G38" s="318"/>
      <c r="H38" s="318"/>
      <c r="I38" s="318"/>
      <c r="J38" s="318"/>
      <c r="K38" s="318"/>
      <c r="L38" s="318"/>
      <c r="M38" s="318"/>
      <c r="N38" s="318"/>
      <c r="O38" s="318"/>
      <c r="P38" s="318"/>
      <c r="Q38" s="66"/>
      <c r="R38" s="315"/>
    </row>
    <row r="39" spans="1:18" ht="36" customHeight="1" x14ac:dyDescent="0.2">
      <c r="A39" s="299" t="s">
        <v>129</v>
      </c>
      <c r="B39" s="299"/>
      <c r="C39" s="299"/>
      <c r="D39" s="299" t="s">
        <v>130</v>
      </c>
      <c r="E39" s="299"/>
      <c r="F39" s="299"/>
      <c r="G39" s="299" t="s">
        <v>131</v>
      </c>
      <c r="H39" s="299"/>
      <c r="I39" s="299"/>
      <c r="J39" s="299" t="s">
        <v>132</v>
      </c>
      <c r="K39" s="299"/>
      <c r="L39" s="299"/>
      <c r="M39" s="299" t="s">
        <v>133</v>
      </c>
      <c r="N39" s="299"/>
      <c r="O39" s="299"/>
      <c r="P39" s="300" t="s">
        <v>134</v>
      </c>
      <c r="Q39" s="93"/>
    </row>
    <row r="40" spans="1:18" ht="22.5" customHeight="1" x14ac:dyDescent="0.2">
      <c r="A40" s="299"/>
      <c r="B40" s="299"/>
      <c r="C40" s="299"/>
      <c r="D40" s="67" t="s">
        <v>135</v>
      </c>
      <c r="E40" s="67" t="s">
        <v>136</v>
      </c>
      <c r="F40" s="67" t="s">
        <v>137</v>
      </c>
      <c r="G40" s="67" t="s">
        <v>138</v>
      </c>
      <c r="H40" s="67" t="s">
        <v>139</v>
      </c>
      <c r="I40" s="67" t="s">
        <v>140</v>
      </c>
      <c r="J40" s="67" t="s">
        <v>141</v>
      </c>
      <c r="K40" s="67" t="s">
        <v>142</v>
      </c>
      <c r="L40" s="67" t="s">
        <v>143</v>
      </c>
      <c r="M40" s="67" t="s">
        <v>144</v>
      </c>
      <c r="N40" s="67" t="s">
        <v>145</v>
      </c>
      <c r="O40" s="67" t="s">
        <v>146</v>
      </c>
      <c r="P40" s="300"/>
      <c r="Q40" s="93"/>
    </row>
    <row r="41" spans="1:18" ht="22.5" customHeight="1" x14ac:dyDescent="0.2">
      <c r="A41" s="321" t="s">
        <v>197</v>
      </c>
      <c r="B41" s="321"/>
      <c r="C41" s="321"/>
      <c r="D41" s="112"/>
      <c r="E41" s="112"/>
      <c r="F41" s="112"/>
      <c r="G41" s="112"/>
      <c r="H41" s="112"/>
      <c r="I41" s="112">
        <v>0</v>
      </c>
      <c r="J41" s="112"/>
      <c r="K41" s="112"/>
      <c r="L41" s="112"/>
      <c r="M41" s="112"/>
      <c r="N41" s="112"/>
      <c r="O41" s="112">
        <v>1</v>
      </c>
      <c r="P41" s="115">
        <f>SUM(O41,I41)</f>
        <v>1</v>
      </c>
      <c r="Q41" s="94"/>
    </row>
    <row r="42" spans="1:18" ht="22.5" customHeight="1" x14ac:dyDescent="0.2">
      <c r="A42" s="321" t="s">
        <v>198</v>
      </c>
      <c r="B42" s="321"/>
      <c r="C42" s="321"/>
      <c r="D42" s="115"/>
      <c r="E42" s="115"/>
      <c r="F42" s="115"/>
      <c r="G42" s="115"/>
      <c r="H42" s="115"/>
      <c r="I42" s="115"/>
      <c r="J42" s="115"/>
      <c r="K42" s="115"/>
      <c r="L42" s="115"/>
      <c r="M42" s="115"/>
      <c r="N42" s="115"/>
      <c r="O42" s="115"/>
      <c r="P42" s="115">
        <f>SUM(O42,I42)</f>
        <v>0</v>
      </c>
      <c r="Q42" s="94"/>
    </row>
    <row r="43" spans="1:18" ht="27" customHeight="1" x14ac:dyDescent="0.2">
      <c r="A43" s="321" t="s">
        <v>162</v>
      </c>
      <c r="B43" s="321"/>
      <c r="C43" s="321"/>
      <c r="D43" s="70"/>
      <c r="E43" s="70"/>
      <c r="F43" s="70"/>
      <c r="G43" s="70"/>
      <c r="H43" s="70"/>
      <c r="I43" s="70"/>
      <c r="J43" s="70"/>
      <c r="K43" s="70"/>
      <c r="L43" s="70"/>
      <c r="M43" s="70"/>
      <c r="N43" s="70"/>
      <c r="O43" s="70"/>
      <c r="P43" s="70"/>
      <c r="Q43" s="65"/>
    </row>
    <row r="44" spans="1:18" ht="9.75" customHeight="1" x14ac:dyDescent="0.2">
      <c r="A44" s="301"/>
      <c r="B44" s="302"/>
      <c r="C44" s="302"/>
      <c r="D44" s="302"/>
      <c r="E44" s="302"/>
      <c r="F44" s="302"/>
      <c r="G44" s="302"/>
      <c r="H44" s="302"/>
      <c r="I44" s="302"/>
      <c r="J44" s="302"/>
      <c r="K44" s="302"/>
      <c r="L44" s="302"/>
      <c r="M44" s="302"/>
      <c r="N44" s="302"/>
      <c r="O44" s="302"/>
      <c r="P44" s="302"/>
      <c r="Q44" s="65"/>
    </row>
    <row r="45" spans="1:18" ht="21.75" customHeight="1" x14ac:dyDescent="0.2">
      <c r="A45" s="321" t="s">
        <v>121</v>
      </c>
      <c r="B45" s="321"/>
      <c r="C45" s="321"/>
      <c r="D45" s="403" t="s">
        <v>122</v>
      </c>
      <c r="E45" s="404" t="s">
        <v>123</v>
      </c>
      <c r="F45" s="405" t="s">
        <v>124</v>
      </c>
      <c r="G45" s="404" t="s">
        <v>125</v>
      </c>
      <c r="H45" s="406" t="s">
        <v>126</v>
      </c>
      <c r="I45" s="404" t="s">
        <v>127</v>
      </c>
      <c r="N45" s="399" t="s">
        <v>148</v>
      </c>
      <c r="O45" s="400"/>
      <c r="P45" s="316"/>
      <c r="Q45" s="79"/>
    </row>
    <row r="46" spans="1:18" ht="23.25" customHeight="1" x14ac:dyDescent="0.2">
      <c r="A46" s="321"/>
      <c r="B46" s="321"/>
      <c r="C46" s="321"/>
      <c r="D46" s="403"/>
      <c r="E46" s="404"/>
      <c r="F46" s="405"/>
      <c r="G46" s="404"/>
      <c r="H46" s="406"/>
      <c r="I46" s="404"/>
      <c r="N46" s="401"/>
      <c r="O46" s="402"/>
      <c r="P46" s="316"/>
      <c r="Q46" s="79"/>
    </row>
    <row r="47" spans="1:18" ht="9.9499999999999993" customHeight="1" x14ac:dyDescent="0.2"/>
    <row r="48" spans="1:18" x14ac:dyDescent="0.2">
      <c r="A48" s="364" t="s">
        <v>163</v>
      </c>
      <c r="B48" s="365"/>
      <c r="C48" s="365"/>
      <c r="D48" s="365"/>
      <c r="E48" s="365"/>
      <c r="F48" s="365"/>
      <c r="G48" s="365"/>
      <c r="H48" s="365"/>
      <c r="I48" s="365"/>
      <c r="J48" s="365"/>
      <c r="K48" s="365"/>
      <c r="L48" s="365"/>
      <c r="M48" s="365"/>
      <c r="N48" s="365"/>
      <c r="O48" s="365"/>
      <c r="P48" s="365"/>
      <c r="Q48" s="66"/>
    </row>
    <row r="49" spans="1:17" x14ac:dyDescent="0.2">
      <c r="A49" s="393" t="s">
        <v>196</v>
      </c>
      <c r="B49" s="394" t="s">
        <v>164</v>
      </c>
      <c r="C49" s="396" t="s">
        <v>130</v>
      </c>
      <c r="D49" s="397"/>
      <c r="E49" s="397"/>
      <c r="F49" s="398"/>
      <c r="G49" s="299" t="s">
        <v>131</v>
      </c>
      <c r="H49" s="299"/>
      <c r="I49" s="299"/>
      <c r="J49" s="299" t="s">
        <v>132</v>
      </c>
      <c r="K49" s="299"/>
      <c r="L49" s="299"/>
      <c r="M49" s="299" t="s">
        <v>133</v>
      </c>
      <c r="N49" s="299"/>
      <c r="O49" s="299"/>
      <c r="P49" s="300" t="s">
        <v>134</v>
      </c>
      <c r="Q49" s="93"/>
    </row>
    <row r="50" spans="1:17" x14ac:dyDescent="0.2">
      <c r="A50" s="393"/>
      <c r="B50" s="395"/>
      <c r="C50" s="396" t="s">
        <v>135</v>
      </c>
      <c r="D50" s="398"/>
      <c r="E50" s="67" t="s">
        <v>136</v>
      </c>
      <c r="F50" s="67" t="s">
        <v>137</v>
      </c>
      <c r="G50" s="67" t="s">
        <v>138</v>
      </c>
      <c r="H50" s="67" t="s">
        <v>139</v>
      </c>
      <c r="I50" s="67" t="s">
        <v>140</v>
      </c>
      <c r="J50" s="67" t="s">
        <v>141</v>
      </c>
      <c r="K50" s="67" t="s">
        <v>142</v>
      </c>
      <c r="L50" s="67" t="s">
        <v>143</v>
      </c>
      <c r="M50" s="67" t="s">
        <v>144</v>
      </c>
      <c r="N50" s="67" t="s">
        <v>145</v>
      </c>
      <c r="O50" s="67" t="s">
        <v>146</v>
      </c>
      <c r="P50" s="300"/>
      <c r="Q50" s="93"/>
    </row>
    <row r="51" spans="1:17" ht="30" customHeight="1" x14ac:dyDescent="0.2">
      <c r="A51" s="389" t="s">
        <v>452</v>
      </c>
      <c r="B51" s="391" t="s">
        <v>374</v>
      </c>
      <c r="C51" s="95" t="s">
        <v>165</v>
      </c>
      <c r="D51" s="109"/>
      <c r="E51" s="109"/>
      <c r="F51" s="109"/>
      <c r="G51" s="110"/>
      <c r="H51" s="110"/>
      <c r="I51" s="110"/>
      <c r="J51" s="109"/>
      <c r="K51" s="109"/>
      <c r="L51" s="109"/>
      <c r="M51" s="111"/>
      <c r="N51" s="111"/>
      <c r="O51" s="111">
        <v>1</v>
      </c>
      <c r="P51" s="56">
        <f>F51+I51+L51+O51</f>
        <v>1</v>
      </c>
    </row>
    <row r="52" spans="1:17" ht="30" customHeight="1" x14ac:dyDescent="0.2">
      <c r="A52" s="390"/>
      <c r="B52" s="381"/>
      <c r="C52" s="95" t="s">
        <v>166</v>
      </c>
      <c r="D52" s="109"/>
      <c r="E52" s="109"/>
      <c r="F52" s="109"/>
      <c r="G52" s="110"/>
      <c r="H52" s="110"/>
      <c r="I52" s="110"/>
      <c r="J52" s="109"/>
      <c r="K52" s="109"/>
      <c r="L52" s="109"/>
      <c r="M52" s="111"/>
      <c r="N52" s="111"/>
      <c r="O52" s="111"/>
      <c r="P52" s="56">
        <f t="shared" ref="P52" si="0">F52+I52+L52+O52</f>
        <v>0</v>
      </c>
    </row>
    <row r="54" spans="1:17" s="49" customFormat="1" ht="18" customHeight="1" x14ac:dyDescent="0.2">
      <c r="A54" s="392" t="s">
        <v>167</v>
      </c>
      <c r="B54" s="392"/>
      <c r="C54" s="392"/>
      <c r="D54" s="392"/>
      <c r="E54" s="392"/>
      <c r="F54" s="297"/>
      <c r="G54" s="297"/>
      <c r="H54" s="297"/>
      <c r="I54" s="297"/>
      <c r="J54" s="297"/>
      <c r="K54" s="297"/>
      <c r="L54" s="297"/>
      <c r="M54" s="297"/>
      <c r="N54" s="297"/>
      <c r="O54" s="297"/>
      <c r="P54" s="297"/>
      <c r="Q54" s="96"/>
    </row>
    <row r="55" spans="1:17" s="49" customFormat="1" x14ac:dyDescent="0.2">
      <c r="A55" s="392"/>
      <c r="B55" s="392"/>
      <c r="C55" s="392"/>
      <c r="D55" s="392"/>
      <c r="E55" s="392"/>
      <c r="F55" s="297"/>
      <c r="G55" s="297"/>
      <c r="H55" s="297"/>
      <c r="I55" s="297"/>
      <c r="J55" s="297"/>
      <c r="K55" s="297"/>
      <c r="L55" s="297"/>
      <c r="M55" s="297"/>
      <c r="N55" s="297"/>
      <c r="O55" s="297"/>
      <c r="P55" s="297"/>
      <c r="Q55" s="96"/>
    </row>
    <row r="57" spans="1:17" s="49" customFormat="1" x14ac:dyDescent="0.2">
      <c r="A57" s="48"/>
      <c r="B57" s="48"/>
      <c r="C57" s="48"/>
      <c r="D57" s="48"/>
      <c r="E57" s="48"/>
      <c r="F57" s="48"/>
      <c r="G57" s="48"/>
      <c r="H57" s="48"/>
      <c r="I57" s="48"/>
      <c r="J57" s="48"/>
      <c r="K57" s="48"/>
      <c r="L57" s="50"/>
      <c r="M57" s="50"/>
      <c r="N57" s="50"/>
      <c r="O57" s="50"/>
      <c r="P57" s="50"/>
      <c r="Q57" s="50"/>
    </row>
    <row r="58" spans="1:17" s="49" customFormat="1" ht="18.75" x14ac:dyDescent="0.2">
      <c r="A58" s="298"/>
      <c r="B58" s="298"/>
      <c r="C58" s="298"/>
      <c r="D58" s="298"/>
      <c r="E58" s="298"/>
      <c r="F58" s="298"/>
      <c r="G58" s="298"/>
      <c r="H58" s="298"/>
      <c r="I58" s="298"/>
      <c r="J58" s="298"/>
      <c r="K58" s="298"/>
      <c r="L58" s="298"/>
      <c r="M58" s="298"/>
      <c r="N58" s="298"/>
      <c r="O58" s="298"/>
      <c r="P58" s="50"/>
      <c r="Q58" s="50"/>
    </row>
    <row r="59" spans="1:17" s="49" customFormat="1" x14ac:dyDescent="0.2">
      <c r="A59" s="48"/>
      <c r="B59" s="48"/>
      <c r="C59" s="48"/>
      <c r="D59" s="48"/>
      <c r="E59" s="48"/>
      <c r="F59" s="48"/>
      <c r="G59" s="48"/>
      <c r="H59" s="48"/>
      <c r="I59" s="48"/>
      <c r="J59" s="48"/>
      <c r="K59" s="48"/>
      <c r="L59" s="50"/>
      <c r="M59" s="50"/>
      <c r="N59" s="50"/>
      <c r="O59" s="50"/>
      <c r="P59" s="50"/>
      <c r="Q59" s="50"/>
    </row>
    <row r="60" spans="1:17" s="49" customFormat="1" x14ac:dyDescent="0.2">
      <c r="A60" s="48"/>
      <c r="B60" s="48"/>
      <c r="C60" s="48"/>
      <c r="D60" s="48"/>
      <c r="E60" s="48"/>
      <c r="F60" s="48"/>
      <c r="G60" s="48"/>
      <c r="H60" s="48"/>
      <c r="I60" s="48"/>
      <c r="J60" s="48"/>
      <c r="K60" s="48"/>
      <c r="L60" s="50"/>
      <c r="M60" s="50"/>
      <c r="N60" s="50"/>
      <c r="O60" s="50"/>
      <c r="P60" s="50"/>
      <c r="Q60" s="50"/>
    </row>
    <row r="61" spans="1:17" s="49" customFormat="1" x14ac:dyDescent="0.2">
      <c r="A61" s="48"/>
      <c r="B61" s="48"/>
      <c r="C61" s="48"/>
      <c r="D61" s="48"/>
      <c r="E61" s="48"/>
      <c r="F61" s="48"/>
      <c r="G61" s="48"/>
      <c r="H61" s="48"/>
      <c r="I61" s="48"/>
      <c r="J61" s="48"/>
      <c r="K61" s="48"/>
      <c r="L61" s="50"/>
      <c r="M61" s="50"/>
      <c r="N61" s="50"/>
      <c r="O61" s="50"/>
      <c r="P61" s="50"/>
      <c r="Q61" s="50"/>
    </row>
  </sheetData>
  <mergeCells count="129">
    <mergeCell ref="A9:C9"/>
    <mergeCell ref="D9:P9"/>
    <mergeCell ref="A10:P10"/>
    <mergeCell ref="A11:C11"/>
    <mergeCell ref="D11:P11"/>
    <mergeCell ref="A12:C12"/>
    <mergeCell ref="D12:P12"/>
    <mergeCell ref="L1:M1"/>
    <mergeCell ref="N1:O1"/>
    <mergeCell ref="A4:O4"/>
    <mergeCell ref="A6:P6"/>
    <mergeCell ref="A7:P7"/>
    <mergeCell ref="A8:C8"/>
    <mergeCell ref="D8:P8"/>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A39:C40"/>
    <mergeCell ref="D39:F39"/>
    <mergeCell ref="G39:I39"/>
    <mergeCell ref="J39:L39"/>
    <mergeCell ref="M39:O39"/>
    <mergeCell ref="P39:P40"/>
    <mergeCell ref="A41:C41"/>
    <mergeCell ref="A42:C42"/>
    <mergeCell ref="A43:C43"/>
    <mergeCell ref="A44:P44"/>
    <mergeCell ref="A45:C46"/>
    <mergeCell ref="D45:D46"/>
    <mergeCell ref="E45:E46"/>
    <mergeCell ref="F45:F46"/>
    <mergeCell ref="G45:G46"/>
    <mergeCell ref="H45:H46"/>
    <mergeCell ref="P49:P50"/>
    <mergeCell ref="C50:D50"/>
    <mergeCell ref="A54:E55"/>
    <mergeCell ref="F54:P55"/>
    <mergeCell ref="A58:O58"/>
    <mergeCell ref="A51:A52"/>
    <mergeCell ref="B51:B52"/>
    <mergeCell ref="I45:I46"/>
    <mergeCell ref="N45:O46"/>
    <mergeCell ref="P45:P46"/>
    <mergeCell ref="A48:P48"/>
    <mergeCell ref="A49:A50"/>
    <mergeCell ref="B49:B50"/>
    <mergeCell ref="C49:F49"/>
    <mergeCell ref="G49:I49"/>
    <mergeCell ref="J49:L49"/>
    <mergeCell ref="M49:O49"/>
  </mergeCells>
  <dataValidations count="36">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9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900-000001000000}"/>
    <dataValidation allowBlank="1" showInputMessage="1" showErrorMessage="1" prompt="2" sqref="Q17" xr:uid="{00000000-0002-0000-0900-000002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900-000003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900-000004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900-000005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900-000006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900-000007000000}"/>
    <dataValidation allowBlank="1" showInputMessage="1" showErrorMessage="1" promptTitle="Claro" prompt="Los indicadores deben ser tan directos e inequívocos como sea posible; es decir, entendibles._x000a_" sqref="D26" xr:uid="{00000000-0002-0000-0900-00000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900-00000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9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900-00000B000000}"/>
    <dataValidation allowBlank="1" showInputMessage="1" showErrorMessage="1" prompt="Fuente de información para la consulta de la variable 2" sqref="Q22" xr:uid="{00000000-0002-0000-0900-00000C000000}"/>
    <dataValidation allowBlank="1" showInputMessage="1" showErrorMessage="1" prompt="Fuente de información para la consulta de la variable 1" sqref="Q21" xr:uid="{00000000-0002-0000-0900-00000D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58:O60" xr:uid="{00000000-0002-0000-0900-00000E000000}"/>
    <dataValidation allowBlank="1" showInputMessage="1" showErrorMessage="1" promptTitle="Descripción:" prompt="Anotar la justificación del incumplimiento de la meta programada." sqref="F54:Q55" xr:uid="{00000000-0002-0000-0900-00000F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9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900-000011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900-000012000000}"/>
    <dataValidation type="list" allowBlank="1" showInputMessage="1" showErrorMessage="1" prompt="Ver punto 1._x000a_" sqref="Q15" xr:uid="{00000000-0002-0000-0900-000013000000}">
      <formula1>"Estratégicos,Gestión, "</formula1>
    </dataValidation>
    <dataValidation type="list" allowBlank="1" showInputMessage="1" showErrorMessage="1" prompt="2_x000a_" sqref="Q16" xr:uid="{00000000-0002-0000-0900-000014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900-000015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900-000016000000}"/>
    <dataValidation allowBlank="1" showInputMessage="1" showErrorMessage="1" promptTitle="Monitoreable" prompt="Los indicadores deben poder sujetarse a una comprobación independiente._x000a_" sqref="K26:L26" xr:uid="{00000000-0002-0000-0900-000017000000}"/>
    <dataValidation allowBlank="1" showInputMessage="1" showErrorMessage="1" prompt="Ver punto 3_x000a__x000a_Conceptos por capturar:_x000a_Año de la Línea Base: Se deberá anotar el año que se toma como referencia para comparar los avances del Pp." sqref="F32:G32" xr:uid="{00000000-0002-0000-0900-000018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900-000019000000}"/>
    <dataValidation allowBlank="1" showInputMessage="1" showErrorMessage="1" promptTitle="Sintaxis:" prompt="Sustantivo derivado de un verbo + cuantificación + complemento." sqref="A51:A52" xr:uid="{00000000-0002-0000-0900-00001A000000}"/>
    <dataValidation allowBlank="1" showInputMessage="1" showErrorMessage="1" promptTitle="Descripción:" prompt="Resulta de la aplicación de las variables de la fórmula del indicador. " sqref="P51:Q52 Q41:Q44 P41:P42" xr:uid="{00000000-0002-0000-0900-00001B000000}"/>
    <dataValidation allowBlank="1" showInputMessage="1" showErrorMessage="1" prompt="Este dato es el resultado del cálculo  en términos porcentuales condicionado por el sentido del indicador, entre la meta realiza y la meta programada." sqref="P45:Q46" xr:uid="{00000000-0002-0000-0900-00001C000000}"/>
    <dataValidation type="list" allowBlank="1" showInputMessage="1" showErrorMessage="1" promptTitle="Descripción:" prompt="Hace referencia a la dirección del desempeño del indicador." sqref="O32:Q32" xr:uid="{00000000-0002-0000-0900-00001D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900-00001E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900-00001F000000}"/>
    <dataValidation allowBlank="1" showInputMessage="1" showErrorMessage="1" promptTitle="Sintaxis:" prompt="Es la expresión que identifica al indicador y que manifiesta lo que se desea medir con él." sqref="B51:B52" xr:uid="{26418FDD-8C7F-4456-8D04-962C9B1103AA}"/>
    <dataValidation type="list" allowBlank="1" showInputMessage="1" showErrorMessage="1" promptTitle="Tipor de Indicador" prompt="Ver descripción (1)_x000a_" sqref="M15:P15" xr:uid="{00000000-0002-0000-0900-000021000000}">
      <formula1>"Estratégicos,Gestión, "</formula1>
    </dataValidation>
    <dataValidation type="list" allowBlank="1" showInputMessage="1" showErrorMessage="1" promptTitle="Dimensión del indicador" prompt="Ver descripción (2)" sqref="M16:P16" xr:uid="{00000000-0002-0000-0900-000022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900-000023000000}"/>
  </dataValidations>
  <printOptions horizontalCentered="1"/>
  <pageMargins left="0.25" right="0.25" top="0.75" bottom="0.75" header="0.3" footer="0.3"/>
  <pageSetup scale="55"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C2F927A-682A-4C36-97CA-BF8957AF4D61}">
          <x14:formula1>
            <xm:f>'C:\Users\david.hernandez\Desktop\Formato Ficha Técnica del Pp\[FICHA TÉCNICA DEL PROGRAMA PRESUPUESTARIO_AEED_2024.xlsx]Hoja5'!#REF!</xm:f>
          </x14:formula1>
          <xm:sqref>N1:O1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pageSetUpPr fitToPage="1"/>
  </sheetPr>
  <dimension ref="A1:R69"/>
  <sheetViews>
    <sheetView showGridLines="0" tabSelected="1" view="pageBreakPreview" topLeftCell="A43" zoomScale="90" zoomScaleNormal="100" zoomScaleSheetLayoutView="90" workbookViewId="0">
      <selection activeCell="A25" sqref="A25:I25"/>
    </sheetView>
  </sheetViews>
  <sheetFormatPr baseColWidth="10" defaultColWidth="11.42578125" defaultRowHeight="18" x14ac:dyDescent="0.2"/>
  <cols>
    <col min="1" max="1" width="31.28515625" style="48" customWidth="1"/>
    <col min="2" max="2" width="19.5703125" style="48" customWidth="1"/>
    <col min="3" max="3" width="6.28515625" style="48" customWidth="1"/>
    <col min="4" max="4" width="14.140625" style="48" customWidth="1"/>
    <col min="5" max="8" width="14.7109375" style="48" customWidth="1"/>
    <col min="9" max="9" width="20.7109375" style="48" bestFit="1" customWidth="1"/>
    <col min="10" max="12" width="14.7109375" style="48" customWidth="1"/>
    <col min="13" max="14" width="14.7109375" style="50" customWidth="1"/>
    <col min="15" max="16" width="20.7109375" style="50" bestFit="1" customWidth="1"/>
    <col min="17" max="17" width="2.42578125" style="50" customWidth="1"/>
    <col min="18" max="18" width="98.7109375" style="49" customWidth="1"/>
    <col min="19" max="16384" width="11.42578125" style="50"/>
  </cols>
  <sheetData>
    <row r="1" spans="1:18" ht="21" x14ac:dyDescent="0.2">
      <c r="L1" s="444" t="s">
        <v>80</v>
      </c>
      <c r="M1" s="445"/>
      <c r="N1" s="388" t="s">
        <v>81</v>
      </c>
      <c r="O1" s="388"/>
    </row>
    <row r="2" spans="1:18" ht="1.5" customHeight="1" x14ac:dyDescent="0.2">
      <c r="L2" s="50"/>
    </row>
    <row r="3" spans="1:18" ht="9.75" customHeight="1" x14ac:dyDescent="0.2">
      <c r="L3" s="50"/>
    </row>
    <row r="4" spans="1:18" ht="26.25" customHeight="1" x14ac:dyDescent="0.2">
      <c r="A4" s="348" t="s">
        <v>151</v>
      </c>
      <c r="B4" s="348"/>
      <c r="C4" s="348"/>
      <c r="D4" s="348"/>
      <c r="E4" s="348"/>
      <c r="F4" s="348"/>
      <c r="G4" s="348"/>
      <c r="H4" s="348"/>
      <c r="I4" s="348"/>
      <c r="J4" s="348"/>
      <c r="K4" s="348"/>
      <c r="L4" s="348"/>
      <c r="M4" s="348"/>
      <c r="N4" s="348"/>
      <c r="O4" s="348"/>
    </row>
    <row r="5" spans="1:18" ht="31.5" customHeight="1" x14ac:dyDescent="0.2">
      <c r="L5" s="50"/>
    </row>
    <row r="6" spans="1:18" ht="31.5" customHeight="1" x14ac:dyDescent="0.2">
      <c r="A6" s="446" t="s">
        <v>421</v>
      </c>
      <c r="B6" s="446"/>
      <c r="C6" s="446"/>
      <c r="D6" s="446"/>
      <c r="E6" s="446"/>
      <c r="F6" s="446"/>
      <c r="G6" s="446"/>
      <c r="H6" s="446"/>
      <c r="I6" s="446"/>
      <c r="J6" s="446"/>
      <c r="K6" s="446"/>
      <c r="L6" s="446"/>
      <c r="M6" s="446"/>
      <c r="N6" s="446"/>
      <c r="O6" s="446"/>
      <c r="P6" s="446"/>
      <c r="Q6" s="71"/>
    </row>
    <row r="7" spans="1:18" ht="28.5" customHeight="1" x14ac:dyDescent="0.2">
      <c r="A7" s="350" t="s">
        <v>153</v>
      </c>
      <c r="B7" s="351"/>
      <c r="C7" s="351"/>
      <c r="D7" s="351"/>
      <c r="E7" s="351"/>
      <c r="F7" s="351"/>
      <c r="G7" s="351"/>
      <c r="H7" s="351"/>
      <c r="I7" s="351"/>
      <c r="J7" s="351"/>
      <c r="K7" s="351"/>
      <c r="L7" s="351"/>
      <c r="M7" s="351"/>
      <c r="N7" s="351"/>
      <c r="O7" s="351"/>
      <c r="P7" s="351"/>
      <c r="Q7" s="72"/>
    </row>
    <row r="8" spans="1:18" ht="40.5" customHeight="1" x14ac:dyDescent="0.2">
      <c r="A8" s="321" t="s">
        <v>2</v>
      </c>
      <c r="B8" s="321"/>
      <c r="C8" s="321"/>
      <c r="D8" s="352" t="s">
        <v>201</v>
      </c>
      <c r="E8" s="352"/>
      <c r="F8" s="352"/>
      <c r="G8" s="352"/>
      <c r="H8" s="352"/>
      <c r="I8" s="352"/>
      <c r="J8" s="352"/>
      <c r="K8" s="352"/>
      <c r="L8" s="352"/>
      <c r="M8" s="352"/>
      <c r="N8" s="352"/>
      <c r="O8" s="352"/>
      <c r="P8" s="352"/>
      <c r="Q8" s="73"/>
    </row>
    <row r="9" spans="1:18" ht="40.5" customHeight="1" x14ac:dyDescent="0.2">
      <c r="A9" s="420" t="s">
        <v>83</v>
      </c>
      <c r="B9" s="421"/>
      <c r="C9" s="422"/>
      <c r="D9" s="352" t="str">
        <f>'4. MIR'!D17:H17</f>
        <v>Recursos fiscales incrementados</v>
      </c>
      <c r="E9" s="352"/>
      <c r="F9" s="352"/>
      <c r="G9" s="352"/>
      <c r="H9" s="352"/>
      <c r="I9" s="352"/>
      <c r="J9" s="352"/>
      <c r="K9" s="352"/>
      <c r="L9" s="352"/>
      <c r="M9" s="352"/>
      <c r="N9" s="352"/>
      <c r="O9" s="352"/>
      <c r="P9" s="352"/>
      <c r="Q9" s="73"/>
    </row>
    <row r="10" spans="1:18" s="53" customFormat="1" x14ac:dyDescent="0.35">
      <c r="A10" s="330" t="s">
        <v>84</v>
      </c>
      <c r="B10" s="383"/>
      <c r="C10" s="383"/>
      <c r="D10" s="383"/>
      <c r="E10" s="383"/>
      <c r="F10" s="383"/>
      <c r="G10" s="383"/>
      <c r="H10" s="383"/>
      <c r="I10" s="383"/>
      <c r="J10" s="383"/>
      <c r="K10" s="383"/>
      <c r="L10" s="383"/>
      <c r="M10" s="383"/>
      <c r="N10" s="383"/>
      <c r="O10" s="383"/>
      <c r="P10" s="332"/>
      <c r="Q10" s="66"/>
      <c r="R10" s="52"/>
    </row>
    <row r="11" spans="1:18" x14ac:dyDescent="0.2">
      <c r="A11" s="325" t="s">
        <v>85</v>
      </c>
      <c r="B11" s="443"/>
      <c r="C11" s="326"/>
      <c r="D11" s="362" t="str">
        <f>FTSI_PROPOSITO!B11</f>
        <v>Optimización del ejercicio del Gasto Público</v>
      </c>
      <c r="E11" s="362"/>
      <c r="F11" s="362"/>
      <c r="G11" s="362"/>
      <c r="H11" s="362"/>
      <c r="I11" s="362"/>
      <c r="J11" s="362"/>
      <c r="K11" s="362"/>
      <c r="L11" s="362"/>
      <c r="M11" s="362"/>
      <c r="N11" s="362"/>
      <c r="O11" s="362"/>
      <c r="P11" s="362"/>
      <c r="Q11" s="74"/>
    </row>
    <row r="12" spans="1:18" x14ac:dyDescent="0.2">
      <c r="A12" s="325" t="s">
        <v>154</v>
      </c>
      <c r="B12" s="443"/>
      <c r="C12" s="326"/>
      <c r="D12" s="363" t="s">
        <v>388</v>
      </c>
      <c r="E12" s="363"/>
      <c r="F12" s="363"/>
      <c r="G12" s="363"/>
      <c r="H12" s="363"/>
      <c r="I12" s="363"/>
      <c r="J12" s="363"/>
      <c r="K12" s="363"/>
      <c r="L12" s="363"/>
      <c r="M12" s="363"/>
      <c r="N12" s="363"/>
      <c r="O12" s="363"/>
      <c r="P12" s="363"/>
      <c r="Q12" s="75"/>
    </row>
    <row r="13" spans="1:18" ht="9.9499999999999993" customHeight="1" x14ac:dyDescent="0.2"/>
    <row r="14" spans="1:18" s="53" customFormat="1" x14ac:dyDescent="0.35">
      <c r="A14" s="317" t="s">
        <v>86</v>
      </c>
      <c r="B14" s="318"/>
      <c r="C14" s="318"/>
      <c r="D14" s="318"/>
      <c r="E14" s="318"/>
      <c r="F14" s="318"/>
      <c r="G14" s="318"/>
      <c r="H14" s="318"/>
      <c r="I14" s="318"/>
      <c r="J14" s="318"/>
      <c r="K14" s="318"/>
      <c r="L14" s="318"/>
      <c r="M14" s="318"/>
      <c r="N14" s="318"/>
      <c r="O14" s="318"/>
      <c r="P14" s="318"/>
      <c r="Q14" s="66"/>
      <c r="R14" s="52"/>
    </row>
    <row r="15" spans="1:18" ht="25.5" customHeight="1" x14ac:dyDescent="0.2">
      <c r="A15" s="321" t="s">
        <v>87</v>
      </c>
      <c r="B15" s="321"/>
      <c r="C15" s="321"/>
      <c r="D15" s="333" t="str">
        <f>'4. MIR'!I17</f>
        <v>Variaciòn porcentual de recursos fiscales 2023-2024</v>
      </c>
      <c r="E15" s="333"/>
      <c r="F15" s="333"/>
      <c r="G15" s="333"/>
      <c r="H15" s="333"/>
      <c r="I15" s="333"/>
      <c r="J15" s="333"/>
      <c r="K15" s="353" t="s">
        <v>155</v>
      </c>
      <c r="L15" s="353"/>
      <c r="M15" s="334" t="s">
        <v>221</v>
      </c>
      <c r="N15" s="334"/>
      <c r="O15" s="334"/>
      <c r="P15" s="334"/>
      <c r="Q15" s="76"/>
      <c r="R15" s="315" t="s">
        <v>89</v>
      </c>
    </row>
    <row r="16" spans="1:18" ht="25.5" customHeight="1" x14ac:dyDescent="0.2">
      <c r="A16" s="321" t="s">
        <v>90</v>
      </c>
      <c r="B16" s="321"/>
      <c r="C16" s="321"/>
      <c r="D16" s="333" t="s">
        <v>453</v>
      </c>
      <c r="E16" s="333"/>
      <c r="F16" s="333"/>
      <c r="G16" s="333"/>
      <c r="H16" s="333"/>
      <c r="I16" s="333"/>
      <c r="J16" s="333"/>
      <c r="K16" s="353" t="s">
        <v>156</v>
      </c>
      <c r="L16" s="353"/>
      <c r="M16" s="334" t="s">
        <v>365</v>
      </c>
      <c r="N16" s="334"/>
      <c r="O16" s="334"/>
      <c r="P16" s="334"/>
      <c r="Q16" s="77"/>
      <c r="R16" s="315"/>
    </row>
    <row r="17" spans="1:18" ht="27" customHeight="1" x14ac:dyDescent="0.2">
      <c r="A17" s="321" t="s">
        <v>157</v>
      </c>
      <c r="B17" s="321"/>
      <c r="C17" s="321"/>
      <c r="D17" s="333" t="s">
        <v>371</v>
      </c>
      <c r="E17" s="333"/>
      <c r="F17" s="333"/>
      <c r="G17" s="333"/>
      <c r="H17" s="333"/>
      <c r="I17" s="333"/>
      <c r="J17" s="333"/>
      <c r="K17" s="353" t="s">
        <v>422</v>
      </c>
      <c r="L17" s="353"/>
      <c r="M17" s="334" t="s">
        <v>425</v>
      </c>
      <c r="N17" s="334"/>
      <c r="O17" s="334"/>
      <c r="P17" s="334"/>
      <c r="Q17" s="77"/>
      <c r="R17" s="315"/>
    </row>
    <row r="18" spans="1:18" ht="30" customHeight="1" x14ac:dyDescent="0.2">
      <c r="A18" s="424" t="s">
        <v>94</v>
      </c>
      <c r="B18" s="425"/>
      <c r="C18" s="426"/>
      <c r="D18" s="316" t="s">
        <v>450</v>
      </c>
      <c r="E18" s="316"/>
      <c r="F18" s="316"/>
      <c r="G18" s="316"/>
      <c r="H18" s="316"/>
      <c r="I18" s="320" t="s">
        <v>95</v>
      </c>
      <c r="J18" s="78" t="s">
        <v>96</v>
      </c>
      <c r="K18" s="375" t="s">
        <v>366</v>
      </c>
      <c r="L18" s="375"/>
      <c r="M18" s="375"/>
      <c r="N18" s="375"/>
      <c r="O18" s="375"/>
      <c r="P18" s="375"/>
      <c r="Q18" s="79"/>
      <c r="R18" s="315"/>
    </row>
    <row r="19" spans="1:18" ht="30" customHeight="1" x14ac:dyDescent="0.2">
      <c r="A19" s="427"/>
      <c r="B19" s="418"/>
      <c r="C19" s="419"/>
      <c r="D19" s="316"/>
      <c r="E19" s="316"/>
      <c r="F19" s="316"/>
      <c r="G19" s="316"/>
      <c r="H19" s="316"/>
      <c r="I19" s="320"/>
      <c r="J19" s="78" t="s">
        <v>97</v>
      </c>
      <c r="K19" s="375" t="s">
        <v>367</v>
      </c>
      <c r="L19" s="375"/>
      <c r="M19" s="375"/>
      <c r="N19" s="375"/>
      <c r="O19" s="375"/>
      <c r="P19" s="375"/>
      <c r="Q19" s="79"/>
      <c r="R19" s="315"/>
    </row>
    <row r="20" spans="1:18" ht="18" customHeight="1" x14ac:dyDescent="0.2">
      <c r="A20" s="437"/>
      <c r="B20" s="425"/>
      <c r="C20" s="438"/>
      <c r="D20" s="439" t="s">
        <v>159</v>
      </c>
      <c r="E20" s="370"/>
      <c r="F20" s="370"/>
      <c r="G20" s="370"/>
      <c r="H20" s="370"/>
      <c r="I20" s="370"/>
      <c r="J20" s="370"/>
      <c r="K20" s="370"/>
      <c r="L20" s="370"/>
      <c r="M20" s="370"/>
      <c r="N20" s="370"/>
      <c r="O20" s="370"/>
      <c r="P20" s="370"/>
      <c r="Q20" s="80"/>
      <c r="R20" s="315"/>
    </row>
    <row r="21" spans="1:18" x14ac:dyDescent="0.2">
      <c r="A21" s="321" t="s">
        <v>99</v>
      </c>
      <c r="B21" s="321"/>
      <c r="C21" s="321"/>
      <c r="D21" s="323" t="s">
        <v>270</v>
      </c>
      <c r="E21" s="336"/>
      <c r="F21" s="336"/>
      <c r="G21" s="336"/>
      <c r="H21" s="336"/>
      <c r="I21" s="336"/>
      <c r="J21" s="336"/>
      <c r="K21" s="336"/>
      <c r="L21" s="336"/>
      <c r="M21" s="336"/>
      <c r="N21" s="336"/>
      <c r="O21" s="336"/>
      <c r="P21" s="324"/>
      <c r="Q21" s="81"/>
      <c r="R21" s="315"/>
    </row>
    <row r="22" spans="1:18" x14ac:dyDescent="0.2">
      <c r="A22" s="321" t="s">
        <v>160</v>
      </c>
      <c r="B22" s="321"/>
      <c r="C22" s="321"/>
      <c r="D22" s="323" t="s">
        <v>270</v>
      </c>
      <c r="E22" s="336"/>
      <c r="F22" s="336"/>
      <c r="G22" s="336"/>
      <c r="H22" s="336"/>
      <c r="I22" s="336"/>
      <c r="J22" s="336"/>
      <c r="K22" s="336"/>
      <c r="L22" s="336"/>
      <c r="M22" s="336"/>
      <c r="N22" s="336"/>
      <c r="O22" s="336"/>
      <c r="P22" s="324"/>
      <c r="Q22" s="82"/>
      <c r="R22" s="315"/>
    </row>
    <row r="23" spans="1:18" ht="18" hidden="1" customHeight="1" x14ac:dyDescent="0.2">
      <c r="A23" s="83"/>
      <c r="B23" s="84"/>
      <c r="C23" s="85"/>
      <c r="D23" s="410"/>
      <c r="E23" s="411"/>
      <c r="F23" s="411"/>
      <c r="G23" s="411"/>
      <c r="H23" s="410" t="s">
        <v>161</v>
      </c>
      <c r="I23" s="411"/>
      <c r="J23" s="411"/>
      <c r="K23" s="411"/>
      <c r="L23" s="411"/>
      <c r="R23" s="315"/>
    </row>
    <row r="24" spans="1:18" ht="18" hidden="1" customHeight="1" x14ac:dyDescent="0.2">
      <c r="A24" s="86"/>
      <c r="B24" s="84"/>
      <c r="C24" s="85"/>
      <c r="D24" s="412"/>
      <c r="E24" s="413"/>
      <c r="F24" s="413"/>
      <c r="G24" s="413"/>
      <c r="H24" s="412"/>
      <c r="I24" s="413"/>
      <c r="J24" s="413"/>
      <c r="K24" s="413"/>
      <c r="L24" s="413"/>
      <c r="R24" s="315"/>
    </row>
    <row r="25" spans="1:18" ht="9.9499999999999993" customHeight="1" x14ac:dyDescent="0.2">
      <c r="R25" s="315"/>
    </row>
    <row r="26" spans="1:18" ht="27" customHeight="1" x14ac:dyDescent="0.2">
      <c r="A26" s="428" t="s">
        <v>101</v>
      </c>
      <c r="B26" s="429"/>
      <c r="C26" s="430"/>
      <c r="D26" s="434" t="s">
        <v>102</v>
      </c>
      <c r="E26" s="435"/>
      <c r="F26" s="436"/>
      <c r="G26" s="436" t="s">
        <v>103</v>
      </c>
      <c r="H26" s="345"/>
      <c r="I26" s="434" t="s">
        <v>104</v>
      </c>
      <c r="J26" s="436"/>
      <c r="K26" s="345" t="s">
        <v>105</v>
      </c>
      <c r="L26" s="345"/>
      <c r="M26" s="345" t="s">
        <v>106</v>
      </c>
      <c r="N26" s="345"/>
      <c r="O26" s="337" t="s">
        <v>107</v>
      </c>
      <c r="P26" s="337"/>
      <c r="Q26" s="80"/>
      <c r="R26" s="315"/>
    </row>
    <row r="27" spans="1:18" ht="18.75" customHeight="1" x14ac:dyDescent="0.2">
      <c r="A27" s="431"/>
      <c r="B27" s="432"/>
      <c r="C27" s="433"/>
      <c r="D27" s="440" t="s">
        <v>203</v>
      </c>
      <c r="E27" s="441"/>
      <c r="F27" s="442"/>
      <c r="G27" s="442" t="s">
        <v>203</v>
      </c>
      <c r="H27" s="338"/>
      <c r="I27" s="338" t="s">
        <v>203</v>
      </c>
      <c r="J27" s="338"/>
      <c r="K27" s="338" t="s">
        <v>203</v>
      </c>
      <c r="L27" s="338"/>
      <c r="M27" s="338" t="s">
        <v>203</v>
      </c>
      <c r="N27" s="338"/>
      <c r="O27" s="339" t="s">
        <v>203</v>
      </c>
      <c r="P27" s="339"/>
      <c r="Q27" s="87"/>
      <c r="R27" s="315"/>
    </row>
    <row r="28" spans="1:18" ht="48.75" customHeight="1" x14ac:dyDescent="0.35">
      <c r="A28" s="420" t="s">
        <v>108</v>
      </c>
      <c r="B28" s="421"/>
      <c r="C28" s="422"/>
      <c r="D28" s="340" t="s">
        <v>212</v>
      </c>
      <c r="E28" s="341"/>
      <c r="F28" s="342"/>
      <c r="G28" s="340" t="s">
        <v>213</v>
      </c>
      <c r="H28" s="341"/>
      <c r="I28" s="340" t="s">
        <v>214</v>
      </c>
      <c r="J28" s="341"/>
      <c r="K28" s="340" t="s">
        <v>215</v>
      </c>
      <c r="L28" s="341"/>
      <c r="M28" s="340" t="s">
        <v>216</v>
      </c>
      <c r="N28" s="341"/>
      <c r="O28" s="343" t="s">
        <v>217</v>
      </c>
      <c r="P28" s="344"/>
      <c r="Q28" s="88"/>
      <c r="R28" s="52"/>
    </row>
    <row r="29" spans="1:18" ht="15" customHeight="1" x14ac:dyDescent="0.2">
      <c r="R29" s="315" t="s">
        <v>114</v>
      </c>
    </row>
    <row r="30" spans="1:18" s="53" customFormat="1" x14ac:dyDescent="0.35">
      <c r="A30" s="364" t="s">
        <v>109</v>
      </c>
      <c r="B30" s="365"/>
      <c r="C30" s="365"/>
      <c r="D30" s="365"/>
      <c r="E30" s="365"/>
      <c r="F30" s="365"/>
      <c r="G30" s="365"/>
      <c r="H30" s="365"/>
      <c r="I30" s="365"/>
      <c r="J30" s="365"/>
      <c r="K30" s="365"/>
      <c r="L30" s="365"/>
      <c r="M30" s="365"/>
      <c r="N30" s="365"/>
      <c r="O30" s="365"/>
      <c r="P30" s="66"/>
      <c r="Q30" s="66"/>
      <c r="R30" s="322"/>
    </row>
    <row r="31" spans="1:18" ht="24" customHeight="1" x14ac:dyDescent="0.2">
      <c r="A31" s="414" t="s">
        <v>110</v>
      </c>
      <c r="B31" s="415"/>
      <c r="C31" s="416"/>
      <c r="D31" s="373" t="s">
        <v>111</v>
      </c>
      <c r="E31" s="374"/>
      <c r="F31" s="373" t="s">
        <v>112</v>
      </c>
      <c r="G31" s="374"/>
      <c r="H31" s="325" t="s">
        <v>113</v>
      </c>
      <c r="I31" s="326"/>
      <c r="J31" s="375" t="s">
        <v>218</v>
      </c>
      <c r="K31" s="375"/>
      <c r="L31" s="375"/>
      <c r="M31" s="375"/>
      <c r="N31" s="375"/>
      <c r="O31" s="375"/>
      <c r="P31" s="375"/>
      <c r="Q31" s="89"/>
    </row>
    <row r="32" spans="1:18" ht="47.25" customHeight="1" x14ac:dyDescent="0.2">
      <c r="A32" s="417"/>
      <c r="B32" s="418"/>
      <c r="C32" s="419"/>
      <c r="D32" s="312">
        <v>260011288.81</v>
      </c>
      <c r="E32" s="306"/>
      <c r="F32" s="323">
        <v>2023</v>
      </c>
      <c r="G32" s="324"/>
      <c r="H32" s="325" t="s">
        <v>115</v>
      </c>
      <c r="I32" s="326"/>
      <c r="J32" s="327" t="s">
        <v>220</v>
      </c>
      <c r="K32" s="423"/>
      <c r="L32" s="423"/>
      <c r="M32" s="420" t="s">
        <v>116</v>
      </c>
      <c r="N32" s="422"/>
      <c r="O32" s="329" t="s">
        <v>219</v>
      </c>
      <c r="P32" s="329"/>
      <c r="Q32" s="90"/>
    </row>
    <row r="33" spans="1:18" x14ac:dyDescent="0.2">
      <c r="A33" s="330" t="s">
        <v>117</v>
      </c>
      <c r="B33" s="383"/>
      <c r="C33" s="383"/>
      <c r="D33" s="383"/>
      <c r="E33" s="383"/>
      <c r="F33" s="383"/>
      <c r="G33" s="383"/>
      <c r="H33" s="383"/>
      <c r="I33" s="383"/>
      <c r="J33" s="383"/>
      <c r="K33" s="383"/>
      <c r="L33" s="383"/>
      <c r="M33" s="383"/>
      <c r="N33" s="383"/>
      <c r="O33" s="383"/>
      <c r="P33" s="332"/>
      <c r="Q33" s="91"/>
      <c r="R33" s="315" t="s">
        <v>120</v>
      </c>
    </row>
    <row r="34" spans="1:18" ht="38.25" customHeight="1" x14ac:dyDescent="0.2">
      <c r="A34" s="321" t="s">
        <v>3</v>
      </c>
      <c r="B34" s="321"/>
      <c r="C34" s="321"/>
      <c r="D34" s="374">
        <v>2022</v>
      </c>
      <c r="E34" s="319"/>
      <c r="F34" s="319">
        <v>2023</v>
      </c>
      <c r="G34" s="319"/>
      <c r="H34" s="319">
        <v>2024</v>
      </c>
      <c r="I34" s="319"/>
      <c r="J34" s="319" t="s">
        <v>118</v>
      </c>
      <c r="K34" s="319"/>
      <c r="L34" s="319"/>
      <c r="M34" s="321" t="s">
        <v>119</v>
      </c>
      <c r="N34" s="321"/>
      <c r="O34" s="321"/>
      <c r="P34" s="321"/>
      <c r="Q34" s="92"/>
      <c r="R34" s="315"/>
    </row>
    <row r="35" spans="1:18" ht="22.5" customHeight="1" x14ac:dyDescent="0.2">
      <c r="A35" s="321" t="s">
        <v>197</v>
      </c>
      <c r="B35" s="321"/>
      <c r="C35" s="321"/>
      <c r="D35" s="312">
        <v>218548710.44</v>
      </c>
      <c r="E35" s="306"/>
      <c r="F35" s="312">
        <v>261245789.15000001</v>
      </c>
      <c r="G35" s="306"/>
      <c r="H35" s="312">
        <v>272491830.67000002</v>
      </c>
      <c r="I35" s="306"/>
      <c r="J35" s="450">
        <f>SUM(H35,F35,D35)</f>
        <v>752286330.25999999</v>
      </c>
      <c r="K35" s="381"/>
      <c r="L35" s="381"/>
      <c r="M35" s="409"/>
      <c r="N35" s="409"/>
      <c r="O35" s="409"/>
      <c r="P35" s="409"/>
      <c r="Q35" s="79"/>
      <c r="R35" s="315"/>
    </row>
    <row r="36" spans="1:18" ht="22.5" customHeight="1" x14ac:dyDescent="0.2">
      <c r="A36" s="321" t="s">
        <v>198</v>
      </c>
      <c r="B36" s="321"/>
      <c r="C36" s="321"/>
      <c r="D36" s="451">
        <v>244154943.13</v>
      </c>
      <c r="E36" s="451"/>
      <c r="F36" s="452">
        <f>D32</f>
        <v>260011288.81</v>
      </c>
      <c r="G36" s="310"/>
      <c r="H36" s="309"/>
      <c r="I36" s="310"/>
      <c r="J36" s="450">
        <f>SUM(H36,F36,D36)</f>
        <v>504166231.94</v>
      </c>
      <c r="K36" s="381"/>
      <c r="L36" s="381"/>
      <c r="M36" s="316"/>
      <c r="N36" s="316"/>
      <c r="O36" s="316"/>
      <c r="P36" s="316"/>
      <c r="Q36" s="79"/>
      <c r="R36" s="315"/>
    </row>
    <row r="37" spans="1:18" ht="16.5" customHeight="1" x14ac:dyDescent="0.2">
      <c r="A37" s="64"/>
      <c r="B37" s="64"/>
      <c r="C37" s="64"/>
      <c r="D37" s="65"/>
      <c r="E37" s="65"/>
      <c r="F37" s="65"/>
      <c r="G37" s="65"/>
      <c r="H37" s="65"/>
      <c r="I37" s="65"/>
      <c r="J37" s="65"/>
      <c r="K37" s="65"/>
      <c r="L37" s="65"/>
      <c r="R37" s="315"/>
    </row>
    <row r="38" spans="1:18" ht="22.5" customHeight="1" x14ac:dyDescent="0.2">
      <c r="A38" s="317" t="s">
        <v>128</v>
      </c>
      <c r="B38" s="318"/>
      <c r="C38" s="318"/>
      <c r="D38" s="318"/>
      <c r="E38" s="318"/>
      <c r="F38" s="318"/>
      <c r="G38" s="318"/>
      <c r="H38" s="318"/>
      <c r="I38" s="318"/>
      <c r="J38" s="318"/>
      <c r="K38" s="318"/>
      <c r="L38" s="318"/>
      <c r="M38" s="318"/>
      <c r="N38" s="318"/>
      <c r="O38" s="318"/>
      <c r="P38" s="318"/>
      <c r="Q38" s="66"/>
      <c r="R38" s="315"/>
    </row>
    <row r="39" spans="1:18" ht="36" customHeight="1" x14ac:dyDescent="0.2">
      <c r="A39" s="299" t="s">
        <v>129</v>
      </c>
      <c r="B39" s="299"/>
      <c r="C39" s="299"/>
      <c r="D39" s="299" t="s">
        <v>130</v>
      </c>
      <c r="E39" s="299"/>
      <c r="F39" s="299"/>
      <c r="G39" s="299" t="s">
        <v>131</v>
      </c>
      <c r="H39" s="299"/>
      <c r="I39" s="299"/>
      <c r="J39" s="299" t="s">
        <v>132</v>
      </c>
      <c r="K39" s="299"/>
      <c r="L39" s="299"/>
      <c r="M39" s="299" t="s">
        <v>133</v>
      </c>
      <c r="N39" s="299"/>
      <c r="O39" s="299"/>
      <c r="P39" s="300" t="s">
        <v>134</v>
      </c>
      <c r="Q39" s="93"/>
    </row>
    <row r="40" spans="1:18" ht="22.5" customHeight="1" x14ac:dyDescent="0.2">
      <c r="A40" s="299"/>
      <c r="B40" s="299"/>
      <c r="C40" s="299"/>
      <c r="D40" s="67" t="s">
        <v>135</v>
      </c>
      <c r="E40" s="67" t="s">
        <v>136</v>
      </c>
      <c r="F40" s="67" t="s">
        <v>137</v>
      </c>
      <c r="G40" s="67" t="s">
        <v>138</v>
      </c>
      <c r="H40" s="67" t="s">
        <v>139</v>
      </c>
      <c r="I40" s="67" t="s">
        <v>140</v>
      </c>
      <c r="J40" s="67" t="s">
        <v>141</v>
      </c>
      <c r="K40" s="67" t="s">
        <v>142</v>
      </c>
      <c r="L40" s="67" t="s">
        <v>143</v>
      </c>
      <c r="M40" s="67" t="s">
        <v>144</v>
      </c>
      <c r="N40" s="67" t="s">
        <v>145</v>
      </c>
      <c r="O40" s="67" t="s">
        <v>146</v>
      </c>
      <c r="P40" s="300"/>
      <c r="Q40" s="93"/>
    </row>
    <row r="41" spans="1:18" ht="22.5" customHeight="1" x14ac:dyDescent="0.2">
      <c r="A41" s="321" t="s">
        <v>197</v>
      </c>
      <c r="B41" s="321"/>
      <c r="C41" s="321"/>
      <c r="D41" s="68"/>
      <c r="E41" s="68"/>
      <c r="F41" s="68"/>
      <c r="G41" s="68"/>
      <c r="H41" s="68"/>
      <c r="I41" s="121">
        <v>136245915.34</v>
      </c>
      <c r="J41" s="68"/>
      <c r="K41" s="68"/>
      <c r="L41" s="68"/>
      <c r="M41" s="68"/>
      <c r="N41" s="68"/>
      <c r="O41" s="121">
        <v>136245915.34</v>
      </c>
      <c r="P41" s="117">
        <f>SUM(O41,I41)</f>
        <v>272491830.68000001</v>
      </c>
      <c r="Q41" s="94"/>
    </row>
    <row r="42" spans="1:18" ht="22.5" customHeight="1" x14ac:dyDescent="0.2">
      <c r="A42" s="321" t="s">
        <v>198</v>
      </c>
      <c r="B42" s="321"/>
      <c r="C42" s="321"/>
      <c r="D42" s="69"/>
      <c r="E42" s="69"/>
      <c r="F42" s="69"/>
      <c r="G42" s="69"/>
      <c r="H42" s="69"/>
      <c r="I42" s="69"/>
      <c r="J42" s="69"/>
      <c r="K42" s="69"/>
      <c r="L42" s="69"/>
      <c r="M42" s="69"/>
      <c r="N42" s="69"/>
      <c r="O42" s="69"/>
      <c r="P42" s="117">
        <f>SUM(O42,I42)</f>
        <v>0</v>
      </c>
      <c r="Q42" s="94"/>
    </row>
    <row r="43" spans="1:18" ht="27" customHeight="1" x14ac:dyDescent="0.2">
      <c r="A43" s="321" t="s">
        <v>162</v>
      </c>
      <c r="B43" s="321"/>
      <c r="C43" s="321"/>
      <c r="D43" s="70"/>
      <c r="E43" s="70"/>
      <c r="F43" s="70"/>
      <c r="G43" s="70"/>
      <c r="H43" s="70"/>
      <c r="I43" s="70"/>
      <c r="J43" s="70"/>
      <c r="K43" s="70"/>
      <c r="L43" s="70"/>
      <c r="M43" s="70"/>
      <c r="N43" s="70"/>
      <c r="O43" s="70"/>
      <c r="P43" s="70"/>
      <c r="Q43" s="65"/>
    </row>
    <row r="44" spans="1:18" ht="9.75" customHeight="1" x14ac:dyDescent="0.2">
      <c r="A44" s="301"/>
      <c r="B44" s="302"/>
      <c r="C44" s="302"/>
      <c r="D44" s="302"/>
      <c r="E44" s="302"/>
      <c r="F44" s="302"/>
      <c r="G44" s="302"/>
      <c r="H44" s="302"/>
      <c r="I44" s="302"/>
      <c r="J44" s="302"/>
      <c r="K44" s="302"/>
      <c r="L44" s="302"/>
      <c r="M44" s="302"/>
      <c r="N44" s="302"/>
      <c r="O44" s="302"/>
      <c r="P44" s="302"/>
      <c r="Q44" s="65"/>
    </row>
    <row r="45" spans="1:18" ht="21.75" customHeight="1" x14ac:dyDescent="0.2">
      <c r="A45" s="321" t="s">
        <v>121</v>
      </c>
      <c r="B45" s="321"/>
      <c r="C45" s="321"/>
      <c r="D45" s="403" t="s">
        <v>122</v>
      </c>
      <c r="E45" s="404" t="s">
        <v>123</v>
      </c>
      <c r="F45" s="405" t="s">
        <v>124</v>
      </c>
      <c r="G45" s="404" t="s">
        <v>125</v>
      </c>
      <c r="H45" s="406" t="s">
        <v>126</v>
      </c>
      <c r="I45" s="404" t="s">
        <v>127</v>
      </c>
      <c r="N45" s="399" t="s">
        <v>148</v>
      </c>
      <c r="O45" s="400"/>
      <c r="P45" s="316"/>
      <c r="Q45" s="79"/>
    </row>
    <row r="46" spans="1:18" ht="23.25" customHeight="1" x14ac:dyDescent="0.2">
      <c r="A46" s="321"/>
      <c r="B46" s="321"/>
      <c r="C46" s="321"/>
      <c r="D46" s="403"/>
      <c r="E46" s="404"/>
      <c r="F46" s="405"/>
      <c r="G46" s="404"/>
      <c r="H46" s="406"/>
      <c r="I46" s="404"/>
      <c r="N46" s="401"/>
      <c r="O46" s="402"/>
      <c r="P46" s="316"/>
      <c r="Q46" s="79"/>
    </row>
    <row r="47" spans="1:18" ht="9.9499999999999993" customHeight="1" x14ac:dyDescent="0.2"/>
    <row r="48" spans="1:18" x14ac:dyDescent="0.2">
      <c r="A48" s="364" t="s">
        <v>163</v>
      </c>
      <c r="B48" s="365"/>
      <c r="C48" s="365"/>
      <c r="D48" s="365"/>
      <c r="E48" s="365"/>
      <c r="F48" s="365"/>
      <c r="G48" s="365"/>
      <c r="H48" s="365"/>
      <c r="I48" s="365"/>
      <c r="J48" s="365"/>
      <c r="K48" s="365"/>
      <c r="L48" s="365"/>
      <c r="M48" s="365"/>
      <c r="N48" s="365"/>
      <c r="O48" s="365"/>
      <c r="P48" s="365"/>
      <c r="Q48" s="66"/>
    </row>
    <row r="49" spans="1:17" x14ac:dyDescent="0.2">
      <c r="A49" s="393" t="s">
        <v>196</v>
      </c>
      <c r="B49" s="394" t="s">
        <v>164</v>
      </c>
      <c r="C49" s="396" t="s">
        <v>130</v>
      </c>
      <c r="D49" s="397"/>
      <c r="E49" s="397"/>
      <c r="F49" s="398"/>
      <c r="G49" s="299" t="s">
        <v>131</v>
      </c>
      <c r="H49" s="299"/>
      <c r="I49" s="299"/>
      <c r="J49" s="299" t="s">
        <v>132</v>
      </c>
      <c r="K49" s="299"/>
      <c r="L49" s="299"/>
      <c r="M49" s="299" t="s">
        <v>133</v>
      </c>
      <c r="N49" s="299"/>
      <c r="O49" s="299"/>
      <c r="P49" s="300" t="s">
        <v>134</v>
      </c>
      <c r="Q49" s="93"/>
    </row>
    <row r="50" spans="1:17" x14ac:dyDescent="0.2">
      <c r="A50" s="393"/>
      <c r="B50" s="395"/>
      <c r="C50" s="396" t="s">
        <v>135</v>
      </c>
      <c r="D50" s="398"/>
      <c r="E50" s="67" t="s">
        <v>136</v>
      </c>
      <c r="F50" s="67" t="s">
        <v>137</v>
      </c>
      <c r="G50" s="67" t="s">
        <v>138</v>
      </c>
      <c r="H50" s="67" t="s">
        <v>139</v>
      </c>
      <c r="I50" s="67" t="s">
        <v>140</v>
      </c>
      <c r="J50" s="67" t="s">
        <v>141</v>
      </c>
      <c r="K50" s="67" t="s">
        <v>142</v>
      </c>
      <c r="L50" s="67" t="s">
        <v>143</v>
      </c>
      <c r="M50" s="67" t="s">
        <v>144</v>
      </c>
      <c r="N50" s="67" t="s">
        <v>145</v>
      </c>
      <c r="O50" s="67" t="s">
        <v>146</v>
      </c>
      <c r="P50" s="300"/>
      <c r="Q50" s="93"/>
    </row>
    <row r="51" spans="1:17" ht="33" customHeight="1" x14ac:dyDescent="0.2">
      <c r="A51" s="389" t="s">
        <v>454</v>
      </c>
      <c r="B51" s="391" t="s">
        <v>374</v>
      </c>
      <c r="C51" s="95" t="s">
        <v>165</v>
      </c>
      <c r="D51" s="109"/>
      <c r="E51" s="109"/>
      <c r="F51" s="109">
        <v>3</v>
      </c>
      <c r="G51" s="110"/>
      <c r="H51" s="110"/>
      <c r="I51" s="110">
        <v>3</v>
      </c>
      <c r="J51" s="109"/>
      <c r="K51" s="109"/>
      <c r="L51" s="109">
        <v>3</v>
      </c>
      <c r="M51" s="111"/>
      <c r="N51" s="111"/>
      <c r="O51" s="111">
        <v>3</v>
      </c>
      <c r="P51" s="56">
        <f>F51+I51+L51+O51</f>
        <v>12</v>
      </c>
    </row>
    <row r="52" spans="1:17" ht="33" customHeight="1" x14ac:dyDescent="0.2">
      <c r="A52" s="390"/>
      <c r="B52" s="381"/>
      <c r="C52" s="95" t="s">
        <v>166</v>
      </c>
      <c r="D52" s="109"/>
      <c r="E52" s="109"/>
      <c r="F52" s="109">
        <v>3</v>
      </c>
      <c r="G52" s="110"/>
      <c r="H52" s="110"/>
      <c r="I52" s="110"/>
      <c r="J52" s="109"/>
      <c r="K52" s="109"/>
      <c r="L52" s="109"/>
      <c r="M52" s="111"/>
      <c r="N52" s="111"/>
      <c r="O52" s="111"/>
      <c r="P52" s="56">
        <f t="shared" ref="P52:P60" si="0">F52+I52+L52+O52</f>
        <v>3</v>
      </c>
    </row>
    <row r="53" spans="1:17" ht="33" customHeight="1" x14ac:dyDescent="0.2">
      <c r="A53" s="389" t="s">
        <v>455</v>
      </c>
      <c r="B53" s="391" t="s">
        <v>374</v>
      </c>
      <c r="C53" s="95" t="s">
        <v>165</v>
      </c>
      <c r="D53" s="109"/>
      <c r="E53" s="109"/>
      <c r="F53" s="109"/>
      <c r="G53" s="110"/>
      <c r="H53" s="110"/>
      <c r="I53" s="110">
        <v>1</v>
      </c>
      <c r="J53" s="109"/>
      <c r="K53" s="109"/>
      <c r="L53" s="109"/>
      <c r="M53" s="111"/>
      <c r="N53" s="111"/>
      <c r="O53" s="111"/>
      <c r="P53" s="56">
        <f t="shared" si="0"/>
        <v>1</v>
      </c>
    </row>
    <row r="54" spans="1:17" ht="33" customHeight="1" x14ac:dyDescent="0.2">
      <c r="A54" s="390"/>
      <c r="B54" s="381"/>
      <c r="C54" s="95" t="s">
        <v>166</v>
      </c>
      <c r="D54" s="109"/>
      <c r="E54" s="109"/>
      <c r="F54" s="109"/>
      <c r="G54" s="110"/>
      <c r="H54" s="110"/>
      <c r="I54" s="110"/>
      <c r="J54" s="109"/>
      <c r="K54" s="109"/>
      <c r="L54" s="109"/>
      <c r="M54" s="111"/>
      <c r="N54" s="111"/>
      <c r="O54" s="111"/>
      <c r="P54" s="56">
        <f t="shared" si="0"/>
        <v>0</v>
      </c>
    </row>
    <row r="55" spans="1:17" ht="33" customHeight="1" x14ac:dyDescent="0.2">
      <c r="A55" s="389" t="s">
        <v>456</v>
      </c>
      <c r="B55" s="391" t="s">
        <v>374</v>
      </c>
      <c r="C55" s="95" t="s">
        <v>165</v>
      </c>
      <c r="D55" s="109"/>
      <c r="E55" s="109"/>
      <c r="F55" s="109">
        <v>87</v>
      </c>
      <c r="G55" s="110"/>
      <c r="H55" s="110"/>
      <c r="I55" s="110">
        <v>86</v>
      </c>
      <c r="J55" s="109"/>
      <c r="K55" s="109"/>
      <c r="L55" s="109">
        <v>87</v>
      </c>
      <c r="M55" s="111"/>
      <c r="N55" s="111"/>
      <c r="O55" s="111">
        <v>86</v>
      </c>
      <c r="P55" s="56">
        <f t="shared" si="0"/>
        <v>346</v>
      </c>
    </row>
    <row r="56" spans="1:17" ht="33" customHeight="1" x14ac:dyDescent="0.2">
      <c r="A56" s="390"/>
      <c r="B56" s="381"/>
      <c r="C56" s="95" t="s">
        <v>166</v>
      </c>
      <c r="D56" s="109"/>
      <c r="E56" s="109"/>
      <c r="F56" s="109">
        <v>60</v>
      </c>
      <c r="G56" s="110"/>
      <c r="H56" s="110"/>
      <c r="I56" s="110"/>
      <c r="J56" s="109"/>
      <c r="K56" s="109"/>
      <c r="L56" s="109"/>
      <c r="M56" s="111"/>
      <c r="N56" s="111"/>
      <c r="O56" s="111"/>
      <c r="P56" s="56">
        <f t="shared" si="0"/>
        <v>60</v>
      </c>
    </row>
    <row r="57" spans="1:17" ht="33" customHeight="1" x14ac:dyDescent="0.2">
      <c r="A57" s="389" t="s">
        <v>457</v>
      </c>
      <c r="B57" s="391" t="s">
        <v>374</v>
      </c>
      <c r="C57" s="95" t="s">
        <v>165</v>
      </c>
      <c r="D57" s="109"/>
      <c r="E57" s="109"/>
      <c r="F57" s="109">
        <v>87</v>
      </c>
      <c r="G57" s="110"/>
      <c r="H57" s="110"/>
      <c r="I57" s="110">
        <v>86</v>
      </c>
      <c r="J57" s="109"/>
      <c r="K57" s="109"/>
      <c r="L57" s="109">
        <v>87</v>
      </c>
      <c r="M57" s="111"/>
      <c r="N57" s="111"/>
      <c r="O57" s="111">
        <v>86</v>
      </c>
      <c r="P57" s="56">
        <f t="shared" si="0"/>
        <v>346</v>
      </c>
    </row>
    <row r="58" spans="1:17" ht="33" customHeight="1" x14ac:dyDescent="0.2">
      <c r="A58" s="390"/>
      <c r="B58" s="381"/>
      <c r="C58" s="95" t="s">
        <v>166</v>
      </c>
      <c r="D58" s="109"/>
      <c r="E58" s="109"/>
      <c r="F58" s="109">
        <v>71</v>
      </c>
      <c r="G58" s="110"/>
      <c r="H58" s="110"/>
      <c r="I58" s="110"/>
      <c r="J58" s="109"/>
      <c r="K58" s="109"/>
      <c r="L58" s="109"/>
      <c r="M58" s="111"/>
      <c r="N58" s="111"/>
      <c r="O58" s="111"/>
      <c r="P58" s="56">
        <f t="shared" si="0"/>
        <v>71</v>
      </c>
    </row>
    <row r="59" spans="1:17" ht="33" customHeight="1" x14ac:dyDescent="0.2">
      <c r="A59" s="389" t="s">
        <v>458</v>
      </c>
      <c r="B59" s="391" t="s">
        <v>374</v>
      </c>
      <c r="C59" s="95" t="s">
        <v>165</v>
      </c>
      <c r="D59" s="109"/>
      <c r="E59" s="109"/>
      <c r="F59" s="109">
        <v>2</v>
      </c>
      <c r="G59" s="110"/>
      <c r="H59" s="110"/>
      <c r="I59" s="110">
        <v>2</v>
      </c>
      <c r="J59" s="109"/>
      <c r="K59" s="109"/>
      <c r="L59" s="109">
        <v>2</v>
      </c>
      <c r="M59" s="111"/>
      <c r="N59" s="111"/>
      <c r="O59" s="111"/>
      <c r="P59" s="56">
        <f t="shared" si="0"/>
        <v>6</v>
      </c>
    </row>
    <row r="60" spans="1:17" ht="33" customHeight="1" x14ac:dyDescent="0.2">
      <c r="A60" s="390"/>
      <c r="B60" s="381"/>
      <c r="C60" s="95" t="s">
        <v>166</v>
      </c>
      <c r="D60" s="109"/>
      <c r="E60" s="109"/>
      <c r="F60" s="109">
        <v>2</v>
      </c>
      <c r="G60" s="110"/>
      <c r="H60" s="110"/>
      <c r="I60" s="110"/>
      <c r="J60" s="109"/>
      <c r="K60" s="109"/>
      <c r="L60" s="109"/>
      <c r="M60" s="111"/>
      <c r="N60" s="111"/>
      <c r="O60" s="111"/>
      <c r="P60" s="56">
        <f t="shared" si="0"/>
        <v>2</v>
      </c>
    </row>
    <row r="62" spans="1:17" s="49" customFormat="1" ht="18" customHeight="1" x14ac:dyDescent="0.2">
      <c r="A62" s="392" t="s">
        <v>167</v>
      </c>
      <c r="B62" s="392"/>
      <c r="C62" s="392"/>
      <c r="D62" s="392"/>
      <c r="E62" s="392"/>
      <c r="F62" s="297"/>
      <c r="G62" s="297"/>
      <c r="H62" s="297"/>
      <c r="I62" s="297"/>
      <c r="J62" s="297"/>
      <c r="K62" s="297"/>
      <c r="L62" s="297"/>
      <c r="M62" s="297"/>
      <c r="N62" s="297"/>
      <c r="O62" s="297"/>
      <c r="P62" s="297"/>
      <c r="Q62" s="96"/>
    </row>
    <row r="63" spans="1:17" s="49" customFormat="1" x14ac:dyDescent="0.2">
      <c r="A63" s="392"/>
      <c r="B63" s="392"/>
      <c r="C63" s="392"/>
      <c r="D63" s="392"/>
      <c r="E63" s="392"/>
      <c r="F63" s="297"/>
      <c r="G63" s="297"/>
      <c r="H63" s="297"/>
      <c r="I63" s="297"/>
      <c r="J63" s="297"/>
      <c r="K63" s="297"/>
      <c r="L63" s="297"/>
      <c r="M63" s="297"/>
      <c r="N63" s="297"/>
      <c r="O63" s="297"/>
      <c r="P63" s="297"/>
      <c r="Q63" s="96"/>
    </row>
    <row r="65" spans="1:17" s="49" customFormat="1" x14ac:dyDescent="0.2">
      <c r="A65" s="48"/>
      <c r="B65" s="48"/>
      <c r="C65" s="48"/>
      <c r="D65" s="48"/>
      <c r="E65" s="48"/>
      <c r="F65" s="48"/>
      <c r="G65" s="48"/>
      <c r="H65" s="48"/>
      <c r="I65" s="48"/>
      <c r="J65" s="48"/>
      <c r="K65" s="48"/>
      <c r="L65" s="50"/>
      <c r="M65" s="50"/>
      <c r="N65" s="50"/>
      <c r="O65" s="50"/>
      <c r="P65" s="50"/>
      <c r="Q65" s="50"/>
    </row>
    <row r="66" spans="1:17" s="49" customFormat="1" ht="18.75" x14ac:dyDescent="0.2">
      <c r="A66" s="298"/>
      <c r="B66" s="298"/>
      <c r="C66" s="298"/>
      <c r="D66" s="298"/>
      <c r="E66" s="298"/>
      <c r="F66" s="298"/>
      <c r="G66" s="298"/>
      <c r="H66" s="298"/>
      <c r="I66" s="298"/>
      <c r="J66" s="298"/>
      <c r="K66" s="298"/>
      <c r="L66" s="298"/>
      <c r="M66" s="298"/>
      <c r="N66" s="298"/>
      <c r="O66" s="298"/>
      <c r="P66" s="50"/>
      <c r="Q66" s="50"/>
    </row>
    <row r="67" spans="1:17" s="49" customFormat="1" x14ac:dyDescent="0.2">
      <c r="A67" s="48"/>
      <c r="B67" s="48"/>
      <c r="C67" s="48"/>
      <c r="D67" s="48"/>
      <c r="E67" s="48"/>
      <c r="F67" s="48"/>
      <c r="G67" s="48"/>
      <c r="H67" s="48"/>
      <c r="I67" s="48"/>
      <c r="J67" s="48"/>
      <c r="K67" s="48"/>
      <c r="L67" s="50"/>
      <c r="M67" s="50"/>
      <c r="N67" s="50"/>
      <c r="O67" s="50"/>
      <c r="P67" s="50"/>
      <c r="Q67" s="50"/>
    </row>
    <row r="68" spans="1:17" s="49" customFormat="1" x14ac:dyDescent="0.2">
      <c r="A68" s="48"/>
      <c r="B68" s="48"/>
      <c r="C68" s="48"/>
      <c r="D68" s="48"/>
      <c r="E68" s="48"/>
      <c r="F68" s="48"/>
      <c r="G68" s="48"/>
      <c r="H68" s="48"/>
      <c r="I68" s="48"/>
      <c r="J68" s="48"/>
      <c r="K68" s="48"/>
      <c r="L68" s="50"/>
      <c r="M68" s="50"/>
      <c r="N68" s="50"/>
      <c r="O68" s="50"/>
      <c r="P68" s="50"/>
      <c r="Q68" s="50"/>
    </row>
    <row r="69" spans="1:17" s="49" customFormat="1" x14ac:dyDescent="0.2">
      <c r="A69" s="48"/>
      <c r="B69" s="48"/>
      <c r="C69" s="48"/>
      <c r="D69" s="48"/>
      <c r="E69" s="48"/>
      <c r="F69" s="48"/>
      <c r="G69" s="48"/>
      <c r="H69" s="48"/>
      <c r="I69" s="48"/>
      <c r="J69" s="48"/>
      <c r="K69" s="48"/>
      <c r="L69" s="50"/>
      <c r="M69" s="50"/>
      <c r="N69" s="50"/>
      <c r="O69" s="50"/>
      <c r="P69" s="50"/>
      <c r="Q69" s="50"/>
    </row>
  </sheetData>
  <mergeCells count="137">
    <mergeCell ref="A9:C9"/>
    <mergeCell ref="D9:P9"/>
    <mergeCell ref="A10:P10"/>
    <mergeCell ref="A11:C11"/>
    <mergeCell ref="D11:P11"/>
    <mergeCell ref="A12:C12"/>
    <mergeCell ref="D12:P12"/>
    <mergeCell ref="L1:M1"/>
    <mergeCell ref="N1:O1"/>
    <mergeCell ref="A4:O4"/>
    <mergeCell ref="A6:P6"/>
    <mergeCell ref="A7:P7"/>
    <mergeCell ref="A8:C8"/>
    <mergeCell ref="D8:P8"/>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A39:C40"/>
    <mergeCell ref="D39:F39"/>
    <mergeCell ref="G39:I39"/>
    <mergeCell ref="J39:L39"/>
    <mergeCell ref="M39:O39"/>
    <mergeCell ref="P39:P40"/>
    <mergeCell ref="A41:C41"/>
    <mergeCell ref="A42:C42"/>
    <mergeCell ref="A43:C43"/>
    <mergeCell ref="A44:P44"/>
    <mergeCell ref="A45:C46"/>
    <mergeCell ref="D45:D46"/>
    <mergeCell ref="E45:E46"/>
    <mergeCell ref="F45:F46"/>
    <mergeCell ref="G45:G46"/>
    <mergeCell ref="H45:H46"/>
    <mergeCell ref="P49:P50"/>
    <mergeCell ref="C50:D50"/>
    <mergeCell ref="A51:A52"/>
    <mergeCell ref="B51:B52"/>
    <mergeCell ref="A53:A54"/>
    <mergeCell ref="B53:B54"/>
    <mergeCell ref="I45:I46"/>
    <mergeCell ref="N45:O46"/>
    <mergeCell ref="P45:P46"/>
    <mergeCell ref="A48:P48"/>
    <mergeCell ref="A49:A50"/>
    <mergeCell ref="B49:B50"/>
    <mergeCell ref="C49:F49"/>
    <mergeCell ref="G49:I49"/>
    <mergeCell ref="J49:L49"/>
    <mergeCell ref="M49:O49"/>
    <mergeCell ref="A62:E63"/>
    <mergeCell ref="F62:P63"/>
    <mergeCell ref="A66:O66"/>
    <mergeCell ref="A55:A56"/>
    <mergeCell ref="B55:B56"/>
    <mergeCell ref="A57:A58"/>
    <mergeCell ref="B57:B58"/>
    <mergeCell ref="A59:A60"/>
    <mergeCell ref="B59:B60"/>
  </mergeCells>
  <dataValidations count="36">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A00-000000000000}"/>
    <dataValidation type="list" allowBlank="1" showInputMessage="1" showErrorMessage="1" promptTitle="Dimensión del indicador" prompt="Ver descripción (2)" sqref="M16:P16" xr:uid="{00000000-0002-0000-0A00-000001000000}">
      <formula1>"Eficacia, Eficiencia, Economía, Calidad"</formula1>
    </dataValidation>
    <dataValidation type="list" allowBlank="1" showInputMessage="1" showErrorMessage="1" promptTitle="Tipor de Indicador" prompt="Ver descripción (1)_x000a_" sqref="M15:P15" xr:uid="{00000000-0002-0000-0A00-000002000000}">
      <formula1>"Estratégicos,Gestión, "</formula1>
    </dataValidation>
    <dataValidation allowBlank="1" showInputMessage="1" showErrorMessage="1" promptTitle="Sintaxis:" prompt="Es la expresión que identifica al indicador y que manifiesta lo que se desea medir con él." sqref="B51:B60" xr:uid="{6C39883F-348D-4D21-8749-213E8737282B}"/>
    <dataValidation allowBlank="1" showInputMessage="1" showErrorMessage="1" promptTitle="Sintaxis:" prompt="Las variables empleadas deberán de guardar una estrecha relación  con el método de cálculo. " sqref="D21:D22" xr:uid="{00000000-0002-0000-0A00-000004000000}"/>
    <dataValidation type="list" allowBlank="1" showInputMessage="1" showErrorMessage="1" promptTitle="Descripción:" prompt="Hace referencia al sentido que debe tener el comportamiento del indicador para medir su avance. " sqref="J32" xr:uid="{00000000-0002-0000-0A00-000005000000}">
      <formula1>" Descendente, Ascendente"</formula1>
    </dataValidation>
    <dataValidation type="list" allowBlank="1" showInputMessage="1" showErrorMessage="1" promptTitle="Descripción:" prompt="Hace referencia a la dirección del desempeño del indicador." sqref="O32:Q32" xr:uid="{00000000-0002-0000-0A00-000006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A00-000007000000}"/>
    <dataValidation allowBlank="1" showInputMessage="1" showErrorMessage="1" promptTitle="Descripción:" prompt="Resulta de la aplicación de las variables de la fórmula del indicador. " sqref="P51:Q60 Q41:Q44 P41:P42" xr:uid="{00000000-0002-0000-0A00-000008000000}"/>
    <dataValidation allowBlank="1" showInputMessage="1" showErrorMessage="1" promptTitle="Sintaxis:" prompt="Sustantivo derivado de un verbo + cuantificación + complemento." sqref="A51:A60" xr:uid="{00000000-0002-0000-0A00-00000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A00-00000A000000}"/>
    <dataValidation allowBlank="1" showInputMessage="1" showErrorMessage="1" prompt="Ver punto 3_x000a__x000a_Conceptos por capturar:_x000a_Año de la Línea Base: Se deberá anotar el año que se toma como referencia para comparar los avances del Pp." sqref="F32:G32" xr:uid="{00000000-0002-0000-0A00-00000B000000}"/>
    <dataValidation allowBlank="1" showInputMessage="1" showErrorMessage="1" promptTitle="Monitoreable" prompt="Los indicadores deben poder sujetarse a una comprobación independiente._x000a_" sqref="K26:L26" xr:uid="{00000000-0002-0000-0A00-00000C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A00-00000D000000}"/>
    <dataValidation allowBlank="1" showInputMessage="1" showErrorMessage="1" promptTitle="Relevante" prompt="Debe proveer información sobre la esencia del objetivo que se quiere medir; deben estar definidos_x000a_sobre lo importante, con sentido práctico." sqref="G26:H26" xr:uid="{00000000-0002-0000-0A00-00000E000000}"/>
    <dataValidation type="list" allowBlank="1" showInputMessage="1" showErrorMessage="1" prompt="2_x000a_" sqref="Q16" xr:uid="{00000000-0002-0000-0A00-00000F000000}">
      <formula1>"Eficacia, Eficiencia, Economía, Calidad"</formula1>
    </dataValidation>
    <dataValidation type="list" allowBlank="1" showInputMessage="1" showErrorMessage="1" prompt="Ver punto 1._x000a_" sqref="Q15" xr:uid="{00000000-0002-0000-0A00-000010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A00-000011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A00-000012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A00-000013000000}"/>
    <dataValidation allowBlank="1" showInputMessage="1" showErrorMessage="1" promptTitle="Descripción:" prompt="Anotar la justificación del incumplimiento de la meta programada." sqref="F62:Q63" xr:uid="{00000000-0002-0000-0A00-000014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xr:uid="{00000000-0002-0000-0A00-000015000000}"/>
    <dataValidation allowBlank="1" showInputMessage="1" showErrorMessage="1" prompt="Fuente de información para la consulta de la variable 1" sqref="Q21" xr:uid="{00000000-0002-0000-0A00-000016000000}"/>
    <dataValidation allowBlank="1" showInputMessage="1" showErrorMessage="1" prompt="Fuente de información para la consulta de la variable 2" sqref="Q22" xr:uid="{00000000-0002-0000-0A00-000017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A00-000018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A00-000019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A00-00001A000000}"/>
    <dataValidation allowBlank="1" showInputMessage="1" showErrorMessage="1" promptTitle="Claro" prompt="Los indicadores deben ser tan directos e inequívocos como sea posible; es decir, entendibles._x000a_" sqref="D26" xr:uid="{00000000-0002-0000-0A00-00001B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A00-00001C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A00-00001D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A00-00001E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A00-00001F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A00-000020000000}"/>
    <dataValidation allowBlank="1" showInputMessage="1" showErrorMessage="1" prompt="2" sqref="Q17" xr:uid="{00000000-0002-0000-0A00-000021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A00-000022000000}"/>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A00-000023000000}"/>
  </dataValidations>
  <printOptions horizontalCentered="1"/>
  <pageMargins left="0.25" right="0.25" top="0.75" bottom="0.75" header="0.3" footer="0.3"/>
  <pageSetup scale="51"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871BE17D-2236-44E6-90A5-EFF25C84B895}">
          <x14:formula1>
            <xm:f>'C:\Users\david.hernandez\Desktop\Formato Ficha Técnica del Pp\[FICHA TÉCNICA DEL PROGRAMA PRESUPUESTARIO_AEED_2024.xlsx]Hoja5'!#REF!</xm:f>
          </x14:formula1>
          <xm:sqref>N1:O1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C0C0"/>
    <pageSetUpPr fitToPage="1"/>
  </sheetPr>
  <dimension ref="A1:R71"/>
  <sheetViews>
    <sheetView showGridLines="0" tabSelected="1" view="pageBreakPreview" topLeftCell="A37" zoomScale="90" zoomScaleNormal="100" zoomScaleSheetLayoutView="90" workbookViewId="0">
      <selection activeCell="A25" sqref="A25:I25"/>
    </sheetView>
  </sheetViews>
  <sheetFormatPr baseColWidth="10" defaultColWidth="11.42578125" defaultRowHeight="18" x14ac:dyDescent="0.2"/>
  <cols>
    <col min="1" max="1" width="31.28515625" style="48" customWidth="1"/>
    <col min="2" max="2" width="17.7109375" style="48" customWidth="1"/>
    <col min="3" max="3" width="6.28515625" style="48" customWidth="1"/>
    <col min="4" max="4" width="14.140625" style="48" customWidth="1"/>
    <col min="5" max="12" width="14.7109375" style="48" customWidth="1"/>
    <col min="13" max="16" width="14.7109375" style="50" customWidth="1"/>
    <col min="17" max="17" width="2.42578125" style="50" customWidth="1"/>
    <col min="18" max="18" width="98.7109375" style="49" customWidth="1"/>
    <col min="19" max="16384" width="11.42578125" style="50"/>
  </cols>
  <sheetData>
    <row r="1" spans="1:18" ht="21" x14ac:dyDescent="0.2">
      <c r="L1" s="444" t="s">
        <v>80</v>
      </c>
      <c r="M1" s="445"/>
      <c r="N1" s="388" t="s">
        <v>81</v>
      </c>
      <c r="O1" s="388"/>
    </row>
    <row r="2" spans="1:18" ht="1.5" customHeight="1" x14ac:dyDescent="0.2">
      <c r="L2" s="50"/>
    </row>
    <row r="3" spans="1:18" ht="9.75" customHeight="1" x14ac:dyDescent="0.2">
      <c r="L3" s="50"/>
    </row>
    <row r="4" spans="1:18" ht="26.25" customHeight="1" x14ac:dyDescent="0.2">
      <c r="A4" s="348" t="s">
        <v>151</v>
      </c>
      <c r="B4" s="348"/>
      <c r="C4" s="348"/>
      <c r="D4" s="348"/>
      <c r="E4" s="348"/>
      <c r="F4" s="348"/>
      <c r="G4" s="348"/>
      <c r="H4" s="348"/>
      <c r="I4" s="348"/>
      <c r="J4" s="348"/>
      <c r="K4" s="348"/>
      <c r="L4" s="348"/>
      <c r="M4" s="348"/>
      <c r="N4" s="348"/>
      <c r="O4" s="348"/>
    </row>
    <row r="5" spans="1:18" ht="31.5" customHeight="1" x14ac:dyDescent="0.2">
      <c r="L5" s="50"/>
    </row>
    <row r="6" spans="1:18" ht="31.5" customHeight="1" x14ac:dyDescent="0.2">
      <c r="A6" s="446" t="s">
        <v>427</v>
      </c>
      <c r="B6" s="446"/>
      <c r="C6" s="446"/>
      <c r="D6" s="446"/>
      <c r="E6" s="446"/>
      <c r="F6" s="446"/>
      <c r="G6" s="446"/>
      <c r="H6" s="446"/>
      <c r="I6" s="446"/>
      <c r="J6" s="446"/>
      <c r="K6" s="446"/>
      <c r="L6" s="446"/>
      <c r="M6" s="446"/>
      <c r="N6" s="446"/>
      <c r="O6" s="446"/>
      <c r="P6" s="446"/>
      <c r="Q6" s="71"/>
    </row>
    <row r="7" spans="1:18" ht="28.5" customHeight="1" x14ac:dyDescent="0.2">
      <c r="A7" s="350" t="s">
        <v>153</v>
      </c>
      <c r="B7" s="351"/>
      <c r="C7" s="351"/>
      <c r="D7" s="351"/>
      <c r="E7" s="351"/>
      <c r="F7" s="351"/>
      <c r="G7" s="351"/>
      <c r="H7" s="351"/>
      <c r="I7" s="351"/>
      <c r="J7" s="351"/>
      <c r="K7" s="351"/>
      <c r="L7" s="351"/>
      <c r="M7" s="351"/>
      <c r="N7" s="351"/>
      <c r="O7" s="351"/>
      <c r="P7" s="351"/>
      <c r="Q7" s="72"/>
    </row>
    <row r="8" spans="1:18" ht="40.5" customHeight="1" x14ac:dyDescent="0.2">
      <c r="A8" s="321" t="s">
        <v>2</v>
      </c>
      <c r="B8" s="321"/>
      <c r="C8" s="321"/>
      <c r="D8" s="352" t="s">
        <v>201</v>
      </c>
      <c r="E8" s="352"/>
      <c r="F8" s="352"/>
      <c r="G8" s="352"/>
      <c r="H8" s="352"/>
      <c r="I8" s="352"/>
      <c r="J8" s="352"/>
      <c r="K8" s="352"/>
      <c r="L8" s="352"/>
      <c r="M8" s="352"/>
      <c r="N8" s="352"/>
      <c r="O8" s="352"/>
      <c r="P8" s="352"/>
      <c r="Q8" s="73"/>
    </row>
    <row r="9" spans="1:18" ht="40.5" customHeight="1" x14ac:dyDescent="0.2">
      <c r="A9" s="420" t="s">
        <v>83</v>
      </c>
      <c r="B9" s="421"/>
      <c r="C9" s="422"/>
      <c r="D9" s="352" t="str">
        <f>'4. MIR'!D18:H18</f>
        <v>Estrategias de difusión implementadas</v>
      </c>
      <c r="E9" s="352"/>
      <c r="F9" s="352"/>
      <c r="G9" s="352"/>
      <c r="H9" s="352"/>
      <c r="I9" s="352"/>
      <c r="J9" s="352"/>
      <c r="K9" s="352"/>
      <c r="L9" s="352"/>
      <c r="M9" s="352"/>
      <c r="N9" s="352"/>
      <c r="O9" s="352"/>
      <c r="P9" s="352"/>
      <c r="Q9" s="73"/>
    </row>
    <row r="10" spans="1:18" s="53" customFormat="1" x14ac:dyDescent="0.35">
      <c r="A10" s="330" t="s">
        <v>84</v>
      </c>
      <c r="B10" s="383"/>
      <c r="C10" s="383"/>
      <c r="D10" s="383"/>
      <c r="E10" s="383"/>
      <c r="F10" s="383"/>
      <c r="G10" s="383"/>
      <c r="H10" s="383"/>
      <c r="I10" s="383"/>
      <c r="J10" s="383"/>
      <c r="K10" s="383"/>
      <c r="L10" s="383"/>
      <c r="M10" s="383"/>
      <c r="N10" s="383"/>
      <c r="O10" s="383"/>
      <c r="P10" s="332"/>
      <c r="Q10" s="66"/>
      <c r="R10" s="52"/>
    </row>
    <row r="11" spans="1:18" x14ac:dyDescent="0.2">
      <c r="A11" s="325" t="s">
        <v>85</v>
      </c>
      <c r="B11" s="443"/>
      <c r="C11" s="326"/>
      <c r="D11" s="362" t="str">
        <f>FTSI_PROPOSITO!B11</f>
        <v>Optimización del ejercicio del Gasto Público</v>
      </c>
      <c r="E11" s="362"/>
      <c r="F11" s="362"/>
      <c r="G11" s="362"/>
      <c r="H11" s="362"/>
      <c r="I11" s="362"/>
      <c r="J11" s="362"/>
      <c r="K11" s="362"/>
      <c r="L11" s="362"/>
      <c r="M11" s="362"/>
      <c r="N11" s="362"/>
      <c r="O11" s="362"/>
      <c r="P11" s="362"/>
      <c r="Q11" s="74"/>
    </row>
    <row r="12" spans="1:18" x14ac:dyDescent="0.2">
      <c r="A12" s="325" t="s">
        <v>154</v>
      </c>
      <c r="B12" s="443"/>
      <c r="C12" s="326"/>
      <c r="D12" s="363" t="s">
        <v>388</v>
      </c>
      <c r="E12" s="363"/>
      <c r="F12" s="363"/>
      <c r="G12" s="363"/>
      <c r="H12" s="363"/>
      <c r="I12" s="363"/>
      <c r="J12" s="363"/>
      <c r="K12" s="363"/>
      <c r="L12" s="363"/>
      <c r="M12" s="363"/>
      <c r="N12" s="363"/>
      <c r="O12" s="363"/>
      <c r="P12" s="363"/>
      <c r="Q12" s="75"/>
    </row>
    <row r="13" spans="1:18" ht="9.9499999999999993" customHeight="1" x14ac:dyDescent="0.2"/>
    <row r="14" spans="1:18" s="53" customFormat="1" x14ac:dyDescent="0.35">
      <c r="A14" s="317" t="s">
        <v>86</v>
      </c>
      <c r="B14" s="318"/>
      <c r="C14" s="318"/>
      <c r="D14" s="318"/>
      <c r="E14" s="318"/>
      <c r="F14" s="318"/>
      <c r="G14" s="318"/>
      <c r="H14" s="318"/>
      <c r="I14" s="318"/>
      <c r="J14" s="318"/>
      <c r="K14" s="318"/>
      <c r="L14" s="318"/>
      <c r="M14" s="318"/>
      <c r="N14" s="318"/>
      <c r="O14" s="318"/>
      <c r="P14" s="318"/>
      <c r="Q14" s="66"/>
      <c r="R14" s="52"/>
    </row>
    <row r="15" spans="1:18" ht="25.5" customHeight="1" x14ac:dyDescent="0.2">
      <c r="A15" s="321" t="s">
        <v>87</v>
      </c>
      <c r="B15" s="321"/>
      <c r="C15" s="321"/>
      <c r="D15" s="333" t="str">
        <f>'4. MIR'!I18</f>
        <v>Índice de impacto de las estrategías de difusión</v>
      </c>
      <c r="E15" s="333"/>
      <c r="F15" s="333"/>
      <c r="G15" s="333"/>
      <c r="H15" s="333"/>
      <c r="I15" s="333"/>
      <c r="J15" s="333"/>
      <c r="K15" s="353" t="s">
        <v>155</v>
      </c>
      <c r="L15" s="353"/>
      <c r="M15" s="334" t="s">
        <v>221</v>
      </c>
      <c r="N15" s="334"/>
      <c r="O15" s="334"/>
      <c r="P15" s="334"/>
      <c r="Q15" s="76"/>
      <c r="R15" s="315" t="s">
        <v>89</v>
      </c>
    </row>
    <row r="16" spans="1:18" ht="25.5" customHeight="1" x14ac:dyDescent="0.2">
      <c r="A16" s="321" t="s">
        <v>90</v>
      </c>
      <c r="B16" s="321"/>
      <c r="C16" s="321"/>
      <c r="D16" s="333" t="s">
        <v>460</v>
      </c>
      <c r="E16" s="333"/>
      <c r="F16" s="333"/>
      <c r="G16" s="333"/>
      <c r="H16" s="333"/>
      <c r="I16" s="333"/>
      <c r="J16" s="333"/>
      <c r="K16" s="353" t="s">
        <v>156</v>
      </c>
      <c r="L16" s="353"/>
      <c r="M16" s="334" t="s">
        <v>222</v>
      </c>
      <c r="N16" s="334"/>
      <c r="O16" s="334"/>
      <c r="P16" s="334"/>
      <c r="Q16" s="77"/>
      <c r="R16" s="315"/>
    </row>
    <row r="17" spans="1:18" ht="27" customHeight="1" x14ac:dyDescent="0.2">
      <c r="A17" s="321" t="s">
        <v>157</v>
      </c>
      <c r="B17" s="321"/>
      <c r="C17" s="321"/>
      <c r="D17" s="333" t="s">
        <v>368</v>
      </c>
      <c r="E17" s="333"/>
      <c r="F17" s="333"/>
      <c r="G17" s="333"/>
      <c r="H17" s="333"/>
      <c r="I17" s="333"/>
      <c r="J17" s="333"/>
      <c r="K17" s="353" t="s">
        <v>426</v>
      </c>
      <c r="L17" s="353"/>
      <c r="M17" s="334" t="s">
        <v>428</v>
      </c>
      <c r="N17" s="334"/>
      <c r="O17" s="334"/>
      <c r="P17" s="334"/>
      <c r="Q17" s="77"/>
      <c r="R17" s="315"/>
    </row>
    <row r="18" spans="1:18" ht="30" customHeight="1" x14ac:dyDescent="0.2">
      <c r="A18" s="424" t="s">
        <v>94</v>
      </c>
      <c r="B18" s="425"/>
      <c r="C18" s="426"/>
      <c r="D18" s="354" t="s">
        <v>459</v>
      </c>
      <c r="E18" s="354"/>
      <c r="F18" s="354"/>
      <c r="G18" s="354"/>
      <c r="H18" s="354"/>
      <c r="I18" s="320" t="s">
        <v>95</v>
      </c>
      <c r="J18" s="78" t="s">
        <v>96</v>
      </c>
      <c r="K18" s="375" t="s">
        <v>369</v>
      </c>
      <c r="L18" s="375"/>
      <c r="M18" s="375"/>
      <c r="N18" s="375"/>
      <c r="O18" s="375"/>
      <c r="P18" s="375"/>
      <c r="Q18" s="79"/>
      <c r="R18" s="315"/>
    </row>
    <row r="19" spans="1:18" ht="30" customHeight="1" x14ac:dyDescent="0.2">
      <c r="A19" s="427"/>
      <c r="B19" s="418"/>
      <c r="C19" s="419"/>
      <c r="D19" s="354"/>
      <c r="E19" s="354"/>
      <c r="F19" s="354"/>
      <c r="G19" s="354"/>
      <c r="H19" s="354"/>
      <c r="I19" s="320"/>
      <c r="J19" s="78" t="s">
        <v>97</v>
      </c>
      <c r="K19" s="375" t="s">
        <v>370</v>
      </c>
      <c r="L19" s="375"/>
      <c r="M19" s="375"/>
      <c r="N19" s="375"/>
      <c r="O19" s="375"/>
      <c r="P19" s="375"/>
      <c r="Q19" s="79"/>
      <c r="R19" s="315"/>
    </row>
    <row r="20" spans="1:18" ht="18" customHeight="1" x14ac:dyDescent="0.2">
      <c r="A20" s="437"/>
      <c r="B20" s="425"/>
      <c r="C20" s="438"/>
      <c r="D20" s="439" t="s">
        <v>159</v>
      </c>
      <c r="E20" s="370"/>
      <c r="F20" s="370"/>
      <c r="G20" s="370"/>
      <c r="H20" s="370"/>
      <c r="I20" s="370"/>
      <c r="J20" s="370"/>
      <c r="K20" s="370"/>
      <c r="L20" s="370"/>
      <c r="M20" s="370"/>
      <c r="N20" s="370"/>
      <c r="O20" s="370"/>
      <c r="P20" s="370"/>
      <c r="Q20" s="80"/>
      <c r="R20" s="315"/>
    </row>
    <row r="21" spans="1:18" x14ac:dyDescent="0.2">
      <c r="A21" s="321" t="s">
        <v>99</v>
      </c>
      <c r="B21" s="321"/>
      <c r="C21" s="321"/>
      <c r="D21" s="323" t="s">
        <v>287</v>
      </c>
      <c r="E21" s="336"/>
      <c r="F21" s="336"/>
      <c r="G21" s="336"/>
      <c r="H21" s="336"/>
      <c r="I21" s="336"/>
      <c r="J21" s="336"/>
      <c r="K21" s="336"/>
      <c r="L21" s="336"/>
      <c r="M21" s="336"/>
      <c r="N21" s="336"/>
      <c r="O21" s="336"/>
      <c r="P21" s="324"/>
      <c r="Q21" s="81"/>
      <c r="R21" s="315"/>
    </row>
    <row r="22" spans="1:18" x14ac:dyDescent="0.2">
      <c r="A22" s="321" t="s">
        <v>160</v>
      </c>
      <c r="B22" s="321"/>
      <c r="C22" s="321"/>
      <c r="D22" s="323" t="s">
        <v>287</v>
      </c>
      <c r="E22" s="336"/>
      <c r="F22" s="336"/>
      <c r="G22" s="336"/>
      <c r="H22" s="336"/>
      <c r="I22" s="336"/>
      <c r="J22" s="336"/>
      <c r="K22" s="336"/>
      <c r="L22" s="336"/>
      <c r="M22" s="336"/>
      <c r="N22" s="336"/>
      <c r="O22" s="336"/>
      <c r="P22" s="324"/>
      <c r="Q22" s="82"/>
      <c r="R22" s="315"/>
    </row>
    <row r="23" spans="1:18" ht="18" hidden="1" customHeight="1" x14ac:dyDescent="0.2">
      <c r="A23" s="83"/>
      <c r="B23" s="84"/>
      <c r="C23" s="85"/>
      <c r="D23" s="410"/>
      <c r="E23" s="411"/>
      <c r="F23" s="411"/>
      <c r="G23" s="411"/>
      <c r="H23" s="410" t="s">
        <v>161</v>
      </c>
      <c r="I23" s="411"/>
      <c r="J23" s="411"/>
      <c r="K23" s="411"/>
      <c r="L23" s="411"/>
      <c r="R23" s="315"/>
    </row>
    <row r="24" spans="1:18" ht="18" hidden="1" customHeight="1" x14ac:dyDescent="0.2">
      <c r="A24" s="86"/>
      <c r="B24" s="84"/>
      <c r="C24" s="85"/>
      <c r="D24" s="412"/>
      <c r="E24" s="413"/>
      <c r="F24" s="413"/>
      <c r="G24" s="413"/>
      <c r="H24" s="412"/>
      <c r="I24" s="413"/>
      <c r="J24" s="413"/>
      <c r="K24" s="413"/>
      <c r="L24" s="413"/>
      <c r="R24" s="315"/>
    </row>
    <row r="25" spans="1:18" ht="9.9499999999999993" customHeight="1" x14ac:dyDescent="0.2">
      <c r="R25" s="315"/>
    </row>
    <row r="26" spans="1:18" ht="27" customHeight="1" x14ac:dyDescent="0.2">
      <c r="A26" s="428" t="s">
        <v>101</v>
      </c>
      <c r="B26" s="429"/>
      <c r="C26" s="430"/>
      <c r="D26" s="434" t="s">
        <v>102</v>
      </c>
      <c r="E26" s="435"/>
      <c r="F26" s="436"/>
      <c r="G26" s="436" t="s">
        <v>103</v>
      </c>
      <c r="H26" s="345"/>
      <c r="I26" s="434" t="s">
        <v>104</v>
      </c>
      <c r="J26" s="436"/>
      <c r="K26" s="345" t="s">
        <v>105</v>
      </c>
      <c r="L26" s="345"/>
      <c r="M26" s="345" t="s">
        <v>106</v>
      </c>
      <c r="N26" s="345"/>
      <c r="O26" s="337" t="s">
        <v>107</v>
      </c>
      <c r="P26" s="337"/>
      <c r="Q26" s="80"/>
      <c r="R26" s="315"/>
    </row>
    <row r="27" spans="1:18" ht="18.75" customHeight="1" x14ac:dyDescent="0.2">
      <c r="A27" s="431"/>
      <c r="B27" s="432"/>
      <c r="C27" s="433"/>
      <c r="D27" s="440" t="s">
        <v>203</v>
      </c>
      <c r="E27" s="441"/>
      <c r="F27" s="442"/>
      <c r="G27" s="442" t="s">
        <v>203</v>
      </c>
      <c r="H27" s="338"/>
      <c r="I27" s="338" t="s">
        <v>203</v>
      </c>
      <c r="J27" s="338"/>
      <c r="K27" s="338" t="s">
        <v>203</v>
      </c>
      <c r="L27" s="338"/>
      <c r="M27" s="338" t="s">
        <v>203</v>
      </c>
      <c r="N27" s="338"/>
      <c r="O27" s="339" t="s">
        <v>203</v>
      </c>
      <c r="P27" s="339"/>
      <c r="Q27" s="87"/>
      <c r="R27" s="315"/>
    </row>
    <row r="28" spans="1:18" ht="48.75" customHeight="1" x14ac:dyDescent="0.35">
      <c r="A28" s="420" t="s">
        <v>108</v>
      </c>
      <c r="B28" s="421"/>
      <c r="C28" s="422"/>
      <c r="D28" s="340" t="s">
        <v>212</v>
      </c>
      <c r="E28" s="341"/>
      <c r="F28" s="342"/>
      <c r="G28" s="340" t="s">
        <v>213</v>
      </c>
      <c r="H28" s="341"/>
      <c r="I28" s="340" t="s">
        <v>214</v>
      </c>
      <c r="J28" s="341"/>
      <c r="K28" s="340" t="s">
        <v>215</v>
      </c>
      <c r="L28" s="341"/>
      <c r="M28" s="340" t="s">
        <v>216</v>
      </c>
      <c r="N28" s="341"/>
      <c r="O28" s="343" t="s">
        <v>217</v>
      </c>
      <c r="P28" s="344"/>
      <c r="Q28" s="88"/>
      <c r="R28" s="52"/>
    </row>
    <row r="29" spans="1:18" ht="15" customHeight="1" x14ac:dyDescent="0.2">
      <c r="R29" s="315" t="s">
        <v>114</v>
      </c>
    </row>
    <row r="30" spans="1:18" s="53" customFormat="1" x14ac:dyDescent="0.35">
      <c r="A30" s="364" t="s">
        <v>109</v>
      </c>
      <c r="B30" s="365"/>
      <c r="C30" s="365"/>
      <c r="D30" s="365"/>
      <c r="E30" s="365"/>
      <c r="F30" s="365"/>
      <c r="G30" s="365"/>
      <c r="H30" s="365"/>
      <c r="I30" s="365"/>
      <c r="J30" s="365"/>
      <c r="K30" s="365"/>
      <c r="L30" s="365"/>
      <c r="M30" s="365"/>
      <c r="N30" s="365"/>
      <c r="O30" s="365"/>
      <c r="P30" s="66"/>
      <c r="Q30" s="66"/>
      <c r="R30" s="322"/>
    </row>
    <row r="31" spans="1:18" ht="24" customHeight="1" x14ac:dyDescent="0.2">
      <c r="A31" s="414" t="s">
        <v>110</v>
      </c>
      <c r="B31" s="415"/>
      <c r="C31" s="416"/>
      <c r="D31" s="373" t="s">
        <v>111</v>
      </c>
      <c r="E31" s="374"/>
      <c r="F31" s="373" t="s">
        <v>112</v>
      </c>
      <c r="G31" s="374"/>
      <c r="H31" s="325" t="s">
        <v>113</v>
      </c>
      <c r="I31" s="326"/>
      <c r="J31" s="375" t="s">
        <v>218</v>
      </c>
      <c r="K31" s="375"/>
      <c r="L31" s="375"/>
      <c r="M31" s="375"/>
      <c r="N31" s="375"/>
      <c r="O31" s="375"/>
      <c r="P31" s="375"/>
      <c r="Q31" s="89"/>
    </row>
    <row r="32" spans="1:18" ht="47.25" customHeight="1" x14ac:dyDescent="0.2">
      <c r="A32" s="417"/>
      <c r="B32" s="418"/>
      <c r="C32" s="419"/>
      <c r="D32" s="453">
        <v>6</v>
      </c>
      <c r="E32" s="454"/>
      <c r="F32" s="323">
        <v>2023</v>
      </c>
      <c r="G32" s="324"/>
      <c r="H32" s="325" t="s">
        <v>115</v>
      </c>
      <c r="I32" s="326"/>
      <c r="J32" s="327" t="s">
        <v>220</v>
      </c>
      <c r="K32" s="423"/>
      <c r="L32" s="423"/>
      <c r="M32" s="420" t="s">
        <v>116</v>
      </c>
      <c r="N32" s="422"/>
      <c r="O32" s="329" t="s">
        <v>219</v>
      </c>
      <c r="P32" s="329"/>
      <c r="Q32" s="90"/>
    </row>
    <row r="33" spans="1:18" x14ac:dyDescent="0.2">
      <c r="A33" s="330" t="s">
        <v>117</v>
      </c>
      <c r="B33" s="383"/>
      <c r="C33" s="383"/>
      <c r="D33" s="383"/>
      <c r="E33" s="383"/>
      <c r="F33" s="383"/>
      <c r="G33" s="383"/>
      <c r="H33" s="383"/>
      <c r="I33" s="383"/>
      <c r="J33" s="383"/>
      <c r="K33" s="383"/>
      <c r="L33" s="383"/>
      <c r="M33" s="383"/>
      <c r="N33" s="383"/>
      <c r="O33" s="383"/>
      <c r="P33" s="332"/>
      <c r="Q33" s="91"/>
      <c r="R33" s="315" t="s">
        <v>120</v>
      </c>
    </row>
    <row r="34" spans="1:18" ht="38.25" customHeight="1" x14ac:dyDescent="0.2">
      <c r="A34" s="321" t="s">
        <v>3</v>
      </c>
      <c r="B34" s="321"/>
      <c r="C34" s="321"/>
      <c r="D34" s="374">
        <v>2022</v>
      </c>
      <c r="E34" s="319"/>
      <c r="F34" s="319">
        <v>2023</v>
      </c>
      <c r="G34" s="319"/>
      <c r="H34" s="319">
        <v>2024</v>
      </c>
      <c r="I34" s="319"/>
      <c r="J34" s="319" t="s">
        <v>118</v>
      </c>
      <c r="K34" s="319"/>
      <c r="L34" s="319"/>
      <c r="M34" s="321" t="s">
        <v>119</v>
      </c>
      <c r="N34" s="321"/>
      <c r="O34" s="321"/>
      <c r="P34" s="321"/>
      <c r="Q34" s="92"/>
      <c r="R34" s="315"/>
    </row>
    <row r="35" spans="1:18" ht="22.5" customHeight="1" x14ac:dyDescent="0.2">
      <c r="A35" s="321" t="s">
        <v>197</v>
      </c>
      <c r="B35" s="321"/>
      <c r="C35" s="321"/>
      <c r="D35" s="453">
        <v>1</v>
      </c>
      <c r="E35" s="454"/>
      <c r="F35" s="453">
        <v>1</v>
      </c>
      <c r="G35" s="454"/>
      <c r="H35" s="453">
        <v>1</v>
      </c>
      <c r="I35" s="454"/>
      <c r="J35" s="381">
        <f>D35+F35+H35</f>
        <v>3</v>
      </c>
      <c r="K35" s="381"/>
      <c r="L35" s="381"/>
      <c r="M35" s="409"/>
      <c r="N35" s="409"/>
      <c r="O35" s="409"/>
      <c r="P35" s="409"/>
      <c r="Q35" s="79"/>
      <c r="R35" s="315"/>
    </row>
    <row r="36" spans="1:18" ht="22.5" customHeight="1" x14ac:dyDescent="0.2">
      <c r="A36" s="321" t="s">
        <v>198</v>
      </c>
      <c r="B36" s="321"/>
      <c r="C36" s="321"/>
      <c r="D36" s="297">
        <v>1</v>
      </c>
      <c r="E36" s="297"/>
      <c r="F36" s="449">
        <v>1</v>
      </c>
      <c r="G36" s="310"/>
      <c r="H36" s="309"/>
      <c r="I36" s="310"/>
      <c r="J36" s="381">
        <f>D36+F36+H36</f>
        <v>2</v>
      </c>
      <c r="K36" s="381"/>
      <c r="L36" s="381"/>
      <c r="M36" s="316"/>
      <c r="N36" s="316"/>
      <c r="O36" s="316"/>
      <c r="P36" s="316"/>
      <c r="Q36" s="79"/>
      <c r="R36" s="315"/>
    </row>
    <row r="37" spans="1:18" ht="16.5" customHeight="1" x14ac:dyDescent="0.2">
      <c r="A37" s="64"/>
      <c r="B37" s="64"/>
      <c r="C37" s="64"/>
      <c r="D37" s="65"/>
      <c r="E37" s="65"/>
      <c r="F37" s="65"/>
      <c r="G37" s="65"/>
      <c r="H37" s="65"/>
      <c r="I37" s="65"/>
      <c r="J37" s="65"/>
      <c r="K37" s="65"/>
      <c r="L37" s="65"/>
      <c r="R37" s="315"/>
    </row>
    <row r="38" spans="1:18" ht="22.5" customHeight="1" x14ac:dyDescent="0.2">
      <c r="A38" s="317" t="s">
        <v>128</v>
      </c>
      <c r="B38" s="318"/>
      <c r="C38" s="318"/>
      <c r="D38" s="318"/>
      <c r="E38" s="318"/>
      <c r="F38" s="318"/>
      <c r="G38" s="318"/>
      <c r="H38" s="318"/>
      <c r="I38" s="318"/>
      <c r="J38" s="318"/>
      <c r="K38" s="318"/>
      <c r="L38" s="318"/>
      <c r="M38" s="318"/>
      <c r="N38" s="318"/>
      <c r="O38" s="318"/>
      <c r="P38" s="318"/>
      <c r="Q38" s="66"/>
      <c r="R38" s="315"/>
    </row>
    <row r="39" spans="1:18" ht="36" customHeight="1" x14ac:dyDescent="0.2">
      <c r="A39" s="299" t="s">
        <v>129</v>
      </c>
      <c r="B39" s="299"/>
      <c r="C39" s="299"/>
      <c r="D39" s="299" t="s">
        <v>130</v>
      </c>
      <c r="E39" s="299"/>
      <c r="F39" s="299"/>
      <c r="G39" s="299" t="s">
        <v>131</v>
      </c>
      <c r="H39" s="299"/>
      <c r="I39" s="299"/>
      <c r="J39" s="299" t="s">
        <v>132</v>
      </c>
      <c r="K39" s="299"/>
      <c r="L39" s="299"/>
      <c r="M39" s="299" t="s">
        <v>133</v>
      </c>
      <c r="N39" s="299"/>
      <c r="O39" s="299"/>
      <c r="P39" s="300" t="s">
        <v>134</v>
      </c>
      <c r="Q39" s="93"/>
    </row>
    <row r="40" spans="1:18" ht="22.5" customHeight="1" x14ac:dyDescent="0.2">
      <c r="A40" s="299"/>
      <c r="B40" s="299"/>
      <c r="C40" s="299"/>
      <c r="D40" s="67" t="s">
        <v>135</v>
      </c>
      <c r="E40" s="67" t="s">
        <v>136</v>
      </c>
      <c r="F40" s="67" t="s">
        <v>137</v>
      </c>
      <c r="G40" s="67" t="s">
        <v>138</v>
      </c>
      <c r="H40" s="67" t="s">
        <v>139</v>
      </c>
      <c r="I40" s="67" t="s">
        <v>140</v>
      </c>
      <c r="J40" s="67" t="s">
        <v>141</v>
      </c>
      <c r="K40" s="67" t="s">
        <v>142</v>
      </c>
      <c r="L40" s="67" t="s">
        <v>143</v>
      </c>
      <c r="M40" s="67" t="s">
        <v>144</v>
      </c>
      <c r="N40" s="67" t="s">
        <v>145</v>
      </c>
      <c r="O40" s="67" t="s">
        <v>146</v>
      </c>
      <c r="P40" s="300"/>
      <c r="Q40" s="93"/>
    </row>
    <row r="41" spans="1:18" ht="22.5" customHeight="1" x14ac:dyDescent="0.2">
      <c r="A41" s="321" t="s">
        <v>197</v>
      </c>
      <c r="B41" s="321"/>
      <c r="C41" s="321"/>
      <c r="D41" s="112"/>
      <c r="E41" s="112"/>
      <c r="F41" s="112"/>
      <c r="G41" s="112"/>
      <c r="H41" s="112"/>
      <c r="I41" s="112">
        <v>1</v>
      </c>
      <c r="J41" s="112"/>
      <c r="K41" s="112"/>
      <c r="L41" s="112"/>
      <c r="M41" s="112"/>
      <c r="N41" s="112"/>
      <c r="O41" s="112">
        <v>1</v>
      </c>
      <c r="P41" s="115">
        <f>SUM(O41,I41)</f>
        <v>2</v>
      </c>
      <c r="Q41" s="94"/>
    </row>
    <row r="42" spans="1:18" ht="22.5" customHeight="1" x14ac:dyDescent="0.2">
      <c r="A42" s="321" t="s">
        <v>198</v>
      </c>
      <c r="B42" s="321"/>
      <c r="C42" s="321"/>
      <c r="D42" s="115"/>
      <c r="E42" s="115"/>
      <c r="F42" s="115"/>
      <c r="G42" s="115"/>
      <c r="H42" s="115"/>
      <c r="I42" s="115"/>
      <c r="J42" s="115"/>
      <c r="K42" s="115"/>
      <c r="L42" s="115"/>
      <c r="M42" s="115"/>
      <c r="N42" s="115"/>
      <c r="O42" s="115"/>
      <c r="P42" s="115">
        <f>SUM(O42,I42)</f>
        <v>0</v>
      </c>
      <c r="Q42" s="94"/>
    </row>
    <row r="43" spans="1:18" ht="27" customHeight="1" x14ac:dyDescent="0.2">
      <c r="A43" s="321" t="s">
        <v>162</v>
      </c>
      <c r="B43" s="321"/>
      <c r="C43" s="321"/>
      <c r="D43" s="70"/>
      <c r="E43" s="70"/>
      <c r="F43" s="70"/>
      <c r="G43" s="70"/>
      <c r="H43" s="70"/>
      <c r="I43" s="70"/>
      <c r="J43" s="70"/>
      <c r="K43" s="70"/>
      <c r="L43" s="70"/>
      <c r="M43" s="70"/>
      <c r="N43" s="70"/>
      <c r="O43" s="70"/>
      <c r="P43" s="70"/>
      <c r="Q43" s="65"/>
    </row>
    <row r="44" spans="1:18" ht="9.75" customHeight="1" x14ac:dyDescent="0.2">
      <c r="A44" s="301"/>
      <c r="B44" s="302"/>
      <c r="C44" s="302"/>
      <c r="D44" s="302"/>
      <c r="E44" s="302"/>
      <c r="F44" s="302"/>
      <c r="G44" s="302"/>
      <c r="H44" s="302"/>
      <c r="I44" s="302"/>
      <c r="J44" s="302"/>
      <c r="K44" s="302"/>
      <c r="L44" s="302"/>
      <c r="M44" s="302"/>
      <c r="N44" s="302"/>
      <c r="O44" s="302"/>
      <c r="P44" s="302"/>
      <c r="Q44" s="65"/>
    </row>
    <row r="45" spans="1:18" ht="21.75" customHeight="1" x14ac:dyDescent="0.2">
      <c r="A45" s="321" t="s">
        <v>121</v>
      </c>
      <c r="B45" s="321"/>
      <c r="C45" s="321"/>
      <c r="D45" s="403" t="s">
        <v>122</v>
      </c>
      <c r="E45" s="404" t="s">
        <v>123</v>
      </c>
      <c r="F45" s="405" t="s">
        <v>124</v>
      </c>
      <c r="G45" s="404" t="s">
        <v>125</v>
      </c>
      <c r="H45" s="406" t="s">
        <v>126</v>
      </c>
      <c r="I45" s="404" t="s">
        <v>127</v>
      </c>
      <c r="N45" s="399" t="s">
        <v>148</v>
      </c>
      <c r="O45" s="400"/>
      <c r="P45" s="316"/>
      <c r="Q45" s="79"/>
    </row>
    <row r="46" spans="1:18" ht="23.25" customHeight="1" x14ac:dyDescent="0.2">
      <c r="A46" s="321"/>
      <c r="B46" s="321"/>
      <c r="C46" s="321"/>
      <c r="D46" s="403"/>
      <c r="E46" s="404"/>
      <c r="F46" s="405"/>
      <c r="G46" s="404"/>
      <c r="H46" s="406"/>
      <c r="I46" s="404"/>
      <c r="N46" s="401"/>
      <c r="O46" s="402"/>
      <c r="P46" s="316"/>
      <c r="Q46" s="79"/>
    </row>
    <row r="47" spans="1:18" ht="9.9499999999999993" customHeight="1" x14ac:dyDescent="0.2"/>
    <row r="48" spans="1:18" x14ac:dyDescent="0.2">
      <c r="A48" s="364" t="s">
        <v>163</v>
      </c>
      <c r="B48" s="365"/>
      <c r="C48" s="365"/>
      <c r="D48" s="365"/>
      <c r="E48" s="365"/>
      <c r="F48" s="365"/>
      <c r="G48" s="365"/>
      <c r="H48" s="365"/>
      <c r="I48" s="365"/>
      <c r="J48" s="365"/>
      <c r="K48" s="365"/>
      <c r="L48" s="365"/>
      <c r="M48" s="365"/>
      <c r="N48" s="365"/>
      <c r="O48" s="365"/>
      <c r="P48" s="365"/>
      <c r="Q48" s="66"/>
    </row>
    <row r="49" spans="1:17" x14ac:dyDescent="0.2">
      <c r="A49" s="393" t="s">
        <v>196</v>
      </c>
      <c r="B49" s="394" t="s">
        <v>164</v>
      </c>
      <c r="C49" s="396" t="s">
        <v>130</v>
      </c>
      <c r="D49" s="397"/>
      <c r="E49" s="397"/>
      <c r="F49" s="398"/>
      <c r="G49" s="299" t="s">
        <v>131</v>
      </c>
      <c r="H49" s="299"/>
      <c r="I49" s="299"/>
      <c r="J49" s="299" t="s">
        <v>132</v>
      </c>
      <c r="K49" s="299"/>
      <c r="L49" s="299"/>
      <c r="M49" s="299" t="s">
        <v>133</v>
      </c>
      <c r="N49" s="299"/>
      <c r="O49" s="299"/>
      <c r="P49" s="300" t="s">
        <v>134</v>
      </c>
      <c r="Q49" s="93"/>
    </row>
    <row r="50" spans="1:17" x14ac:dyDescent="0.2">
      <c r="A50" s="393"/>
      <c r="B50" s="395"/>
      <c r="C50" s="396" t="s">
        <v>135</v>
      </c>
      <c r="D50" s="398"/>
      <c r="E50" s="67" t="s">
        <v>136</v>
      </c>
      <c r="F50" s="67" t="s">
        <v>137</v>
      </c>
      <c r="G50" s="67" t="s">
        <v>138</v>
      </c>
      <c r="H50" s="67" t="s">
        <v>139</v>
      </c>
      <c r="I50" s="67" t="s">
        <v>140</v>
      </c>
      <c r="J50" s="67" t="s">
        <v>141</v>
      </c>
      <c r="K50" s="67" t="s">
        <v>142</v>
      </c>
      <c r="L50" s="67" t="s">
        <v>143</v>
      </c>
      <c r="M50" s="67" t="s">
        <v>144</v>
      </c>
      <c r="N50" s="67" t="s">
        <v>145</v>
      </c>
      <c r="O50" s="67" t="s">
        <v>146</v>
      </c>
      <c r="P50" s="300"/>
      <c r="Q50" s="93"/>
    </row>
    <row r="51" spans="1:17" ht="30" customHeight="1" x14ac:dyDescent="0.2">
      <c r="A51" s="389" t="s">
        <v>461</v>
      </c>
      <c r="B51" s="391" t="s">
        <v>374</v>
      </c>
      <c r="C51" s="95" t="s">
        <v>165</v>
      </c>
      <c r="D51" s="109"/>
      <c r="E51" s="109"/>
      <c r="F51" s="109">
        <v>1</v>
      </c>
      <c r="G51" s="110"/>
      <c r="H51" s="110"/>
      <c r="I51" s="110"/>
      <c r="J51" s="109"/>
      <c r="K51" s="109"/>
      <c r="L51" s="109"/>
      <c r="M51" s="111"/>
      <c r="N51" s="111"/>
      <c r="O51" s="111">
        <v>1</v>
      </c>
      <c r="P51" s="56">
        <f>F51+I51+L51+O51</f>
        <v>2</v>
      </c>
    </row>
    <row r="52" spans="1:17" ht="30" customHeight="1" x14ac:dyDescent="0.2">
      <c r="A52" s="390"/>
      <c r="B52" s="381"/>
      <c r="C52" s="95" t="s">
        <v>166</v>
      </c>
      <c r="D52" s="109"/>
      <c r="E52" s="109"/>
      <c r="F52" s="109">
        <v>0</v>
      </c>
      <c r="G52" s="110"/>
      <c r="H52" s="110"/>
      <c r="I52" s="110"/>
      <c r="J52" s="109"/>
      <c r="K52" s="109"/>
      <c r="L52" s="109"/>
      <c r="M52" s="111"/>
      <c r="N52" s="111"/>
      <c r="O52" s="111"/>
      <c r="P52" s="56">
        <f t="shared" ref="P52:P60" si="0">F52+I52+L52+O52</f>
        <v>0</v>
      </c>
    </row>
    <row r="53" spans="1:17" ht="23.25" customHeight="1" x14ac:dyDescent="0.2">
      <c r="A53" s="389" t="s">
        <v>462</v>
      </c>
      <c r="B53" s="391" t="s">
        <v>374</v>
      </c>
      <c r="C53" s="95" t="s">
        <v>165</v>
      </c>
      <c r="D53" s="109"/>
      <c r="E53" s="109"/>
      <c r="F53" s="109">
        <v>1</v>
      </c>
      <c r="G53" s="110"/>
      <c r="H53" s="110"/>
      <c r="I53" s="110">
        <v>1</v>
      </c>
      <c r="J53" s="109"/>
      <c r="K53" s="109"/>
      <c r="L53" s="109">
        <v>1</v>
      </c>
      <c r="M53" s="111"/>
      <c r="N53" s="111"/>
      <c r="O53" s="111">
        <v>1</v>
      </c>
      <c r="P53" s="56">
        <f t="shared" si="0"/>
        <v>4</v>
      </c>
    </row>
    <row r="54" spans="1:17" ht="23.25" customHeight="1" x14ac:dyDescent="0.2">
      <c r="A54" s="390"/>
      <c r="B54" s="381"/>
      <c r="C54" s="95" t="s">
        <v>166</v>
      </c>
      <c r="D54" s="109"/>
      <c r="E54" s="109"/>
      <c r="F54" s="109">
        <v>1</v>
      </c>
      <c r="G54" s="110"/>
      <c r="H54" s="110"/>
      <c r="I54" s="110"/>
      <c r="J54" s="109"/>
      <c r="K54" s="109"/>
      <c r="L54" s="109"/>
      <c r="M54" s="111"/>
      <c r="N54" s="111"/>
      <c r="O54" s="111"/>
      <c r="P54" s="56">
        <f t="shared" si="0"/>
        <v>1</v>
      </c>
    </row>
    <row r="55" spans="1:17" ht="23.25" customHeight="1" x14ac:dyDescent="0.2">
      <c r="A55" s="389" t="s">
        <v>463</v>
      </c>
      <c r="B55" s="391" t="s">
        <v>374</v>
      </c>
      <c r="C55" s="95" t="s">
        <v>165</v>
      </c>
      <c r="D55" s="109"/>
      <c r="E55" s="109"/>
      <c r="F55" s="109">
        <v>1</v>
      </c>
      <c r="G55" s="110"/>
      <c r="H55" s="110"/>
      <c r="I55" s="110">
        <v>1</v>
      </c>
      <c r="J55" s="109"/>
      <c r="K55" s="109"/>
      <c r="L55" s="109">
        <v>1</v>
      </c>
      <c r="M55" s="111"/>
      <c r="N55" s="111"/>
      <c r="O55" s="111">
        <v>1</v>
      </c>
      <c r="P55" s="56">
        <f t="shared" si="0"/>
        <v>4</v>
      </c>
    </row>
    <row r="56" spans="1:17" ht="23.25" customHeight="1" x14ac:dyDescent="0.2">
      <c r="A56" s="390"/>
      <c r="B56" s="381"/>
      <c r="C56" s="95" t="s">
        <v>166</v>
      </c>
      <c r="D56" s="109"/>
      <c r="E56" s="109"/>
      <c r="F56" s="109">
        <v>1</v>
      </c>
      <c r="G56" s="110"/>
      <c r="H56" s="110"/>
      <c r="I56" s="110"/>
      <c r="J56" s="109"/>
      <c r="K56" s="109"/>
      <c r="L56" s="109"/>
      <c r="M56" s="111"/>
      <c r="N56" s="111"/>
      <c r="O56" s="111"/>
      <c r="P56" s="56">
        <f t="shared" si="0"/>
        <v>1</v>
      </c>
    </row>
    <row r="57" spans="1:17" ht="23.25" customHeight="1" x14ac:dyDescent="0.2">
      <c r="A57" s="389" t="s">
        <v>464</v>
      </c>
      <c r="B57" s="391" t="s">
        <v>374</v>
      </c>
      <c r="C57" s="95" t="s">
        <v>165</v>
      </c>
      <c r="D57" s="109"/>
      <c r="E57" s="109"/>
      <c r="F57" s="109">
        <v>1</v>
      </c>
      <c r="G57" s="110"/>
      <c r="H57" s="110"/>
      <c r="I57" s="110"/>
      <c r="J57" s="109"/>
      <c r="K57" s="109"/>
      <c r="L57" s="109"/>
      <c r="M57" s="111"/>
      <c r="N57" s="111"/>
      <c r="O57" s="111">
        <v>1</v>
      </c>
      <c r="P57" s="56">
        <f t="shared" si="0"/>
        <v>2</v>
      </c>
    </row>
    <row r="58" spans="1:17" ht="23.25" customHeight="1" x14ac:dyDescent="0.2">
      <c r="A58" s="390"/>
      <c r="B58" s="381"/>
      <c r="C58" s="95" t="s">
        <v>166</v>
      </c>
      <c r="D58" s="109"/>
      <c r="E58" s="109"/>
      <c r="F58" s="109">
        <v>1</v>
      </c>
      <c r="G58" s="110"/>
      <c r="H58" s="110"/>
      <c r="I58" s="110"/>
      <c r="J58" s="109"/>
      <c r="K58" s="109"/>
      <c r="L58" s="109"/>
      <c r="M58" s="111"/>
      <c r="N58" s="111"/>
      <c r="O58" s="111"/>
      <c r="P58" s="56">
        <f t="shared" si="0"/>
        <v>1</v>
      </c>
    </row>
    <row r="59" spans="1:17" s="49" customFormat="1" ht="23.25" customHeight="1" x14ac:dyDescent="0.2">
      <c r="A59" s="389" t="s">
        <v>465</v>
      </c>
      <c r="B59" s="391" t="s">
        <v>374</v>
      </c>
      <c r="C59" s="95" t="s">
        <v>165</v>
      </c>
      <c r="D59" s="109"/>
      <c r="E59" s="109"/>
      <c r="F59" s="109">
        <v>1</v>
      </c>
      <c r="G59" s="110"/>
      <c r="H59" s="110"/>
      <c r="I59" s="110">
        <v>1</v>
      </c>
      <c r="J59" s="109"/>
      <c r="K59" s="109"/>
      <c r="L59" s="109">
        <v>1</v>
      </c>
      <c r="M59" s="111"/>
      <c r="N59" s="111"/>
      <c r="O59" s="111">
        <v>1</v>
      </c>
      <c r="P59" s="56">
        <f t="shared" si="0"/>
        <v>4</v>
      </c>
      <c r="Q59" s="50"/>
    </row>
    <row r="60" spans="1:17" s="49" customFormat="1" ht="23.25" customHeight="1" x14ac:dyDescent="0.2">
      <c r="A60" s="390"/>
      <c r="B60" s="381"/>
      <c r="C60" s="95" t="s">
        <v>166</v>
      </c>
      <c r="D60" s="109"/>
      <c r="E60" s="109"/>
      <c r="F60" s="109">
        <v>1</v>
      </c>
      <c r="G60" s="110"/>
      <c r="H60" s="110"/>
      <c r="I60" s="110"/>
      <c r="J60" s="109"/>
      <c r="K60" s="109"/>
      <c r="L60" s="109"/>
      <c r="M60" s="111"/>
      <c r="N60" s="111"/>
      <c r="O60" s="111"/>
      <c r="P60" s="56">
        <f t="shared" si="0"/>
        <v>1</v>
      </c>
      <c r="Q60" s="50"/>
    </row>
    <row r="61" spans="1:17" s="49" customFormat="1" ht="23.25" customHeight="1" x14ac:dyDescent="0.2">
      <c r="A61" s="389" t="s">
        <v>469</v>
      </c>
      <c r="B61" s="391" t="s">
        <v>374</v>
      </c>
      <c r="C61" s="95" t="s">
        <v>165</v>
      </c>
      <c r="D61" s="109"/>
      <c r="E61" s="109"/>
      <c r="F61" s="109"/>
      <c r="G61" s="110"/>
      <c r="H61" s="110"/>
      <c r="I61" s="110"/>
      <c r="J61" s="109"/>
      <c r="K61" s="109"/>
      <c r="L61" s="109"/>
      <c r="M61" s="111"/>
      <c r="N61" s="111"/>
      <c r="O61" s="111">
        <v>1</v>
      </c>
      <c r="P61" s="56">
        <f t="shared" ref="P61:P62" si="1">F61+I61+L61+O61</f>
        <v>1</v>
      </c>
      <c r="Q61" s="50"/>
    </row>
    <row r="62" spans="1:17" s="49" customFormat="1" ht="23.25" customHeight="1" x14ac:dyDescent="0.2">
      <c r="A62" s="390"/>
      <c r="B62" s="381"/>
      <c r="C62" s="95" t="s">
        <v>166</v>
      </c>
      <c r="D62" s="109"/>
      <c r="E62" s="109"/>
      <c r="F62" s="109"/>
      <c r="G62" s="110"/>
      <c r="H62" s="110"/>
      <c r="I62" s="110"/>
      <c r="J62" s="109"/>
      <c r="K62" s="109"/>
      <c r="L62" s="109"/>
      <c r="M62" s="111"/>
      <c r="N62" s="111"/>
      <c r="O62" s="111"/>
      <c r="P62" s="56">
        <f t="shared" si="1"/>
        <v>0</v>
      </c>
      <c r="Q62" s="50"/>
    </row>
    <row r="64" spans="1:17" s="49" customFormat="1" ht="18" customHeight="1" x14ac:dyDescent="0.2">
      <c r="A64" s="392" t="s">
        <v>167</v>
      </c>
      <c r="B64" s="392"/>
      <c r="C64" s="392"/>
      <c r="D64" s="392"/>
      <c r="E64" s="392"/>
      <c r="F64" s="297"/>
      <c r="G64" s="297"/>
      <c r="H64" s="297"/>
      <c r="I64" s="297"/>
      <c r="J64" s="297"/>
      <c r="K64" s="297"/>
      <c r="L64" s="297"/>
      <c r="M64" s="297"/>
      <c r="N64" s="297"/>
      <c r="O64" s="297"/>
      <c r="P64" s="297"/>
      <c r="Q64" s="96"/>
    </row>
    <row r="65" spans="1:17" s="49" customFormat="1" x14ac:dyDescent="0.2">
      <c r="A65" s="392"/>
      <c r="B65" s="392"/>
      <c r="C65" s="392"/>
      <c r="D65" s="392"/>
      <c r="E65" s="392"/>
      <c r="F65" s="297"/>
      <c r="G65" s="297"/>
      <c r="H65" s="297"/>
      <c r="I65" s="297"/>
      <c r="J65" s="297"/>
      <c r="K65" s="297"/>
      <c r="L65" s="297"/>
      <c r="M65" s="297"/>
      <c r="N65" s="297"/>
      <c r="O65" s="297"/>
      <c r="P65" s="297"/>
      <c r="Q65" s="96"/>
    </row>
    <row r="67" spans="1:17" s="49" customFormat="1" x14ac:dyDescent="0.2">
      <c r="A67" s="48"/>
      <c r="B67" s="48"/>
      <c r="C67" s="48"/>
      <c r="D67" s="48"/>
      <c r="E67" s="48"/>
      <c r="F67" s="48"/>
      <c r="G67" s="48"/>
      <c r="H67" s="48"/>
      <c r="I67" s="48"/>
      <c r="J67" s="48"/>
      <c r="K67" s="48"/>
      <c r="L67" s="50"/>
      <c r="M67" s="50"/>
      <c r="N67" s="50"/>
      <c r="O67" s="50"/>
      <c r="P67" s="50"/>
      <c r="Q67" s="50"/>
    </row>
    <row r="68" spans="1:17" s="49" customFormat="1" ht="18.75" x14ac:dyDescent="0.2">
      <c r="A68" s="298"/>
      <c r="B68" s="298"/>
      <c r="C68" s="298"/>
      <c r="D68" s="298"/>
      <c r="E68" s="298"/>
      <c r="F68" s="298"/>
      <c r="G68" s="298"/>
      <c r="H68" s="298"/>
      <c r="I68" s="298"/>
      <c r="J68" s="298"/>
      <c r="K68" s="298"/>
      <c r="L68" s="298"/>
      <c r="M68" s="298"/>
      <c r="N68" s="298"/>
      <c r="O68" s="298"/>
      <c r="P68" s="50"/>
      <c r="Q68" s="50"/>
    </row>
    <row r="69" spans="1:17" s="49" customFormat="1" x14ac:dyDescent="0.2">
      <c r="A69" s="48"/>
      <c r="B69" s="48"/>
      <c r="C69" s="48"/>
      <c r="D69" s="48"/>
      <c r="E69" s="48"/>
      <c r="F69" s="48"/>
      <c r="G69" s="48"/>
      <c r="H69" s="48"/>
      <c r="I69" s="48"/>
      <c r="J69" s="48"/>
      <c r="K69" s="48"/>
      <c r="L69" s="50"/>
      <c r="M69" s="50"/>
      <c r="N69" s="50"/>
      <c r="O69" s="50"/>
      <c r="P69" s="50"/>
      <c r="Q69" s="50"/>
    </row>
    <row r="70" spans="1:17" s="49" customFormat="1" x14ac:dyDescent="0.2">
      <c r="A70" s="48"/>
      <c r="B70" s="48"/>
      <c r="C70" s="48"/>
      <c r="D70" s="48"/>
      <c r="E70" s="48"/>
      <c r="F70" s="48"/>
      <c r="G70" s="48"/>
      <c r="H70" s="48"/>
      <c r="I70" s="48"/>
      <c r="J70" s="48"/>
      <c r="K70" s="48"/>
      <c r="L70" s="50"/>
      <c r="M70" s="50"/>
      <c r="N70" s="50"/>
      <c r="O70" s="50"/>
      <c r="P70" s="50"/>
      <c r="Q70" s="50"/>
    </row>
    <row r="71" spans="1:17" s="49" customFormat="1" x14ac:dyDescent="0.2">
      <c r="A71" s="48"/>
      <c r="B71" s="48"/>
      <c r="C71" s="48"/>
      <c r="D71" s="48"/>
      <c r="E71" s="48"/>
      <c r="F71" s="48"/>
      <c r="G71" s="48"/>
      <c r="H71" s="48"/>
      <c r="I71" s="48"/>
      <c r="J71" s="48"/>
      <c r="K71" s="48"/>
      <c r="L71" s="50"/>
      <c r="M71" s="50"/>
      <c r="N71" s="50"/>
      <c r="O71" s="50"/>
      <c r="P71" s="50"/>
      <c r="Q71" s="50"/>
    </row>
  </sheetData>
  <mergeCells count="139">
    <mergeCell ref="A9:C9"/>
    <mergeCell ref="D9:P9"/>
    <mergeCell ref="A10:P10"/>
    <mergeCell ref="A11:C11"/>
    <mergeCell ref="D11:P11"/>
    <mergeCell ref="A12:C12"/>
    <mergeCell ref="D12:P12"/>
    <mergeCell ref="L1:M1"/>
    <mergeCell ref="N1:O1"/>
    <mergeCell ref="A4:O4"/>
    <mergeCell ref="A6:P6"/>
    <mergeCell ref="A7:P7"/>
    <mergeCell ref="A8:C8"/>
    <mergeCell ref="D8:P8"/>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A39:C40"/>
    <mergeCell ref="D39:F39"/>
    <mergeCell ref="G39:I39"/>
    <mergeCell ref="J39:L39"/>
    <mergeCell ref="M39:O39"/>
    <mergeCell ref="P39:P40"/>
    <mergeCell ref="A41:C41"/>
    <mergeCell ref="A42:C42"/>
    <mergeCell ref="A43:C43"/>
    <mergeCell ref="A44:P44"/>
    <mergeCell ref="A45:C46"/>
    <mergeCell ref="D45:D46"/>
    <mergeCell ref="E45:E46"/>
    <mergeCell ref="F45:F46"/>
    <mergeCell ref="G45:G46"/>
    <mergeCell ref="H45:H46"/>
    <mergeCell ref="P49:P50"/>
    <mergeCell ref="C50:D50"/>
    <mergeCell ref="A51:A52"/>
    <mergeCell ref="B51:B52"/>
    <mergeCell ref="A53:A54"/>
    <mergeCell ref="B53:B54"/>
    <mergeCell ref="I45:I46"/>
    <mergeCell ref="N45:O46"/>
    <mergeCell ref="P45:P46"/>
    <mergeCell ref="A48:P48"/>
    <mergeCell ref="A49:A50"/>
    <mergeCell ref="B49:B50"/>
    <mergeCell ref="C49:F49"/>
    <mergeCell ref="G49:I49"/>
    <mergeCell ref="J49:L49"/>
    <mergeCell ref="M49:O49"/>
    <mergeCell ref="A64:E65"/>
    <mergeCell ref="F64:P65"/>
    <mergeCell ref="A68:O68"/>
    <mergeCell ref="A61:A62"/>
    <mergeCell ref="B61:B62"/>
    <mergeCell ref="A55:A56"/>
    <mergeCell ref="B55:B56"/>
    <mergeCell ref="A57:A58"/>
    <mergeCell ref="B57:B58"/>
    <mergeCell ref="A59:A60"/>
    <mergeCell ref="B59:B60"/>
  </mergeCells>
  <dataValidations count="36">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B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B00-000001000000}"/>
    <dataValidation allowBlank="1" showInputMessage="1" showErrorMessage="1" prompt="2" sqref="Q17" xr:uid="{00000000-0002-0000-0B00-000002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B00-000003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B00-000004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B00-000005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B00-000006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B00-000007000000}"/>
    <dataValidation allowBlank="1" showInputMessage="1" showErrorMessage="1" promptTitle="Claro" prompt="Los indicadores deben ser tan directos e inequívocos como sea posible; es decir, entendibles._x000a_" sqref="D26" xr:uid="{00000000-0002-0000-0B00-00000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B00-00000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B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B00-00000B000000}"/>
    <dataValidation allowBlank="1" showInputMessage="1" showErrorMessage="1" prompt="Fuente de información para la consulta de la variable 2" sqref="Q22" xr:uid="{00000000-0002-0000-0B00-00000C000000}"/>
    <dataValidation allowBlank="1" showInputMessage="1" showErrorMessage="1" prompt="Fuente de información para la consulta de la variable 1" sqref="Q21" xr:uid="{00000000-0002-0000-0B00-00000D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8:O70" xr:uid="{00000000-0002-0000-0B00-00000E000000}"/>
    <dataValidation allowBlank="1" showInputMessage="1" showErrorMessage="1" promptTitle="Descripción:" prompt="Anotar la justificación del incumplimiento de la meta programada." sqref="F64:Q65" xr:uid="{00000000-0002-0000-0B00-00000F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B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B00-000011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B00-000012000000}"/>
    <dataValidation type="list" allowBlank="1" showInputMessage="1" showErrorMessage="1" prompt="Ver punto 1._x000a_" sqref="Q15" xr:uid="{00000000-0002-0000-0B00-000013000000}">
      <formula1>"Estratégicos,Gestión, "</formula1>
    </dataValidation>
    <dataValidation type="list" allowBlank="1" showInputMessage="1" showErrorMessage="1" prompt="2_x000a_" sqref="Q16" xr:uid="{00000000-0002-0000-0B00-000014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B00-000015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B00-000016000000}"/>
    <dataValidation allowBlank="1" showInputMessage="1" showErrorMessage="1" promptTitle="Monitoreable" prompt="Los indicadores deben poder sujetarse a una comprobación independiente._x000a_" sqref="K26:L26" xr:uid="{00000000-0002-0000-0B00-000017000000}"/>
    <dataValidation allowBlank="1" showInputMessage="1" showErrorMessage="1" prompt="Ver punto 3_x000a__x000a_Conceptos por capturar:_x000a_Año de la Línea Base: Se deberá anotar el año que se toma como referencia para comparar los avances del Pp." sqref="F32:G32" xr:uid="{00000000-0002-0000-0B00-000018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B00-000019000000}"/>
    <dataValidation allowBlank="1" showInputMessage="1" showErrorMessage="1" promptTitle="Sintaxis:" prompt="Sustantivo derivado de un verbo + cuantificación + complemento." sqref="A51:A62" xr:uid="{00000000-0002-0000-0B00-00001A000000}"/>
    <dataValidation allowBlank="1" showInputMessage="1" showErrorMessage="1" promptTitle="Descripción:" prompt="Resulta de la aplicación de las variables de la fórmula del indicador. " sqref="P51:Q62 Q41:Q44 P41:P42" xr:uid="{00000000-0002-0000-0B00-00001B000000}"/>
    <dataValidation allowBlank="1" showInputMessage="1" showErrorMessage="1" prompt="Este dato es el resultado del cálculo  en términos porcentuales condicionado por el sentido del indicador, entre la meta realiza y la meta programada." sqref="P45:Q46" xr:uid="{00000000-0002-0000-0B00-00001C000000}"/>
    <dataValidation type="list" allowBlank="1" showInputMessage="1" showErrorMessage="1" promptTitle="Descripción:" prompt="Hace referencia a la dirección del desempeño del indicador." sqref="O32:Q32" xr:uid="{00000000-0002-0000-0B00-00001D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B00-00001E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B00-00001F000000}"/>
    <dataValidation allowBlank="1" showInputMessage="1" showErrorMessage="1" promptTitle="Sintaxis:" prompt="Es la expresión que identifica al indicador y que manifiesta lo que se desea medir con él." sqref="B51:B62" xr:uid="{65768E58-B04D-4733-8FDC-3949EF8F73A1}"/>
    <dataValidation type="list" allowBlank="1" showInputMessage="1" showErrorMessage="1" promptTitle="Tipor de Indicador" prompt="Ver descripción (1)_x000a_" sqref="M15:P15" xr:uid="{00000000-0002-0000-0B00-000021000000}">
      <formula1>"Estratégicos,Gestión, "</formula1>
    </dataValidation>
    <dataValidation type="list" allowBlank="1" showInputMessage="1" showErrorMessage="1" promptTitle="Dimensión del indicador" prompt="Ver descripción (2)" sqref="M16:P16" xr:uid="{00000000-0002-0000-0B00-000022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B00-000023000000}"/>
  </dataValidations>
  <printOptions horizontalCentered="1"/>
  <pageMargins left="0.25" right="0.25" top="0.75" bottom="0.75" header="0.3" footer="0.3"/>
  <pageSetup scale="55"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D9796000-FB65-4E86-8618-875344EBE541}">
          <x14:formula1>
            <xm:f>'C:\Users\david.hernandez\Desktop\Formato Ficha Técnica del Pp\[FICHA TÉCNICA DEL PROGRAMA PRESUPUESTARIO_AEED_2024.xlsx]Hoja5'!#REF!</xm:f>
          </x14:formula1>
          <xm:sqref>N1:O1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C0C0"/>
    <pageSetUpPr fitToPage="1"/>
  </sheetPr>
  <dimension ref="A1:R61"/>
  <sheetViews>
    <sheetView showGridLines="0" tabSelected="1" view="pageBreakPreview" topLeftCell="A34" zoomScaleNormal="100" zoomScaleSheetLayoutView="100" workbookViewId="0">
      <selection activeCell="A25" sqref="A25:I25"/>
    </sheetView>
  </sheetViews>
  <sheetFormatPr baseColWidth="10" defaultColWidth="11.42578125" defaultRowHeight="18" x14ac:dyDescent="0.2"/>
  <cols>
    <col min="1" max="1" width="31.28515625" style="48" customWidth="1"/>
    <col min="2" max="2" width="16.28515625" style="48" customWidth="1"/>
    <col min="3" max="3" width="6.28515625" style="48" customWidth="1"/>
    <col min="4" max="4" width="14.140625" style="48" customWidth="1"/>
    <col min="5" max="12" width="14.7109375" style="48" customWidth="1"/>
    <col min="13" max="16" width="14.7109375" style="50" customWidth="1"/>
    <col min="17" max="17" width="2.42578125" style="50" customWidth="1"/>
    <col min="18" max="18" width="98.7109375" style="49" customWidth="1"/>
    <col min="19" max="16384" width="11.42578125" style="50"/>
  </cols>
  <sheetData>
    <row r="1" spans="1:18" ht="21" x14ac:dyDescent="0.2">
      <c r="L1" s="444" t="s">
        <v>80</v>
      </c>
      <c r="M1" s="445"/>
      <c r="N1" s="388" t="s">
        <v>81</v>
      </c>
      <c r="O1" s="388"/>
    </row>
    <row r="2" spans="1:18" ht="1.5" customHeight="1" x14ac:dyDescent="0.2">
      <c r="L2" s="50"/>
    </row>
    <row r="3" spans="1:18" ht="9.75" customHeight="1" x14ac:dyDescent="0.2">
      <c r="L3" s="50"/>
    </row>
    <row r="4" spans="1:18" ht="26.25" customHeight="1" x14ac:dyDescent="0.2">
      <c r="A4" s="348" t="s">
        <v>151</v>
      </c>
      <c r="B4" s="348"/>
      <c r="C4" s="348"/>
      <c r="D4" s="348"/>
      <c r="E4" s="348"/>
      <c r="F4" s="348"/>
      <c r="G4" s="348"/>
      <c r="H4" s="348"/>
      <c r="I4" s="348"/>
      <c r="J4" s="348"/>
      <c r="K4" s="348"/>
      <c r="L4" s="348"/>
      <c r="M4" s="348"/>
      <c r="N4" s="348"/>
      <c r="O4" s="348"/>
    </row>
    <row r="5" spans="1:18" ht="31.5" customHeight="1" x14ac:dyDescent="0.2">
      <c r="L5" s="50"/>
    </row>
    <row r="6" spans="1:18" ht="31.5" customHeight="1" x14ac:dyDescent="0.2">
      <c r="A6" s="446" t="s">
        <v>429</v>
      </c>
      <c r="B6" s="446"/>
      <c r="C6" s="446"/>
      <c r="D6" s="446"/>
      <c r="E6" s="446"/>
      <c r="F6" s="446"/>
      <c r="G6" s="446"/>
      <c r="H6" s="446"/>
      <c r="I6" s="446"/>
      <c r="J6" s="446"/>
      <c r="K6" s="446"/>
      <c r="L6" s="446"/>
      <c r="M6" s="446"/>
      <c r="N6" s="446"/>
      <c r="O6" s="446"/>
      <c r="P6" s="446"/>
      <c r="Q6" s="71"/>
    </row>
    <row r="7" spans="1:18" ht="28.5" customHeight="1" x14ac:dyDescent="0.2">
      <c r="A7" s="350" t="s">
        <v>153</v>
      </c>
      <c r="B7" s="351"/>
      <c r="C7" s="351"/>
      <c r="D7" s="351"/>
      <c r="E7" s="351"/>
      <c r="F7" s="351"/>
      <c r="G7" s="351"/>
      <c r="H7" s="351"/>
      <c r="I7" s="351"/>
      <c r="J7" s="351"/>
      <c r="K7" s="351"/>
      <c r="L7" s="351"/>
      <c r="M7" s="351"/>
      <c r="N7" s="351"/>
      <c r="O7" s="351"/>
      <c r="P7" s="351"/>
      <c r="Q7" s="72"/>
    </row>
    <row r="8" spans="1:18" ht="40.5" customHeight="1" x14ac:dyDescent="0.2">
      <c r="A8" s="321" t="s">
        <v>2</v>
      </c>
      <c r="B8" s="321"/>
      <c r="C8" s="321"/>
      <c r="D8" s="352" t="s">
        <v>201</v>
      </c>
      <c r="E8" s="352"/>
      <c r="F8" s="352"/>
      <c r="G8" s="352"/>
      <c r="H8" s="352"/>
      <c r="I8" s="352"/>
      <c r="J8" s="352"/>
      <c r="K8" s="352"/>
      <c r="L8" s="352"/>
      <c r="M8" s="352"/>
      <c r="N8" s="352"/>
      <c r="O8" s="352"/>
      <c r="P8" s="352"/>
      <c r="Q8" s="73"/>
    </row>
    <row r="9" spans="1:18" ht="40.5" customHeight="1" x14ac:dyDescent="0.2">
      <c r="A9" s="420" t="s">
        <v>83</v>
      </c>
      <c r="B9" s="421"/>
      <c r="C9" s="422"/>
      <c r="D9" s="352" t="str">
        <f>'4. MIR'!D19:H19</f>
        <v>Ingresos por nuevos mecanismos de recaudación logrados</v>
      </c>
      <c r="E9" s="352"/>
      <c r="F9" s="352"/>
      <c r="G9" s="352"/>
      <c r="H9" s="352"/>
      <c r="I9" s="352"/>
      <c r="J9" s="352"/>
      <c r="K9" s="352"/>
      <c r="L9" s="352"/>
      <c r="M9" s="352"/>
      <c r="N9" s="352"/>
      <c r="O9" s="352"/>
      <c r="P9" s="352"/>
      <c r="Q9" s="73"/>
    </row>
    <row r="10" spans="1:18" s="53" customFormat="1" x14ac:dyDescent="0.35">
      <c r="A10" s="330" t="s">
        <v>84</v>
      </c>
      <c r="B10" s="383"/>
      <c r="C10" s="383"/>
      <c r="D10" s="383"/>
      <c r="E10" s="383"/>
      <c r="F10" s="383"/>
      <c r="G10" s="383"/>
      <c r="H10" s="383"/>
      <c r="I10" s="383"/>
      <c r="J10" s="383"/>
      <c r="K10" s="383"/>
      <c r="L10" s="383"/>
      <c r="M10" s="383"/>
      <c r="N10" s="383"/>
      <c r="O10" s="383"/>
      <c r="P10" s="332"/>
      <c r="Q10" s="66"/>
      <c r="R10" s="52"/>
    </row>
    <row r="11" spans="1:18" x14ac:dyDescent="0.2">
      <c r="A11" s="325" t="s">
        <v>85</v>
      </c>
      <c r="B11" s="443"/>
      <c r="C11" s="326"/>
      <c r="D11" s="362" t="str">
        <f>FTSI_PROPOSITO!B11</f>
        <v>Optimización del ejercicio del Gasto Público</v>
      </c>
      <c r="E11" s="362"/>
      <c r="F11" s="362"/>
      <c r="G11" s="362"/>
      <c r="H11" s="362"/>
      <c r="I11" s="362"/>
      <c r="J11" s="362"/>
      <c r="K11" s="362"/>
      <c r="L11" s="362"/>
      <c r="M11" s="362"/>
      <c r="N11" s="362"/>
      <c r="O11" s="362"/>
      <c r="P11" s="362"/>
      <c r="Q11" s="74"/>
    </row>
    <row r="12" spans="1:18" x14ac:dyDescent="0.2">
      <c r="A12" s="325" t="s">
        <v>154</v>
      </c>
      <c r="B12" s="443"/>
      <c r="C12" s="326"/>
      <c r="D12" s="363" t="s">
        <v>388</v>
      </c>
      <c r="E12" s="363"/>
      <c r="F12" s="363"/>
      <c r="G12" s="363"/>
      <c r="H12" s="363"/>
      <c r="I12" s="363"/>
      <c r="J12" s="363"/>
      <c r="K12" s="363"/>
      <c r="L12" s="363"/>
      <c r="M12" s="363"/>
      <c r="N12" s="363"/>
      <c r="O12" s="363"/>
      <c r="P12" s="363"/>
      <c r="Q12" s="75"/>
    </row>
    <row r="13" spans="1:18" ht="9.9499999999999993" customHeight="1" x14ac:dyDescent="0.2"/>
    <row r="14" spans="1:18" s="53" customFormat="1" x14ac:dyDescent="0.35">
      <c r="A14" s="317" t="s">
        <v>86</v>
      </c>
      <c r="B14" s="318"/>
      <c r="C14" s="318"/>
      <c r="D14" s="318"/>
      <c r="E14" s="318"/>
      <c r="F14" s="318"/>
      <c r="G14" s="318"/>
      <c r="H14" s="318"/>
      <c r="I14" s="318"/>
      <c r="J14" s="318"/>
      <c r="K14" s="318"/>
      <c r="L14" s="318"/>
      <c r="M14" s="318"/>
      <c r="N14" s="318"/>
      <c r="O14" s="318"/>
      <c r="P14" s="318"/>
      <c r="Q14" s="66"/>
      <c r="R14" s="52"/>
    </row>
    <row r="15" spans="1:18" ht="25.5" customHeight="1" x14ac:dyDescent="0.2">
      <c r="A15" s="321" t="s">
        <v>87</v>
      </c>
      <c r="B15" s="321"/>
      <c r="C15" s="321"/>
      <c r="D15" s="333" t="str">
        <f>'4. MIR'!I19</f>
        <v>Porcentaje de recaudación derivado de los nuevos mecanismos de cobro</v>
      </c>
      <c r="E15" s="333"/>
      <c r="F15" s="333"/>
      <c r="G15" s="333"/>
      <c r="H15" s="333"/>
      <c r="I15" s="333"/>
      <c r="J15" s="333"/>
      <c r="K15" s="353" t="s">
        <v>155</v>
      </c>
      <c r="L15" s="353"/>
      <c r="M15" s="334" t="s">
        <v>221</v>
      </c>
      <c r="N15" s="334"/>
      <c r="O15" s="334"/>
      <c r="P15" s="334"/>
      <c r="Q15" s="76"/>
      <c r="R15" s="315" t="s">
        <v>89</v>
      </c>
    </row>
    <row r="16" spans="1:18" ht="25.5" customHeight="1" x14ac:dyDescent="0.2">
      <c r="A16" s="321" t="s">
        <v>90</v>
      </c>
      <c r="B16" s="321"/>
      <c r="C16" s="321"/>
      <c r="D16" s="333" t="s">
        <v>467</v>
      </c>
      <c r="E16" s="333"/>
      <c r="F16" s="333"/>
      <c r="G16" s="333"/>
      <c r="H16" s="333"/>
      <c r="I16" s="333"/>
      <c r="J16" s="333"/>
      <c r="K16" s="353" t="s">
        <v>156</v>
      </c>
      <c r="L16" s="353"/>
      <c r="M16" s="334" t="s">
        <v>222</v>
      </c>
      <c r="N16" s="334"/>
      <c r="O16" s="334"/>
      <c r="P16" s="334"/>
      <c r="Q16" s="77"/>
      <c r="R16" s="315"/>
    </row>
    <row r="17" spans="1:18" ht="27" customHeight="1" x14ac:dyDescent="0.2">
      <c r="A17" s="321" t="s">
        <v>157</v>
      </c>
      <c r="B17" s="321"/>
      <c r="C17" s="321"/>
      <c r="D17" s="333" t="s">
        <v>371</v>
      </c>
      <c r="E17" s="333"/>
      <c r="F17" s="333"/>
      <c r="G17" s="333"/>
      <c r="H17" s="333"/>
      <c r="I17" s="333"/>
      <c r="J17" s="333"/>
      <c r="K17" s="353" t="s">
        <v>430</v>
      </c>
      <c r="L17" s="353"/>
      <c r="M17" s="334" t="s">
        <v>428</v>
      </c>
      <c r="N17" s="334"/>
      <c r="O17" s="334"/>
      <c r="P17" s="334"/>
      <c r="Q17" s="77"/>
      <c r="R17" s="315"/>
    </row>
    <row r="18" spans="1:18" ht="30" customHeight="1" x14ac:dyDescent="0.2">
      <c r="A18" s="424" t="s">
        <v>94</v>
      </c>
      <c r="B18" s="425"/>
      <c r="C18" s="426"/>
      <c r="D18" s="354" t="s">
        <v>466</v>
      </c>
      <c r="E18" s="354"/>
      <c r="F18" s="354"/>
      <c r="G18" s="354"/>
      <c r="H18" s="354"/>
      <c r="I18" s="320" t="s">
        <v>95</v>
      </c>
      <c r="J18" s="78" t="s">
        <v>96</v>
      </c>
      <c r="K18" s="375" t="s">
        <v>372</v>
      </c>
      <c r="L18" s="375"/>
      <c r="M18" s="375"/>
      <c r="N18" s="375"/>
      <c r="O18" s="375"/>
      <c r="P18" s="375"/>
      <c r="Q18" s="79"/>
      <c r="R18" s="315"/>
    </row>
    <row r="19" spans="1:18" ht="30" customHeight="1" x14ac:dyDescent="0.2">
      <c r="A19" s="427"/>
      <c r="B19" s="418"/>
      <c r="C19" s="419"/>
      <c r="D19" s="354"/>
      <c r="E19" s="354"/>
      <c r="F19" s="354"/>
      <c r="G19" s="354"/>
      <c r="H19" s="354"/>
      <c r="I19" s="320"/>
      <c r="J19" s="78" t="s">
        <v>97</v>
      </c>
      <c r="K19" s="375" t="s">
        <v>373</v>
      </c>
      <c r="L19" s="375"/>
      <c r="M19" s="375"/>
      <c r="N19" s="375"/>
      <c r="O19" s="375"/>
      <c r="P19" s="375"/>
      <c r="Q19" s="79"/>
      <c r="R19" s="315"/>
    </row>
    <row r="20" spans="1:18" ht="18" customHeight="1" x14ac:dyDescent="0.2">
      <c r="A20" s="437"/>
      <c r="B20" s="425"/>
      <c r="C20" s="438"/>
      <c r="D20" s="439" t="s">
        <v>159</v>
      </c>
      <c r="E20" s="370"/>
      <c r="F20" s="370"/>
      <c r="G20" s="370"/>
      <c r="H20" s="370"/>
      <c r="I20" s="370"/>
      <c r="J20" s="370"/>
      <c r="K20" s="370"/>
      <c r="L20" s="370"/>
      <c r="M20" s="370"/>
      <c r="N20" s="370"/>
      <c r="O20" s="370"/>
      <c r="P20" s="370"/>
      <c r="Q20" s="80"/>
      <c r="R20" s="315"/>
    </row>
    <row r="21" spans="1:18" x14ac:dyDescent="0.2">
      <c r="A21" s="321" t="s">
        <v>99</v>
      </c>
      <c r="B21" s="321"/>
      <c r="C21" s="321"/>
      <c r="D21" s="323" t="s">
        <v>307</v>
      </c>
      <c r="E21" s="336"/>
      <c r="F21" s="336"/>
      <c r="G21" s="336"/>
      <c r="H21" s="336"/>
      <c r="I21" s="336"/>
      <c r="J21" s="336"/>
      <c r="K21" s="336"/>
      <c r="L21" s="336"/>
      <c r="M21" s="336"/>
      <c r="N21" s="336"/>
      <c r="O21" s="336"/>
      <c r="P21" s="324"/>
      <c r="Q21" s="81"/>
      <c r="R21" s="315"/>
    </row>
    <row r="22" spans="1:18" x14ac:dyDescent="0.2">
      <c r="A22" s="321" t="s">
        <v>160</v>
      </c>
      <c r="B22" s="321"/>
      <c r="C22" s="321"/>
      <c r="D22" s="323" t="s">
        <v>307</v>
      </c>
      <c r="E22" s="336"/>
      <c r="F22" s="336"/>
      <c r="G22" s="336"/>
      <c r="H22" s="336"/>
      <c r="I22" s="336"/>
      <c r="J22" s="336"/>
      <c r="K22" s="336"/>
      <c r="L22" s="336"/>
      <c r="M22" s="336"/>
      <c r="N22" s="336"/>
      <c r="O22" s="336"/>
      <c r="P22" s="324"/>
      <c r="Q22" s="82"/>
      <c r="R22" s="315"/>
    </row>
    <row r="23" spans="1:18" ht="18" hidden="1" customHeight="1" x14ac:dyDescent="0.2">
      <c r="A23" s="83"/>
      <c r="B23" s="84"/>
      <c r="C23" s="85"/>
      <c r="D23" s="410"/>
      <c r="E23" s="411"/>
      <c r="F23" s="411"/>
      <c r="G23" s="411"/>
      <c r="H23" s="410" t="s">
        <v>161</v>
      </c>
      <c r="I23" s="411"/>
      <c r="J23" s="411"/>
      <c r="K23" s="411"/>
      <c r="L23" s="411"/>
      <c r="R23" s="315"/>
    </row>
    <row r="24" spans="1:18" ht="18" hidden="1" customHeight="1" x14ac:dyDescent="0.2">
      <c r="A24" s="86"/>
      <c r="B24" s="84"/>
      <c r="C24" s="85"/>
      <c r="D24" s="412"/>
      <c r="E24" s="413"/>
      <c r="F24" s="413"/>
      <c r="G24" s="413"/>
      <c r="H24" s="412"/>
      <c r="I24" s="413"/>
      <c r="J24" s="413"/>
      <c r="K24" s="413"/>
      <c r="L24" s="413"/>
      <c r="R24" s="315"/>
    </row>
    <row r="25" spans="1:18" ht="9.9499999999999993" customHeight="1" x14ac:dyDescent="0.2">
      <c r="R25" s="315"/>
    </row>
    <row r="26" spans="1:18" ht="27" customHeight="1" x14ac:dyDescent="0.2">
      <c r="A26" s="428" t="s">
        <v>101</v>
      </c>
      <c r="B26" s="429"/>
      <c r="C26" s="430"/>
      <c r="D26" s="434" t="s">
        <v>102</v>
      </c>
      <c r="E26" s="435"/>
      <c r="F26" s="436"/>
      <c r="G26" s="436" t="s">
        <v>103</v>
      </c>
      <c r="H26" s="345"/>
      <c r="I26" s="434" t="s">
        <v>104</v>
      </c>
      <c r="J26" s="436"/>
      <c r="K26" s="345" t="s">
        <v>105</v>
      </c>
      <c r="L26" s="345"/>
      <c r="M26" s="345" t="s">
        <v>106</v>
      </c>
      <c r="N26" s="345"/>
      <c r="O26" s="337" t="s">
        <v>107</v>
      </c>
      <c r="P26" s="337"/>
      <c r="Q26" s="80"/>
      <c r="R26" s="315"/>
    </row>
    <row r="27" spans="1:18" ht="18.75" customHeight="1" x14ac:dyDescent="0.2">
      <c r="A27" s="431"/>
      <c r="B27" s="432"/>
      <c r="C27" s="433"/>
      <c r="D27" s="440" t="s">
        <v>203</v>
      </c>
      <c r="E27" s="441"/>
      <c r="F27" s="442"/>
      <c r="G27" s="442" t="s">
        <v>203</v>
      </c>
      <c r="H27" s="338"/>
      <c r="I27" s="338" t="s">
        <v>203</v>
      </c>
      <c r="J27" s="338"/>
      <c r="K27" s="338" t="s">
        <v>203</v>
      </c>
      <c r="L27" s="338"/>
      <c r="M27" s="338" t="s">
        <v>203</v>
      </c>
      <c r="N27" s="338"/>
      <c r="O27" s="339" t="s">
        <v>203</v>
      </c>
      <c r="P27" s="339"/>
      <c r="Q27" s="87"/>
      <c r="R27" s="315"/>
    </row>
    <row r="28" spans="1:18" ht="48.75" customHeight="1" x14ac:dyDescent="0.35">
      <c r="A28" s="420" t="s">
        <v>108</v>
      </c>
      <c r="B28" s="421"/>
      <c r="C28" s="422"/>
      <c r="D28" s="340" t="s">
        <v>212</v>
      </c>
      <c r="E28" s="341"/>
      <c r="F28" s="342"/>
      <c r="G28" s="340" t="s">
        <v>213</v>
      </c>
      <c r="H28" s="341"/>
      <c r="I28" s="340" t="s">
        <v>214</v>
      </c>
      <c r="J28" s="341"/>
      <c r="K28" s="340" t="s">
        <v>215</v>
      </c>
      <c r="L28" s="341"/>
      <c r="M28" s="340" t="s">
        <v>216</v>
      </c>
      <c r="N28" s="341"/>
      <c r="O28" s="343" t="s">
        <v>217</v>
      </c>
      <c r="P28" s="344"/>
      <c r="Q28" s="88"/>
      <c r="R28" s="52"/>
    </row>
    <row r="29" spans="1:18" ht="15" customHeight="1" x14ac:dyDescent="0.2">
      <c r="R29" s="315" t="s">
        <v>114</v>
      </c>
    </row>
    <row r="30" spans="1:18" s="53" customFormat="1" x14ac:dyDescent="0.35">
      <c r="A30" s="364" t="s">
        <v>109</v>
      </c>
      <c r="B30" s="365"/>
      <c r="C30" s="365"/>
      <c r="D30" s="365"/>
      <c r="E30" s="365"/>
      <c r="F30" s="365"/>
      <c r="G30" s="365"/>
      <c r="H30" s="365"/>
      <c r="I30" s="365"/>
      <c r="J30" s="365"/>
      <c r="K30" s="365"/>
      <c r="L30" s="365"/>
      <c r="M30" s="365"/>
      <c r="N30" s="365"/>
      <c r="O30" s="365"/>
      <c r="P30" s="66"/>
      <c r="Q30" s="66"/>
      <c r="R30" s="322"/>
    </row>
    <row r="31" spans="1:18" ht="24" customHeight="1" x14ac:dyDescent="0.2">
      <c r="A31" s="414" t="s">
        <v>110</v>
      </c>
      <c r="B31" s="415"/>
      <c r="C31" s="416"/>
      <c r="D31" s="373" t="s">
        <v>111</v>
      </c>
      <c r="E31" s="374"/>
      <c r="F31" s="373" t="s">
        <v>112</v>
      </c>
      <c r="G31" s="374"/>
      <c r="H31" s="325" t="s">
        <v>113</v>
      </c>
      <c r="I31" s="326"/>
      <c r="J31" s="375" t="s">
        <v>218</v>
      </c>
      <c r="K31" s="375"/>
      <c r="L31" s="375"/>
      <c r="M31" s="375"/>
      <c r="N31" s="375"/>
      <c r="O31" s="375"/>
      <c r="P31" s="375"/>
      <c r="Q31" s="89"/>
    </row>
    <row r="32" spans="1:18" ht="47.25" customHeight="1" x14ac:dyDescent="0.2">
      <c r="A32" s="417"/>
      <c r="B32" s="418"/>
      <c r="C32" s="419"/>
      <c r="D32" s="407">
        <v>1</v>
      </c>
      <c r="E32" s="408"/>
      <c r="F32" s="323">
        <v>2023</v>
      </c>
      <c r="G32" s="324"/>
      <c r="H32" s="325" t="s">
        <v>115</v>
      </c>
      <c r="I32" s="326"/>
      <c r="J32" s="327" t="s">
        <v>220</v>
      </c>
      <c r="K32" s="423"/>
      <c r="L32" s="423"/>
      <c r="M32" s="420" t="s">
        <v>116</v>
      </c>
      <c r="N32" s="422"/>
      <c r="O32" s="329" t="s">
        <v>219</v>
      </c>
      <c r="P32" s="329"/>
      <c r="Q32" s="90"/>
    </row>
    <row r="33" spans="1:18" x14ac:dyDescent="0.2">
      <c r="A33" s="330" t="s">
        <v>117</v>
      </c>
      <c r="B33" s="383"/>
      <c r="C33" s="383"/>
      <c r="D33" s="383"/>
      <c r="E33" s="383"/>
      <c r="F33" s="383"/>
      <c r="G33" s="383"/>
      <c r="H33" s="383"/>
      <c r="I33" s="383"/>
      <c r="J33" s="383"/>
      <c r="K33" s="383"/>
      <c r="L33" s="383"/>
      <c r="M33" s="383"/>
      <c r="N33" s="383"/>
      <c r="O33" s="383"/>
      <c r="P33" s="332"/>
      <c r="Q33" s="91"/>
      <c r="R33" s="315" t="s">
        <v>120</v>
      </c>
    </row>
    <row r="34" spans="1:18" ht="38.25" customHeight="1" x14ac:dyDescent="0.2">
      <c r="A34" s="321" t="s">
        <v>3</v>
      </c>
      <c r="B34" s="321"/>
      <c r="C34" s="321"/>
      <c r="D34" s="374">
        <v>2022</v>
      </c>
      <c r="E34" s="319"/>
      <c r="F34" s="319">
        <v>2023</v>
      </c>
      <c r="G34" s="319"/>
      <c r="H34" s="319">
        <v>2024</v>
      </c>
      <c r="I34" s="319"/>
      <c r="J34" s="319" t="s">
        <v>118</v>
      </c>
      <c r="K34" s="319"/>
      <c r="L34" s="319"/>
      <c r="M34" s="321" t="s">
        <v>119</v>
      </c>
      <c r="N34" s="321"/>
      <c r="O34" s="321"/>
      <c r="P34" s="321"/>
      <c r="Q34" s="92"/>
      <c r="R34" s="315"/>
    </row>
    <row r="35" spans="1:18" ht="22.5" customHeight="1" x14ac:dyDescent="0.2">
      <c r="A35" s="321" t="s">
        <v>197</v>
      </c>
      <c r="B35" s="321"/>
      <c r="C35" s="321"/>
      <c r="D35" s="407">
        <v>0.05</v>
      </c>
      <c r="E35" s="408"/>
      <c r="F35" s="407">
        <v>0.05</v>
      </c>
      <c r="G35" s="408"/>
      <c r="H35" s="407">
        <v>0.05</v>
      </c>
      <c r="I35" s="408"/>
      <c r="J35" s="455">
        <f>D35+F35+H35</f>
        <v>0.15000000000000002</v>
      </c>
      <c r="K35" s="455"/>
      <c r="L35" s="455"/>
      <c r="M35" s="409"/>
      <c r="N35" s="409"/>
      <c r="O35" s="409"/>
      <c r="P35" s="409"/>
      <c r="Q35" s="79"/>
      <c r="R35" s="315"/>
    </row>
    <row r="36" spans="1:18" ht="22.5" customHeight="1" x14ac:dyDescent="0.2">
      <c r="A36" s="321" t="s">
        <v>198</v>
      </c>
      <c r="B36" s="321"/>
      <c r="C36" s="321"/>
      <c r="D36" s="456">
        <v>2.64E-2</v>
      </c>
      <c r="E36" s="456"/>
      <c r="F36" s="457">
        <v>2.7000000000000001E-3</v>
      </c>
      <c r="G36" s="458"/>
      <c r="H36" s="459"/>
      <c r="I36" s="408"/>
      <c r="J36" s="455">
        <f>D36+F36+H36</f>
        <v>2.9100000000000001E-2</v>
      </c>
      <c r="K36" s="455"/>
      <c r="L36" s="455"/>
      <c r="M36" s="316"/>
      <c r="N36" s="316"/>
      <c r="O36" s="316"/>
      <c r="P36" s="316"/>
      <c r="Q36" s="79"/>
      <c r="R36" s="315"/>
    </row>
    <row r="37" spans="1:18" ht="16.5" customHeight="1" x14ac:dyDescent="0.2">
      <c r="A37" s="64"/>
      <c r="B37" s="64"/>
      <c r="C37" s="64"/>
      <c r="D37" s="65"/>
      <c r="E37" s="65"/>
      <c r="F37" s="65"/>
      <c r="G37" s="65"/>
      <c r="H37" s="65"/>
      <c r="I37" s="65"/>
      <c r="J37" s="65"/>
      <c r="K37" s="65"/>
      <c r="L37" s="65"/>
      <c r="R37" s="315"/>
    </row>
    <row r="38" spans="1:18" ht="22.5" customHeight="1" x14ac:dyDescent="0.2">
      <c r="A38" s="317" t="s">
        <v>128</v>
      </c>
      <c r="B38" s="318"/>
      <c r="C38" s="318"/>
      <c r="D38" s="318"/>
      <c r="E38" s="318"/>
      <c r="F38" s="318"/>
      <c r="G38" s="318"/>
      <c r="H38" s="318"/>
      <c r="I38" s="318"/>
      <c r="J38" s="318"/>
      <c r="K38" s="318"/>
      <c r="L38" s="318"/>
      <c r="M38" s="318"/>
      <c r="N38" s="318"/>
      <c r="O38" s="318"/>
      <c r="P38" s="318"/>
      <c r="Q38" s="66"/>
      <c r="R38" s="315"/>
    </row>
    <row r="39" spans="1:18" ht="36" customHeight="1" x14ac:dyDescent="0.2">
      <c r="A39" s="299" t="s">
        <v>129</v>
      </c>
      <c r="B39" s="299"/>
      <c r="C39" s="299"/>
      <c r="D39" s="299" t="s">
        <v>130</v>
      </c>
      <c r="E39" s="299"/>
      <c r="F39" s="299"/>
      <c r="G39" s="299" t="s">
        <v>131</v>
      </c>
      <c r="H39" s="299"/>
      <c r="I39" s="299"/>
      <c r="J39" s="299" t="s">
        <v>132</v>
      </c>
      <c r="K39" s="299"/>
      <c r="L39" s="299"/>
      <c r="M39" s="299" t="s">
        <v>133</v>
      </c>
      <c r="N39" s="299"/>
      <c r="O39" s="299"/>
      <c r="P39" s="300" t="s">
        <v>134</v>
      </c>
      <c r="Q39" s="93"/>
    </row>
    <row r="40" spans="1:18" ht="22.5" customHeight="1" x14ac:dyDescent="0.2">
      <c r="A40" s="299"/>
      <c r="B40" s="299"/>
      <c r="C40" s="299"/>
      <c r="D40" s="67" t="s">
        <v>135</v>
      </c>
      <c r="E40" s="67" t="s">
        <v>136</v>
      </c>
      <c r="F40" s="67" t="s">
        <v>137</v>
      </c>
      <c r="G40" s="67" t="s">
        <v>138</v>
      </c>
      <c r="H40" s="67" t="s">
        <v>139</v>
      </c>
      <c r="I40" s="67" t="s">
        <v>140</v>
      </c>
      <c r="J40" s="67" t="s">
        <v>141</v>
      </c>
      <c r="K40" s="67" t="s">
        <v>142</v>
      </c>
      <c r="L40" s="67" t="s">
        <v>143</v>
      </c>
      <c r="M40" s="67" t="s">
        <v>144</v>
      </c>
      <c r="N40" s="67" t="s">
        <v>145</v>
      </c>
      <c r="O40" s="67" t="s">
        <v>146</v>
      </c>
      <c r="P40" s="300"/>
      <c r="Q40" s="93"/>
    </row>
    <row r="41" spans="1:18" ht="22.5" customHeight="1" x14ac:dyDescent="0.2">
      <c r="A41" s="321" t="s">
        <v>197</v>
      </c>
      <c r="B41" s="321"/>
      <c r="C41" s="321"/>
      <c r="D41" s="112"/>
      <c r="E41" s="112"/>
      <c r="F41" s="112"/>
      <c r="G41" s="112"/>
      <c r="H41" s="112"/>
      <c r="I41" s="122">
        <v>2.5000000000000001E-2</v>
      </c>
      <c r="J41" s="112"/>
      <c r="K41" s="112"/>
      <c r="L41" s="112"/>
      <c r="M41" s="112"/>
      <c r="N41" s="112"/>
      <c r="O41" s="122">
        <v>2.5000000000000001E-2</v>
      </c>
      <c r="P41" s="123">
        <f>SUM(O41,I41)</f>
        <v>0.05</v>
      </c>
      <c r="Q41" s="94"/>
    </row>
    <row r="42" spans="1:18" ht="22.5" customHeight="1" x14ac:dyDescent="0.2">
      <c r="A42" s="321" t="s">
        <v>198</v>
      </c>
      <c r="B42" s="321"/>
      <c r="C42" s="321"/>
      <c r="D42" s="115"/>
      <c r="E42" s="115"/>
      <c r="F42" s="115"/>
      <c r="G42" s="115"/>
      <c r="H42" s="115"/>
      <c r="I42" s="115"/>
      <c r="J42" s="115"/>
      <c r="K42" s="115"/>
      <c r="L42" s="115"/>
      <c r="M42" s="115"/>
      <c r="N42" s="115"/>
      <c r="O42" s="115"/>
      <c r="P42" s="123">
        <f>SUM(O42,I42)</f>
        <v>0</v>
      </c>
      <c r="Q42" s="94"/>
    </row>
    <row r="43" spans="1:18" ht="27" customHeight="1" x14ac:dyDescent="0.2">
      <c r="A43" s="321" t="s">
        <v>162</v>
      </c>
      <c r="B43" s="321"/>
      <c r="C43" s="321"/>
      <c r="D43" s="70"/>
      <c r="E43" s="70"/>
      <c r="F43" s="70"/>
      <c r="G43" s="70"/>
      <c r="H43" s="70"/>
      <c r="I43" s="70"/>
      <c r="J43" s="70"/>
      <c r="K43" s="70"/>
      <c r="L43" s="70"/>
      <c r="M43" s="70"/>
      <c r="N43" s="70"/>
      <c r="O43" s="70"/>
      <c r="P43" s="70"/>
      <c r="Q43" s="65"/>
    </row>
    <row r="44" spans="1:18" ht="9.75" customHeight="1" x14ac:dyDescent="0.2">
      <c r="A44" s="301"/>
      <c r="B44" s="302"/>
      <c r="C44" s="302"/>
      <c r="D44" s="302"/>
      <c r="E44" s="302"/>
      <c r="F44" s="302"/>
      <c r="G44" s="302"/>
      <c r="H44" s="302"/>
      <c r="I44" s="302"/>
      <c r="J44" s="302"/>
      <c r="K44" s="302"/>
      <c r="L44" s="302"/>
      <c r="M44" s="302"/>
      <c r="N44" s="302"/>
      <c r="O44" s="302"/>
      <c r="P44" s="302"/>
      <c r="Q44" s="65"/>
    </row>
    <row r="45" spans="1:18" ht="21.75" customHeight="1" x14ac:dyDescent="0.2">
      <c r="A45" s="321" t="s">
        <v>121</v>
      </c>
      <c r="B45" s="321"/>
      <c r="C45" s="321"/>
      <c r="D45" s="403" t="s">
        <v>122</v>
      </c>
      <c r="E45" s="404" t="s">
        <v>123</v>
      </c>
      <c r="F45" s="405" t="s">
        <v>124</v>
      </c>
      <c r="G45" s="404" t="s">
        <v>125</v>
      </c>
      <c r="H45" s="406" t="s">
        <v>126</v>
      </c>
      <c r="I45" s="404" t="s">
        <v>127</v>
      </c>
      <c r="N45" s="399" t="s">
        <v>148</v>
      </c>
      <c r="O45" s="400"/>
      <c r="P45" s="316"/>
      <c r="Q45" s="79"/>
    </row>
    <row r="46" spans="1:18" ht="23.25" customHeight="1" x14ac:dyDescent="0.2">
      <c r="A46" s="321"/>
      <c r="B46" s="321"/>
      <c r="C46" s="321"/>
      <c r="D46" s="403"/>
      <c r="E46" s="404"/>
      <c r="F46" s="405"/>
      <c r="G46" s="404"/>
      <c r="H46" s="406"/>
      <c r="I46" s="404"/>
      <c r="N46" s="401"/>
      <c r="O46" s="402"/>
      <c r="P46" s="316"/>
      <c r="Q46" s="79"/>
    </row>
    <row r="47" spans="1:18" ht="9.9499999999999993" customHeight="1" x14ac:dyDescent="0.2"/>
    <row r="48" spans="1:18" x14ac:dyDescent="0.2">
      <c r="A48" s="364" t="s">
        <v>163</v>
      </c>
      <c r="B48" s="365"/>
      <c r="C48" s="365"/>
      <c r="D48" s="365"/>
      <c r="E48" s="365"/>
      <c r="F48" s="365"/>
      <c r="G48" s="365"/>
      <c r="H48" s="365"/>
      <c r="I48" s="365"/>
      <c r="J48" s="365"/>
      <c r="K48" s="365"/>
      <c r="L48" s="365"/>
      <c r="M48" s="365"/>
      <c r="N48" s="365"/>
      <c r="O48" s="365"/>
      <c r="P48" s="365"/>
      <c r="Q48" s="66"/>
    </row>
    <row r="49" spans="1:17" x14ac:dyDescent="0.2">
      <c r="A49" s="393" t="s">
        <v>196</v>
      </c>
      <c r="B49" s="394" t="s">
        <v>164</v>
      </c>
      <c r="C49" s="396" t="s">
        <v>130</v>
      </c>
      <c r="D49" s="397"/>
      <c r="E49" s="397"/>
      <c r="F49" s="398"/>
      <c r="G49" s="299" t="s">
        <v>131</v>
      </c>
      <c r="H49" s="299"/>
      <c r="I49" s="299"/>
      <c r="J49" s="299" t="s">
        <v>132</v>
      </c>
      <c r="K49" s="299"/>
      <c r="L49" s="299"/>
      <c r="M49" s="299" t="s">
        <v>133</v>
      </c>
      <c r="N49" s="299"/>
      <c r="O49" s="299"/>
      <c r="P49" s="300" t="s">
        <v>134</v>
      </c>
      <c r="Q49" s="93"/>
    </row>
    <row r="50" spans="1:17" x14ac:dyDescent="0.2">
      <c r="A50" s="393"/>
      <c r="B50" s="395"/>
      <c r="C50" s="396" t="s">
        <v>135</v>
      </c>
      <c r="D50" s="398"/>
      <c r="E50" s="67" t="s">
        <v>136</v>
      </c>
      <c r="F50" s="67" t="s">
        <v>137</v>
      </c>
      <c r="G50" s="67" t="s">
        <v>138</v>
      </c>
      <c r="H50" s="67" t="s">
        <v>139</v>
      </c>
      <c r="I50" s="67" t="s">
        <v>140</v>
      </c>
      <c r="J50" s="67" t="s">
        <v>141</v>
      </c>
      <c r="K50" s="67" t="s">
        <v>142</v>
      </c>
      <c r="L50" s="67" t="s">
        <v>143</v>
      </c>
      <c r="M50" s="67" t="s">
        <v>144</v>
      </c>
      <c r="N50" s="67" t="s">
        <v>145</v>
      </c>
      <c r="O50" s="67" t="s">
        <v>146</v>
      </c>
      <c r="P50" s="300"/>
      <c r="Q50" s="93"/>
    </row>
    <row r="51" spans="1:17" ht="30" customHeight="1" x14ac:dyDescent="0.2">
      <c r="A51" s="389" t="s">
        <v>468</v>
      </c>
      <c r="B51" s="391" t="s">
        <v>374</v>
      </c>
      <c r="C51" s="95" t="s">
        <v>165</v>
      </c>
      <c r="D51" s="109"/>
      <c r="E51" s="109"/>
      <c r="F51" s="109">
        <v>1</v>
      </c>
      <c r="G51" s="110"/>
      <c r="H51" s="110"/>
      <c r="I51" s="110">
        <v>1</v>
      </c>
      <c r="J51" s="109"/>
      <c r="K51" s="109"/>
      <c r="L51" s="109">
        <v>1</v>
      </c>
      <c r="M51" s="111"/>
      <c r="N51" s="111"/>
      <c r="O51" s="111">
        <v>1</v>
      </c>
      <c r="P51" s="56">
        <f>F51+I51+L51+O51</f>
        <v>4</v>
      </c>
    </row>
    <row r="52" spans="1:17" ht="30" customHeight="1" x14ac:dyDescent="0.2">
      <c r="A52" s="390"/>
      <c r="B52" s="381"/>
      <c r="C52" s="95" t="s">
        <v>166</v>
      </c>
      <c r="D52" s="109"/>
      <c r="E52" s="109"/>
      <c r="F52" s="109">
        <v>1</v>
      </c>
      <c r="G52" s="110"/>
      <c r="H52" s="110"/>
      <c r="I52" s="110"/>
      <c r="J52" s="109"/>
      <c r="K52" s="109"/>
      <c r="L52" s="109"/>
      <c r="M52" s="111"/>
      <c r="N52" s="111"/>
      <c r="O52" s="111"/>
      <c r="P52" s="56">
        <f t="shared" ref="P52" si="0">F52+I52+L52+O52</f>
        <v>1</v>
      </c>
    </row>
    <row r="54" spans="1:17" s="49" customFormat="1" ht="18" customHeight="1" x14ac:dyDescent="0.2">
      <c r="A54" s="392" t="s">
        <v>167</v>
      </c>
      <c r="B54" s="392"/>
      <c r="C54" s="392"/>
      <c r="D54" s="392"/>
      <c r="E54" s="392"/>
      <c r="F54" s="297"/>
      <c r="G54" s="297"/>
      <c r="H54" s="297"/>
      <c r="I54" s="297"/>
      <c r="J54" s="297"/>
      <c r="K54" s="297"/>
      <c r="L54" s="297"/>
      <c r="M54" s="297"/>
      <c r="N54" s="297"/>
      <c r="O54" s="297"/>
      <c r="P54" s="297"/>
      <c r="Q54" s="96"/>
    </row>
    <row r="55" spans="1:17" s="49" customFormat="1" x14ac:dyDescent="0.2">
      <c r="A55" s="392"/>
      <c r="B55" s="392"/>
      <c r="C55" s="392"/>
      <c r="D55" s="392"/>
      <c r="E55" s="392"/>
      <c r="F55" s="297"/>
      <c r="G55" s="297"/>
      <c r="H55" s="297"/>
      <c r="I55" s="297"/>
      <c r="J55" s="297"/>
      <c r="K55" s="297"/>
      <c r="L55" s="297"/>
      <c r="M55" s="297"/>
      <c r="N55" s="297"/>
      <c r="O55" s="297"/>
      <c r="P55" s="297"/>
      <c r="Q55" s="96"/>
    </row>
    <row r="57" spans="1:17" s="49" customFormat="1" x14ac:dyDescent="0.2">
      <c r="A57" s="48"/>
      <c r="B57" s="48"/>
      <c r="C57" s="48"/>
      <c r="D57" s="48"/>
      <c r="E57" s="48"/>
      <c r="F57" s="48"/>
      <c r="G57" s="48"/>
      <c r="H57" s="48"/>
      <c r="I57" s="48"/>
      <c r="J57" s="48"/>
      <c r="K57" s="48"/>
      <c r="L57" s="50"/>
      <c r="M57" s="50"/>
      <c r="N57" s="50"/>
      <c r="O57" s="50"/>
      <c r="P57" s="50"/>
      <c r="Q57" s="50"/>
    </row>
    <row r="58" spans="1:17" s="49" customFormat="1" ht="18.75" x14ac:dyDescent="0.2">
      <c r="A58" s="298"/>
      <c r="B58" s="298"/>
      <c r="C58" s="298"/>
      <c r="D58" s="298"/>
      <c r="E58" s="298"/>
      <c r="F58" s="298"/>
      <c r="G58" s="298"/>
      <c r="H58" s="298"/>
      <c r="I58" s="298"/>
      <c r="J58" s="298"/>
      <c r="K58" s="298"/>
      <c r="L58" s="298"/>
      <c r="M58" s="298"/>
      <c r="N58" s="298"/>
      <c r="O58" s="298"/>
      <c r="P58" s="50"/>
      <c r="Q58" s="50"/>
    </row>
    <row r="59" spans="1:17" s="49" customFormat="1" x14ac:dyDescent="0.2">
      <c r="A59" s="48"/>
      <c r="B59" s="48"/>
      <c r="C59" s="48"/>
      <c r="D59" s="48"/>
      <c r="E59" s="48"/>
      <c r="F59" s="48"/>
      <c r="G59" s="48"/>
      <c r="H59" s="48"/>
      <c r="I59" s="48"/>
      <c r="J59" s="48"/>
      <c r="K59" s="48"/>
      <c r="L59" s="50"/>
      <c r="M59" s="50"/>
      <c r="N59" s="50"/>
      <c r="O59" s="50"/>
      <c r="P59" s="50"/>
      <c r="Q59" s="50"/>
    </row>
    <row r="60" spans="1:17" s="49" customFormat="1" x14ac:dyDescent="0.2">
      <c r="A60" s="48"/>
      <c r="B60" s="48"/>
      <c r="C60" s="48"/>
      <c r="D60" s="48"/>
      <c r="E60" s="48"/>
      <c r="F60" s="48"/>
      <c r="G60" s="48"/>
      <c r="H60" s="48"/>
      <c r="I60" s="48"/>
      <c r="J60" s="48"/>
      <c r="K60" s="48"/>
      <c r="L60" s="50"/>
      <c r="M60" s="50"/>
      <c r="N60" s="50"/>
      <c r="O60" s="50"/>
      <c r="P60" s="50"/>
      <c r="Q60" s="50"/>
    </row>
    <row r="61" spans="1:17" s="49" customFormat="1" x14ac:dyDescent="0.2">
      <c r="A61" s="48"/>
      <c r="B61" s="48"/>
      <c r="C61" s="48"/>
      <c r="D61" s="48"/>
      <c r="E61" s="48"/>
      <c r="F61" s="48"/>
      <c r="G61" s="48"/>
      <c r="H61" s="48"/>
      <c r="I61" s="48"/>
      <c r="J61" s="48"/>
      <c r="K61" s="48"/>
      <c r="L61" s="50"/>
      <c r="M61" s="50"/>
      <c r="N61" s="50"/>
      <c r="O61" s="50"/>
      <c r="P61" s="50"/>
      <c r="Q61" s="50"/>
    </row>
  </sheetData>
  <mergeCells count="129">
    <mergeCell ref="A9:C9"/>
    <mergeCell ref="D9:P9"/>
    <mergeCell ref="A10:P10"/>
    <mergeCell ref="A11:C11"/>
    <mergeCell ref="D11:P11"/>
    <mergeCell ref="A12:C12"/>
    <mergeCell ref="D12:P12"/>
    <mergeCell ref="L1:M1"/>
    <mergeCell ref="N1:O1"/>
    <mergeCell ref="A4:O4"/>
    <mergeCell ref="A6:P6"/>
    <mergeCell ref="A7:P7"/>
    <mergeCell ref="A8:C8"/>
    <mergeCell ref="D8:P8"/>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A39:C40"/>
    <mergeCell ref="D39:F39"/>
    <mergeCell ref="G39:I39"/>
    <mergeCell ref="J39:L39"/>
    <mergeCell ref="M39:O39"/>
    <mergeCell ref="P39:P40"/>
    <mergeCell ref="A41:C41"/>
    <mergeCell ref="A42:C42"/>
    <mergeCell ref="A43:C43"/>
    <mergeCell ref="A44:P44"/>
    <mergeCell ref="A45:C46"/>
    <mergeCell ref="D45:D46"/>
    <mergeCell ref="E45:E46"/>
    <mergeCell ref="F45:F46"/>
    <mergeCell ref="G45:G46"/>
    <mergeCell ref="H45:H46"/>
    <mergeCell ref="P49:P50"/>
    <mergeCell ref="C50:D50"/>
    <mergeCell ref="A54:E55"/>
    <mergeCell ref="F54:P55"/>
    <mergeCell ref="A58:O58"/>
    <mergeCell ref="A51:A52"/>
    <mergeCell ref="B51:B52"/>
    <mergeCell ref="I45:I46"/>
    <mergeCell ref="N45:O46"/>
    <mergeCell ref="P45:P46"/>
    <mergeCell ref="A48:P48"/>
    <mergeCell ref="A49:A50"/>
    <mergeCell ref="B49:B50"/>
    <mergeCell ref="C49:F49"/>
    <mergeCell ref="G49:I49"/>
    <mergeCell ref="J49:L49"/>
    <mergeCell ref="M49:O49"/>
  </mergeCells>
  <dataValidations count="36">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C00-000000000000}"/>
    <dataValidation type="list" allowBlank="1" showInputMessage="1" showErrorMessage="1" promptTitle="Dimensión del indicador" prompt="Ver descripción (2)" sqref="M16:P16" xr:uid="{00000000-0002-0000-0C00-000001000000}">
      <formula1>"Eficacia, Eficiencia, Economía, Calidad"</formula1>
    </dataValidation>
    <dataValidation type="list" allowBlank="1" showInputMessage="1" showErrorMessage="1" promptTitle="Tipor de Indicador" prompt="Ver descripción (1)_x000a_" sqref="M15:P15" xr:uid="{00000000-0002-0000-0C00-000002000000}">
      <formula1>"Estratégicos,Gestión, "</formula1>
    </dataValidation>
    <dataValidation allowBlank="1" showInputMessage="1" showErrorMessage="1" promptTitle="Sintaxis:" prompt="Es la expresión que identifica al indicador y que manifiesta lo que se desea medir con él." sqref="B51:B52" xr:uid="{5C1545E1-1AA8-45A0-9D22-722368551412}"/>
    <dataValidation allowBlank="1" showInputMessage="1" showErrorMessage="1" promptTitle="Sintaxis:" prompt="Las variables empleadas deberán de guardar una estrecha relación  con el método de cálculo. " sqref="D21:D22" xr:uid="{00000000-0002-0000-0C00-000004000000}"/>
    <dataValidation type="list" allowBlank="1" showInputMessage="1" showErrorMessage="1" promptTitle="Descripción:" prompt="Hace referencia al sentido que debe tener el comportamiento del indicador para medir su avance. " sqref="J32" xr:uid="{00000000-0002-0000-0C00-000005000000}">
      <formula1>" Descendente, Ascendente"</formula1>
    </dataValidation>
    <dataValidation type="list" allowBlank="1" showInputMessage="1" showErrorMessage="1" promptTitle="Descripción:" prompt="Hace referencia a la dirección del desempeño del indicador." sqref="O32:Q32" xr:uid="{00000000-0002-0000-0C00-000006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C00-000007000000}"/>
    <dataValidation allowBlank="1" showInputMessage="1" showErrorMessage="1" promptTitle="Descripción:" prompt="Resulta de la aplicación de las variables de la fórmula del indicador. " sqref="P51:Q52 Q41:Q44 P41:P42" xr:uid="{00000000-0002-0000-0C00-000008000000}"/>
    <dataValidation allowBlank="1" showInputMessage="1" showErrorMessage="1" promptTitle="Sintaxis:" prompt="Sustantivo derivado de un verbo + cuantificación + complemento." sqref="A51:A52" xr:uid="{00000000-0002-0000-0C00-00000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C00-00000A000000}"/>
    <dataValidation allowBlank="1" showInputMessage="1" showErrorMessage="1" prompt="Ver punto 3_x000a__x000a_Conceptos por capturar:_x000a_Año de la Línea Base: Se deberá anotar el año que se toma como referencia para comparar los avances del Pp." sqref="F32:G32" xr:uid="{00000000-0002-0000-0C00-00000B000000}"/>
    <dataValidation allowBlank="1" showInputMessage="1" showErrorMessage="1" promptTitle="Monitoreable" prompt="Los indicadores deben poder sujetarse a una comprobación independiente._x000a_" sqref="K26:L26" xr:uid="{00000000-0002-0000-0C00-00000C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C00-00000D000000}"/>
    <dataValidation allowBlank="1" showInputMessage="1" showErrorMessage="1" promptTitle="Relevante" prompt="Debe proveer información sobre la esencia del objetivo que se quiere medir; deben estar definidos_x000a_sobre lo importante, con sentido práctico." sqref="G26:H26" xr:uid="{00000000-0002-0000-0C00-00000E000000}"/>
    <dataValidation type="list" allowBlank="1" showInputMessage="1" showErrorMessage="1" prompt="2_x000a_" sqref="Q16" xr:uid="{00000000-0002-0000-0C00-00000F000000}">
      <formula1>"Eficacia, Eficiencia, Economía, Calidad"</formula1>
    </dataValidation>
    <dataValidation type="list" allowBlank="1" showInputMessage="1" showErrorMessage="1" prompt="Ver punto 1._x000a_" sqref="Q15" xr:uid="{00000000-0002-0000-0C00-000010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C00-000011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C00-000012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C00-000013000000}"/>
    <dataValidation allowBlank="1" showInputMessage="1" showErrorMessage="1" promptTitle="Descripción:" prompt="Anotar la justificación del incumplimiento de la meta programada." sqref="F54:Q55" xr:uid="{00000000-0002-0000-0C00-000014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58:O60" xr:uid="{00000000-0002-0000-0C00-000015000000}"/>
    <dataValidation allowBlank="1" showInputMessage="1" showErrorMessage="1" prompt="Fuente de información para la consulta de la variable 1" sqref="Q21" xr:uid="{00000000-0002-0000-0C00-000016000000}"/>
    <dataValidation allowBlank="1" showInputMessage="1" showErrorMessage="1" prompt="Fuente de información para la consulta de la variable 2" sqref="Q22" xr:uid="{00000000-0002-0000-0C00-000017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C00-000018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C00-000019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C00-00001A000000}"/>
    <dataValidation allowBlank="1" showInputMessage="1" showErrorMessage="1" promptTitle="Claro" prompt="Los indicadores deben ser tan directos e inequívocos como sea posible; es decir, entendibles._x000a_" sqref="D26" xr:uid="{00000000-0002-0000-0C00-00001B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C00-00001C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C00-00001D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C00-00001E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C00-00001F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C00-000020000000}"/>
    <dataValidation allowBlank="1" showInputMessage="1" showErrorMessage="1" prompt="2" sqref="Q17" xr:uid="{00000000-0002-0000-0C00-000021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C00-000022000000}"/>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C00-000023000000}"/>
  </dataValidations>
  <printOptions horizontalCentered="1"/>
  <pageMargins left="0.25" right="0.25" top="0.75" bottom="0.75" header="0.3" footer="0.3"/>
  <pageSetup scale="55"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306D696D-402B-41B2-8CD4-2BFB08B5EE65}">
          <x14:formula1>
            <xm:f>'C:\Users\david.hernandez\Desktop\Formato Ficha Técnica del Pp\[FICHA TÉCNICA DEL PROGRAMA PRESUPUESTARIO_AEED_2024.xlsx]Hoja5'!#REF!</xm:f>
          </x14:formula1>
          <xm:sqref>N1:O1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F6AB0-7046-471C-BC28-C777C6BE3A68}">
  <sheetPr>
    <tabColor rgb="FFC0C0C0"/>
    <pageSetUpPr fitToPage="1"/>
  </sheetPr>
  <dimension ref="A1:R67"/>
  <sheetViews>
    <sheetView showGridLines="0" tabSelected="1" view="pageBreakPreview" topLeftCell="A43" zoomScaleNormal="100" zoomScaleSheetLayoutView="100" workbookViewId="0">
      <selection activeCell="A25" sqref="A25:I25"/>
    </sheetView>
  </sheetViews>
  <sheetFormatPr baseColWidth="10" defaultColWidth="11.42578125" defaultRowHeight="18" x14ac:dyDescent="0.2"/>
  <cols>
    <col min="1" max="1" width="31.28515625" style="48" customWidth="1"/>
    <col min="2" max="2" width="16.28515625" style="48" customWidth="1"/>
    <col min="3" max="3" width="6.28515625" style="48" customWidth="1"/>
    <col min="4" max="4" width="14.140625" style="48" customWidth="1"/>
    <col min="5" max="12" width="14.7109375" style="48" customWidth="1"/>
    <col min="13" max="16" width="14.7109375" style="50" customWidth="1"/>
    <col min="17" max="17" width="2.42578125" style="50" customWidth="1"/>
    <col min="18" max="18" width="98.7109375" style="49" customWidth="1"/>
    <col min="19" max="16384" width="11.42578125" style="50"/>
  </cols>
  <sheetData>
    <row r="1" spans="1:18" ht="21" x14ac:dyDescent="0.2">
      <c r="L1" s="444" t="s">
        <v>80</v>
      </c>
      <c r="M1" s="445"/>
      <c r="N1" s="388" t="s">
        <v>81</v>
      </c>
      <c r="O1" s="388"/>
    </row>
    <row r="2" spans="1:18" ht="1.5" customHeight="1" x14ac:dyDescent="0.2">
      <c r="L2" s="50"/>
    </row>
    <row r="3" spans="1:18" ht="9.75" customHeight="1" x14ac:dyDescent="0.2">
      <c r="L3" s="50"/>
    </row>
    <row r="4" spans="1:18" ht="26.25" customHeight="1" x14ac:dyDescent="0.2">
      <c r="A4" s="348" t="s">
        <v>151</v>
      </c>
      <c r="B4" s="348"/>
      <c r="C4" s="348"/>
      <c r="D4" s="348"/>
      <c r="E4" s="348"/>
      <c r="F4" s="348"/>
      <c r="G4" s="348"/>
      <c r="H4" s="348"/>
      <c r="I4" s="348"/>
      <c r="J4" s="348"/>
      <c r="K4" s="348"/>
      <c r="L4" s="348"/>
      <c r="M4" s="348"/>
      <c r="N4" s="348"/>
      <c r="O4" s="348"/>
    </row>
    <row r="5" spans="1:18" ht="31.5" customHeight="1" x14ac:dyDescent="0.2">
      <c r="L5" s="50"/>
    </row>
    <row r="6" spans="1:18" ht="31.5" customHeight="1" x14ac:dyDescent="0.2">
      <c r="A6" s="446" t="s">
        <v>432</v>
      </c>
      <c r="B6" s="446"/>
      <c r="C6" s="446"/>
      <c r="D6" s="446"/>
      <c r="E6" s="446"/>
      <c r="F6" s="446"/>
      <c r="G6" s="446"/>
      <c r="H6" s="446"/>
      <c r="I6" s="446"/>
      <c r="J6" s="446"/>
      <c r="K6" s="446"/>
      <c r="L6" s="446"/>
      <c r="M6" s="446"/>
      <c r="N6" s="446"/>
      <c r="O6" s="446"/>
      <c r="P6" s="446"/>
      <c r="Q6" s="71"/>
    </row>
    <row r="7" spans="1:18" ht="28.5" customHeight="1" x14ac:dyDescent="0.2">
      <c r="A7" s="350" t="s">
        <v>153</v>
      </c>
      <c r="B7" s="351"/>
      <c r="C7" s="351"/>
      <c r="D7" s="351"/>
      <c r="E7" s="351"/>
      <c r="F7" s="351"/>
      <c r="G7" s="351"/>
      <c r="H7" s="351"/>
      <c r="I7" s="351"/>
      <c r="J7" s="351"/>
      <c r="K7" s="351"/>
      <c r="L7" s="351"/>
      <c r="M7" s="351"/>
      <c r="N7" s="351"/>
      <c r="O7" s="351"/>
      <c r="P7" s="351"/>
      <c r="Q7" s="72"/>
    </row>
    <row r="8" spans="1:18" ht="40.5" customHeight="1" x14ac:dyDescent="0.2">
      <c r="A8" s="321" t="s">
        <v>2</v>
      </c>
      <c r="B8" s="321"/>
      <c r="C8" s="321"/>
      <c r="D8" s="352" t="s">
        <v>201</v>
      </c>
      <c r="E8" s="352"/>
      <c r="F8" s="352"/>
      <c r="G8" s="352"/>
      <c r="H8" s="352"/>
      <c r="I8" s="352"/>
      <c r="J8" s="352"/>
      <c r="K8" s="352"/>
      <c r="L8" s="352"/>
      <c r="M8" s="352"/>
      <c r="N8" s="352"/>
      <c r="O8" s="352"/>
      <c r="P8" s="352"/>
      <c r="Q8" s="73"/>
    </row>
    <row r="9" spans="1:18" ht="40.5" customHeight="1" x14ac:dyDescent="0.2">
      <c r="A9" s="420" t="s">
        <v>83</v>
      </c>
      <c r="B9" s="421"/>
      <c r="C9" s="422"/>
      <c r="D9" s="352" t="str">
        <f>'4. MIR'!D20:H20</f>
        <v xml:space="preserve">Gasto corriente aplicado </v>
      </c>
      <c r="E9" s="352"/>
      <c r="F9" s="352"/>
      <c r="G9" s="352"/>
      <c r="H9" s="352"/>
      <c r="I9" s="352"/>
      <c r="J9" s="352"/>
      <c r="K9" s="352"/>
      <c r="L9" s="352"/>
      <c r="M9" s="352"/>
      <c r="N9" s="352"/>
      <c r="O9" s="352"/>
      <c r="P9" s="352"/>
      <c r="Q9" s="73"/>
    </row>
    <row r="10" spans="1:18" s="53" customFormat="1" x14ac:dyDescent="0.35">
      <c r="A10" s="330" t="s">
        <v>84</v>
      </c>
      <c r="B10" s="383"/>
      <c r="C10" s="383"/>
      <c r="D10" s="383"/>
      <c r="E10" s="383"/>
      <c r="F10" s="383"/>
      <c r="G10" s="383"/>
      <c r="H10" s="383"/>
      <c r="I10" s="383"/>
      <c r="J10" s="383"/>
      <c r="K10" s="383"/>
      <c r="L10" s="383"/>
      <c r="M10" s="383"/>
      <c r="N10" s="383"/>
      <c r="O10" s="383"/>
      <c r="P10" s="332"/>
      <c r="Q10" s="66"/>
      <c r="R10" s="52"/>
    </row>
    <row r="11" spans="1:18" x14ac:dyDescent="0.2">
      <c r="A11" s="325" t="s">
        <v>85</v>
      </c>
      <c r="B11" s="443"/>
      <c r="C11" s="326"/>
      <c r="D11" s="362" t="str">
        <f>FTSI_PROPOSITO!B11</f>
        <v>Optimización del ejercicio del Gasto Público</v>
      </c>
      <c r="E11" s="362"/>
      <c r="F11" s="362"/>
      <c r="G11" s="362"/>
      <c r="H11" s="362"/>
      <c r="I11" s="362"/>
      <c r="J11" s="362"/>
      <c r="K11" s="362"/>
      <c r="L11" s="362"/>
      <c r="M11" s="362"/>
      <c r="N11" s="362"/>
      <c r="O11" s="362"/>
      <c r="P11" s="362"/>
      <c r="Q11" s="74"/>
    </row>
    <row r="12" spans="1:18" x14ac:dyDescent="0.2">
      <c r="A12" s="325" t="s">
        <v>154</v>
      </c>
      <c r="B12" s="443"/>
      <c r="C12" s="326"/>
      <c r="D12" s="363" t="s">
        <v>388</v>
      </c>
      <c r="E12" s="363"/>
      <c r="F12" s="363"/>
      <c r="G12" s="363"/>
      <c r="H12" s="363"/>
      <c r="I12" s="363"/>
      <c r="J12" s="363"/>
      <c r="K12" s="363"/>
      <c r="L12" s="363"/>
      <c r="M12" s="363"/>
      <c r="N12" s="363"/>
      <c r="O12" s="363"/>
      <c r="P12" s="363"/>
      <c r="Q12" s="75"/>
    </row>
    <row r="13" spans="1:18" ht="9.9499999999999993" customHeight="1" x14ac:dyDescent="0.2"/>
    <row r="14" spans="1:18" s="53" customFormat="1" x14ac:dyDescent="0.35">
      <c r="A14" s="317" t="s">
        <v>86</v>
      </c>
      <c r="B14" s="318"/>
      <c r="C14" s="318"/>
      <c r="D14" s="318"/>
      <c r="E14" s="318"/>
      <c r="F14" s="318"/>
      <c r="G14" s="318"/>
      <c r="H14" s="318"/>
      <c r="I14" s="318"/>
      <c r="J14" s="318"/>
      <c r="K14" s="318"/>
      <c r="L14" s="318"/>
      <c r="M14" s="318"/>
      <c r="N14" s="318"/>
      <c r="O14" s="318"/>
      <c r="P14" s="318"/>
      <c r="Q14" s="66"/>
      <c r="R14" s="52"/>
    </row>
    <row r="15" spans="1:18" ht="25.5" customHeight="1" x14ac:dyDescent="0.2">
      <c r="A15" s="321" t="s">
        <v>87</v>
      </c>
      <c r="B15" s="321"/>
      <c r="C15" s="321"/>
      <c r="D15" s="333" t="str">
        <f>'4. MIR'!I20</f>
        <v>Porcentaje de aplicación del gasto corriente</v>
      </c>
      <c r="E15" s="333"/>
      <c r="F15" s="333"/>
      <c r="G15" s="333"/>
      <c r="H15" s="333"/>
      <c r="I15" s="333"/>
      <c r="J15" s="333"/>
      <c r="K15" s="353" t="s">
        <v>155</v>
      </c>
      <c r="L15" s="353"/>
      <c r="M15" s="334" t="s">
        <v>221</v>
      </c>
      <c r="N15" s="334"/>
      <c r="O15" s="334"/>
      <c r="P15" s="334"/>
      <c r="Q15" s="76"/>
      <c r="R15" s="315" t="s">
        <v>89</v>
      </c>
    </row>
    <row r="16" spans="1:18" ht="25.5" customHeight="1" x14ac:dyDescent="0.2">
      <c r="A16" s="321" t="s">
        <v>90</v>
      </c>
      <c r="B16" s="321"/>
      <c r="C16" s="321"/>
      <c r="D16" s="333" t="s">
        <v>471</v>
      </c>
      <c r="E16" s="333"/>
      <c r="F16" s="333"/>
      <c r="G16" s="333"/>
      <c r="H16" s="333"/>
      <c r="I16" s="333"/>
      <c r="J16" s="333"/>
      <c r="K16" s="353" t="s">
        <v>156</v>
      </c>
      <c r="L16" s="353"/>
      <c r="M16" s="334" t="s">
        <v>222</v>
      </c>
      <c r="N16" s="334"/>
      <c r="O16" s="334"/>
      <c r="P16" s="334"/>
      <c r="Q16" s="77"/>
      <c r="R16" s="315"/>
    </row>
    <row r="17" spans="1:18" ht="27" customHeight="1" x14ac:dyDescent="0.2">
      <c r="A17" s="321" t="s">
        <v>157</v>
      </c>
      <c r="B17" s="321"/>
      <c r="C17" s="321"/>
      <c r="D17" s="333" t="s">
        <v>371</v>
      </c>
      <c r="E17" s="333"/>
      <c r="F17" s="333"/>
      <c r="G17" s="333"/>
      <c r="H17" s="333"/>
      <c r="I17" s="333"/>
      <c r="J17" s="333"/>
      <c r="K17" s="353" t="s">
        <v>431</v>
      </c>
      <c r="L17" s="353"/>
      <c r="M17" s="334" t="s">
        <v>433</v>
      </c>
      <c r="N17" s="334"/>
      <c r="O17" s="334"/>
      <c r="P17" s="334"/>
      <c r="Q17" s="77"/>
      <c r="R17" s="315"/>
    </row>
    <row r="18" spans="1:18" ht="30" customHeight="1" x14ac:dyDescent="0.2">
      <c r="A18" s="424" t="s">
        <v>94</v>
      </c>
      <c r="B18" s="425"/>
      <c r="C18" s="426"/>
      <c r="D18" s="316" t="s">
        <v>470</v>
      </c>
      <c r="E18" s="316"/>
      <c r="F18" s="316"/>
      <c r="G18" s="316"/>
      <c r="H18" s="316"/>
      <c r="I18" s="320" t="s">
        <v>95</v>
      </c>
      <c r="J18" s="78" t="s">
        <v>96</v>
      </c>
      <c r="K18" s="375" t="s">
        <v>376</v>
      </c>
      <c r="L18" s="375"/>
      <c r="M18" s="375"/>
      <c r="N18" s="375"/>
      <c r="O18" s="375"/>
      <c r="P18" s="375"/>
      <c r="Q18" s="79"/>
      <c r="R18" s="315"/>
    </row>
    <row r="19" spans="1:18" ht="30" customHeight="1" x14ac:dyDescent="0.2">
      <c r="A19" s="427"/>
      <c r="B19" s="418"/>
      <c r="C19" s="419"/>
      <c r="D19" s="316"/>
      <c r="E19" s="316"/>
      <c r="F19" s="316"/>
      <c r="G19" s="316"/>
      <c r="H19" s="316"/>
      <c r="I19" s="320"/>
      <c r="J19" s="78" t="s">
        <v>97</v>
      </c>
      <c r="K19" s="375" t="s">
        <v>377</v>
      </c>
      <c r="L19" s="375"/>
      <c r="M19" s="375"/>
      <c r="N19" s="375"/>
      <c r="O19" s="375"/>
      <c r="P19" s="375"/>
      <c r="Q19" s="79"/>
      <c r="R19" s="315"/>
    </row>
    <row r="20" spans="1:18" ht="18" customHeight="1" x14ac:dyDescent="0.2">
      <c r="A20" s="437"/>
      <c r="B20" s="425"/>
      <c r="C20" s="438"/>
      <c r="D20" s="439" t="s">
        <v>159</v>
      </c>
      <c r="E20" s="370"/>
      <c r="F20" s="370"/>
      <c r="G20" s="370"/>
      <c r="H20" s="370"/>
      <c r="I20" s="370"/>
      <c r="J20" s="370"/>
      <c r="K20" s="370"/>
      <c r="L20" s="370"/>
      <c r="M20" s="370"/>
      <c r="N20" s="370"/>
      <c r="O20" s="370"/>
      <c r="P20" s="370"/>
      <c r="Q20" s="80"/>
      <c r="R20" s="315"/>
    </row>
    <row r="21" spans="1:18" x14ac:dyDescent="0.2">
      <c r="A21" s="321" t="s">
        <v>99</v>
      </c>
      <c r="B21" s="321"/>
      <c r="C21" s="321"/>
      <c r="D21" s="323" t="s">
        <v>314</v>
      </c>
      <c r="E21" s="336"/>
      <c r="F21" s="336"/>
      <c r="G21" s="336"/>
      <c r="H21" s="336"/>
      <c r="I21" s="336"/>
      <c r="J21" s="336"/>
      <c r="K21" s="336"/>
      <c r="L21" s="336"/>
      <c r="M21" s="336"/>
      <c r="N21" s="336"/>
      <c r="O21" s="336"/>
      <c r="P21" s="324"/>
      <c r="Q21" s="81"/>
      <c r="R21" s="315"/>
    </row>
    <row r="22" spans="1:18" x14ac:dyDescent="0.2">
      <c r="A22" s="321" t="s">
        <v>160</v>
      </c>
      <c r="B22" s="321"/>
      <c r="C22" s="321"/>
      <c r="D22" s="323" t="s">
        <v>314</v>
      </c>
      <c r="E22" s="336"/>
      <c r="F22" s="336"/>
      <c r="G22" s="336"/>
      <c r="H22" s="336"/>
      <c r="I22" s="336"/>
      <c r="J22" s="336"/>
      <c r="K22" s="336"/>
      <c r="L22" s="336"/>
      <c r="M22" s="336"/>
      <c r="N22" s="336"/>
      <c r="O22" s="336"/>
      <c r="P22" s="324"/>
      <c r="Q22" s="82"/>
      <c r="R22" s="315"/>
    </row>
    <row r="23" spans="1:18" ht="18" hidden="1" customHeight="1" x14ac:dyDescent="0.2">
      <c r="A23" s="83"/>
      <c r="B23" s="84"/>
      <c r="C23" s="85"/>
      <c r="D23" s="410"/>
      <c r="E23" s="411"/>
      <c r="F23" s="411"/>
      <c r="G23" s="411"/>
      <c r="H23" s="410" t="s">
        <v>161</v>
      </c>
      <c r="I23" s="411"/>
      <c r="J23" s="411"/>
      <c r="K23" s="411"/>
      <c r="L23" s="411"/>
      <c r="R23" s="315"/>
    </row>
    <row r="24" spans="1:18" ht="18" hidden="1" customHeight="1" x14ac:dyDescent="0.2">
      <c r="A24" s="86"/>
      <c r="B24" s="84"/>
      <c r="C24" s="85"/>
      <c r="D24" s="412"/>
      <c r="E24" s="413"/>
      <c r="F24" s="413"/>
      <c r="G24" s="413"/>
      <c r="H24" s="412"/>
      <c r="I24" s="413"/>
      <c r="J24" s="413"/>
      <c r="K24" s="413"/>
      <c r="L24" s="413"/>
      <c r="R24" s="315"/>
    </row>
    <row r="25" spans="1:18" ht="9.9499999999999993" customHeight="1" x14ac:dyDescent="0.2">
      <c r="R25" s="315"/>
    </row>
    <row r="26" spans="1:18" ht="27" customHeight="1" x14ac:dyDescent="0.2">
      <c r="A26" s="428" t="s">
        <v>101</v>
      </c>
      <c r="B26" s="429"/>
      <c r="C26" s="430"/>
      <c r="D26" s="434" t="s">
        <v>102</v>
      </c>
      <c r="E26" s="435"/>
      <c r="F26" s="436"/>
      <c r="G26" s="436" t="s">
        <v>103</v>
      </c>
      <c r="H26" s="345"/>
      <c r="I26" s="434" t="s">
        <v>104</v>
      </c>
      <c r="J26" s="436"/>
      <c r="K26" s="345" t="s">
        <v>105</v>
      </c>
      <c r="L26" s="345"/>
      <c r="M26" s="345" t="s">
        <v>106</v>
      </c>
      <c r="N26" s="345"/>
      <c r="O26" s="337" t="s">
        <v>107</v>
      </c>
      <c r="P26" s="337"/>
      <c r="Q26" s="80"/>
      <c r="R26" s="315"/>
    </row>
    <row r="27" spans="1:18" ht="18.75" customHeight="1" x14ac:dyDescent="0.2">
      <c r="A27" s="431"/>
      <c r="B27" s="432"/>
      <c r="C27" s="433"/>
      <c r="D27" s="440" t="s">
        <v>203</v>
      </c>
      <c r="E27" s="441"/>
      <c r="F27" s="442"/>
      <c r="G27" s="442" t="s">
        <v>203</v>
      </c>
      <c r="H27" s="338"/>
      <c r="I27" s="338" t="s">
        <v>203</v>
      </c>
      <c r="J27" s="338"/>
      <c r="K27" s="338" t="s">
        <v>203</v>
      </c>
      <c r="L27" s="338"/>
      <c r="M27" s="338" t="s">
        <v>203</v>
      </c>
      <c r="N27" s="338"/>
      <c r="O27" s="339" t="s">
        <v>203</v>
      </c>
      <c r="P27" s="339"/>
      <c r="Q27" s="87"/>
      <c r="R27" s="315"/>
    </row>
    <row r="28" spans="1:18" ht="48.75" customHeight="1" x14ac:dyDescent="0.35">
      <c r="A28" s="420" t="s">
        <v>108</v>
      </c>
      <c r="B28" s="421"/>
      <c r="C28" s="422"/>
      <c r="D28" s="340" t="s">
        <v>212</v>
      </c>
      <c r="E28" s="341"/>
      <c r="F28" s="342"/>
      <c r="G28" s="340" t="s">
        <v>213</v>
      </c>
      <c r="H28" s="341"/>
      <c r="I28" s="340" t="s">
        <v>214</v>
      </c>
      <c r="J28" s="341"/>
      <c r="K28" s="340" t="s">
        <v>215</v>
      </c>
      <c r="L28" s="341"/>
      <c r="M28" s="340" t="s">
        <v>216</v>
      </c>
      <c r="N28" s="341"/>
      <c r="O28" s="343" t="s">
        <v>217</v>
      </c>
      <c r="P28" s="344"/>
      <c r="Q28" s="88"/>
      <c r="R28" s="52"/>
    </row>
    <row r="29" spans="1:18" ht="15" customHeight="1" x14ac:dyDescent="0.2">
      <c r="R29" s="315" t="s">
        <v>114</v>
      </c>
    </row>
    <row r="30" spans="1:18" s="53" customFormat="1" x14ac:dyDescent="0.35">
      <c r="A30" s="364" t="s">
        <v>109</v>
      </c>
      <c r="B30" s="365"/>
      <c r="C30" s="365"/>
      <c r="D30" s="365"/>
      <c r="E30" s="365"/>
      <c r="F30" s="365"/>
      <c r="G30" s="365"/>
      <c r="H30" s="365"/>
      <c r="I30" s="365"/>
      <c r="J30" s="365"/>
      <c r="K30" s="365"/>
      <c r="L30" s="365"/>
      <c r="M30" s="365"/>
      <c r="N30" s="365"/>
      <c r="O30" s="365"/>
      <c r="P30" s="66"/>
      <c r="Q30" s="66"/>
      <c r="R30" s="322"/>
    </row>
    <row r="31" spans="1:18" ht="24" customHeight="1" x14ac:dyDescent="0.2">
      <c r="A31" s="414" t="s">
        <v>110</v>
      </c>
      <c r="B31" s="415"/>
      <c r="C31" s="416"/>
      <c r="D31" s="373" t="s">
        <v>111</v>
      </c>
      <c r="E31" s="374"/>
      <c r="F31" s="373" t="s">
        <v>112</v>
      </c>
      <c r="G31" s="374"/>
      <c r="H31" s="325" t="s">
        <v>113</v>
      </c>
      <c r="I31" s="326"/>
      <c r="J31" s="375" t="s">
        <v>218</v>
      </c>
      <c r="K31" s="375"/>
      <c r="L31" s="375"/>
      <c r="M31" s="375"/>
      <c r="N31" s="375"/>
      <c r="O31" s="375"/>
      <c r="P31" s="375"/>
      <c r="Q31" s="89"/>
    </row>
    <row r="32" spans="1:18" ht="47.25" customHeight="1" x14ac:dyDescent="0.2">
      <c r="A32" s="417"/>
      <c r="B32" s="418"/>
      <c r="C32" s="419"/>
      <c r="D32" s="455">
        <v>1</v>
      </c>
      <c r="E32" s="455"/>
      <c r="F32" s="323">
        <v>2023</v>
      </c>
      <c r="G32" s="324"/>
      <c r="H32" s="325" t="s">
        <v>115</v>
      </c>
      <c r="I32" s="326"/>
      <c r="J32" s="327" t="s">
        <v>220</v>
      </c>
      <c r="K32" s="423"/>
      <c r="L32" s="423"/>
      <c r="M32" s="420" t="s">
        <v>116</v>
      </c>
      <c r="N32" s="422"/>
      <c r="O32" s="329" t="s">
        <v>219</v>
      </c>
      <c r="P32" s="329"/>
      <c r="Q32" s="90"/>
    </row>
    <row r="33" spans="1:18" x14ac:dyDescent="0.2">
      <c r="A33" s="330" t="s">
        <v>117</v>
      </c>
      <c r="B33" s="383"/>
      <c r="C33" s="383"/>
      <c r="D33" s="383"/>
      <c r="E33" s="383"/>
      <c r="F33" s="383"/>
      <c r="G33" s="383"/>
      <c r="H33" s="383"/>
      <c r="I33" s="383"/>
      <c r="J33" s="383"/>
      <c r="K33" s="383"/>
      <c r="L33" s="383"/>
      <c r="M33" s="383"/>
      <c r="N33" s="383"/>
      <c r="O33" s="383"/>
      <c r="P33" s="332"/>
      <c r="Q33" s="91"/>
      <c r="R33" s="315" t="s">
        <v>120</v>
      </c>
    </row>
    <row r="34" spans="1:18" ht="38.25" customHeight="1" x14ac:dyDescent="0.2">
      <c r="A34" s="321" t="s">
        <v>3</v>
      </c>
      <c r="B34" s="321"/>
      <c r="C34" s="321"/>
      <c r="D34" s="374">
        <v>2022</v>
      </c>
      <c r="E34" s="319"/>
      <c r="F34" s="319">
        <v>2023</v>
      </c>
      <c r="G34" s="319"/>
      <c r="H34" s="319">
        <v>2024</v>
      </c>
      <c r="I34" s="319"/>
      <c r="J34" s="319" t="s">
        <v>118</v>
      </c>
      <c r="K34" s="319"/>
      <c r="L34" s="319"/>
      <c r="M34" s="321" t="s">
        <v>119</v>
      </c>
      <c r="N34" s="321"/>
      <c r="O34" s="321"/>
      <c r="P34" s="321"/>
      <c r="Q34" s="92"/>
      <c r="R34" s="315"/>
    </row>
    <row r="35" spans="1:18" ht="22.5" customHeight="1" x14ac:dyDescent="0.2">
      <c r="A35" s="321" t="s">
        <v>197</v>
      </c>
      <c r="B35" s="321"/>
      <c r="C35" s="321"/>
      <c r="D35" s="455">
        <v>1</v>
      </c>
      <c r="E35" s="455"/>
      <c r="F35" s="455">
        <v>1</v>
      </c>
      <c r="G35" s="455"/>
      <c r="H35" s="455">
        <v>1</v>
      </c>
      <c r="I35" s="455"/>
      <c r="J35" s="380">
        <f>SUM(H35,F35,D35)</f>
        <v>3</v>
      </c>
      <c r="K35" s="381"/>
      <c r="L35" s="381"/>
      <c r="M35" s="409"/>
      <c r="N35" s="409"/>
      <c r="O35" s="409"/>
      <c r="P35" s="409"/>
      <c r="Q35" s="79"/>
      <c r="R35" s="315"/>
    </row>
    <row r="36" spans="1:18" ht="22.5" customHeight="1" x14ac:dyDescent="0.2">
      <c r="A36" s="321" t="s">
        <v>198</v>
      </c>
      <c r="B36" s="321"/>
      <c r="C36" s="321"/>
      <c r="D36" s="455">
        <v>1</v>
      </c>
      <c r="E36" s="455"/>
      <c r="F36" s="455">
        <v>1</v>
      </c>
      <c r="G36" s="455"/>
      <c r="H36" s="455"/>
      <c r="I36" s="455"/>
      <c r="J36" s="380">
        <f>SUM(H36,F36,D36)</f>
        <v>2</v>
      </c>
      <c r="K36" s="381"/>
      <c r="L36" s="381"/>
      <c r="M36" s="316"/>
      <c r="N36" s="316"/>
      <c r="O36" s="316"/>
      <c r="P36" s="316"/>
      <c r="Q36" s="79"/>
      <c r="R36" s="315"/>
    </row>
    <row r="37" spans="1:18" ht="16.5" customHeight="1" x14ac:dyDescent="0.2">
      <c r="A37" s="64"/>
      <c r="B37" s="64"/>
      <c r="C37" s="64"/>
      <c r="D37" s="65"/>
      <c r="E37" s="65"/>
      <c r="F37" s="65"/>
      <c r="G37" s="65"/>
      <c r="H37" s="65"/>
      <c r="I37" s="65"/>
      <c r="J37" s="65"/>
      <c r="K37" s="65"/>
      <c r="L37" s="65"/>
      <c r="R37" s="315"/>
    </row>
    <row r="38" spans="1:18" ht="22.5" customHeight="1" x14ac:dyDescent="0.2">
      <c r="A38" s="317" t="s">
        <v>128</v>
      </c>
      <c r="B38" s="318"/>
      <c r="C38" s="318"/>
      <c r="D38" s="318"/>
      <c r="E38" s="318"/>
      <c r="F38" s="318"/>
      <c r="G38" s="318"/>
      <c r="H38" s="318"/>
      <c r="I38" s="318"/>
      <c r="J38" s="318"/>
      <c r="K38" s="318"/>
      <c r="L38" s="318"/>
      <c r="M38" s="318"/>
      <c r="N38" s="318"/>
      <c r="O38" s="318"/>
      <c r="P38" s="318"/>
      <c r="Q38" s="66"/>
      <c r="R38" s="315"/>
    </row>
    <row r="39" spans="1:18" ht="36" customHeight="1" x14ac:dyDescent="0.2">
      <c r="A39" s="299" t="s">
        <v>129</v>
      </c>
      <c r="B39" s="299"/>
      <c r="C39" s="299"/>
      <c r="D39" s="299" t="s">
        <v>130</v>
      </c>
      <c r="E39" s="299"/>
      <c r="F39" s="299"/>
      <c r="G39" s="299" t="s">
        <v>131</v>
      </c>
      <c r="H39" s="299"/>
      <c r="I39" s="299"/>
      <c r="J39" s="299" t="s">
        <v>132</v>
      </c>
      <c r="K39" s="299"/>
      <c r="L39" s="299"/>
      <c r="M39" s="299" t="s">
        <v>133</v>
      </c>
      <c r="N39" s="299"/>
      <c r="O39" s="299"/>
      <c r="P39" s="300" t="s">
        <v>134</v>
      </c>
      <c r="Q39" s="93"/>
    </row>
    <row r="40" spans="1:18" ht="22.5" customHeight="1" x14ac:dyDescent="0.2">
      <c r="A40" s="299"/>
      <c r="B40" s="299"/>
      <c r="C40" s="299"/>
      <c r="D40" s="67" t="s">
        <v>135</v>
      </c>
      <c r="E40" s="67" t="s">
        <v>136</v>
      </c>
      <c r="F40" s="67" t="s">
        <v>137</v>
      </c>
      <c r="G40" s="67" t="s">
        <v>138</v>
      </c>
      <c r="H40" s="67" t="s">
        <v>139</v>
      </c>
      <c r="I40" s="67" t="s">
        <v>140</v>
      </c>
      <c r="J40" s="67" t="s">
        <v>141</v>
      </c>
      <c r="K40" s="67" t="s">
        <v>142</v>
      </c>
      <c r="L40" s="67" t="s">
        <v>143</v>
      </c>
      <c r="M40" s="67" t="s">
        <v>144</v>
      </c>
      <c r="N40" s="67" t="s">
        <v>145</v>
      </c>
      <c r="O40" s="67" t="s">
        <v>146</v>
      </c>
      <c r="P40" s="300"/>
      <c r="Q40" s="93"/>
    </row>
    <row r="41" spans="1:18" ht="22.5" customHeight="1" x14ac:dyDescent="0.2">
      <c r="A41" s="321" t="s">
        <v>197</v>
      </c>
      <c r="B41" s="321"/>
      <c r="C41" s="321"/>
      <c r="D41" s="68"/>
      <c r="E41" s="68"/>
      <c r="F41" s="68"/>
      <c r="G41" s="68"/>
      <c r="H41" s="68"/>
      <c r="I41" s="120">
        <v>0.5</v>
      </c>
      <c r="J41" s="68"/>
      <c r="K41" s="68"/>
      <c r="L41" s="68"/>
      <c r="M41" s="68"/>
      <c r="N41" s="68"/>
      <c r="O41" s="120">
        <v>0.5</v>
      </c>
      <c r="P41" s="124">
        <f>SUM(O41,I41)</f>
        <v>1</v>
      </c>
      <c r="Q41" s="94"/>
    </row>
    <row r="42" spans="1:18" ht="22.5" customHeight="1" x14ac:dyDescent="0.2">
      <c r="A42" s="321" t="s">
        <v>198</v>
      </c>
      <c r="B42" s="321"/>
      <c r="C42" s="321"/>
      <c r="D42" s="69"/>
      <c r="E42" s="69"/>
      <c r="F42" s="69"/>
      <c r="G42" s="69"/>
      <c r="H42" s="69"/>
      <c r="I42" s="69"/>
      <c r="J42" s="69"/>
      <c r="K42" s="69"/>
      <c r="L42" s="69"/>
      <c r="M42" s="69"/>
      <c r="N42" s="69"/>
      <c r="O42" s="69"/>
      <c r="P42" s="124">
        <f>SUM(O42,I42)</f>
        <v>0</v>
      </c>
      <c r="Q42" s="94"/>
    </row>
    <row r="43" spans="1:18" ht="27" customHeight="1" x14ac:dyDescent="0.2">
      <c r="A43" s="321" t="s">
        <v>162</v>
      </c>
      <c r="B43" s="321"/>
      <c r="C43" s="321"/>
      <c r="D43" s="70"/>
      <c r="E43" s="70"/>
      <c r="F43" s="70"/>
      <c r="G43" s="70"/>
      <c r="H43" s="70"/>
      <c r="I43" s="70"/>
      <c r="J43" s="70"/>
      <c r="K43" s="70"/>
      <c r="L43" s="70"/>
      <c r="M43" s="70"/>
      <c r="N43" s="70"/>
      <c r="O43" s="70"/>
      <c r="P43" s="70"/>
      <c r="Q43" s="65"/>
    </row>
    <row r="44" spans="1:18" ht="9.75" customHeight="1" x14ac:dyDescent="0.2">
      <c r="A44" s="301"/>
      <c r="B44" s="302"/>
      <c r="C44" s="302"/>
      <c r="D44" s="302"/>
      <c r="E44" s="302"/>
      <c r="F44" s="302"/>
      <c r="G44" s="302"/>
      <c r="H44" s="302"/>
      <c r="I44" s="302"/>
      <c r="J44" s="302"/>
      <c r="K44" s="302"/>
      <c r="L44" s="302"/>
      <c r="M44" s="302"/>
      <c r="N44" s="302"/>
      <c r="O44" s="302"/>
      <c r="P44" s="302"/>
      <c r="Q44" s="65"/>
    </row>
    <row r="45" spans="1:18" ht="21.75" customHeight="1" x14ac:dyDescent="0.2">
      <c r="A45" s="321" t="s">
        <v>121</v>
      </c>
      <c r="B45" s="321"/>
      <c r="C45" s="321"/>
      <c r="D45" s="403" t="s">
        <v>122</v>
      </c>
      <c r="E45" s="404" t="s">
        <v>123</v>
      </c>
      <c r="F45" s="405" t="s">
        <v>124</v>
      </c>
      <c r="G45" s="404" t="s">
        <v>125</v>
      </c>
      <c r="H45" s="406" t="s">
        <v>126</v>
      </c>
      <c r="I45" s="404" t="s">
        <v>127</v>
      </c>
      <c r="N45" s="399" t="s">
        <v>148</v>
      </c>
      <c r="O45" s="400"/>
      <c r="P45" s="316"/>
      <c r="Q45" s="79"/>
    </row>
    <row r="46" spans="1:18" ht="23.25" customHeight="1" x14ac:dyDescent="0.2">
      <c r="A46" s="321"/>
      <c r="B46" s="321"/>
      <c r="C46" s="321"/>
      <c r="D46" s="403"/>
      <c r="E46" s="404"/>
      <c r="F46" s="405"/>
      <c r="G46" s="404"/>
      <c r="H46" s="406"/>
      <c r="I46" s="404"/>
      <c r="N46" s="401"/>
      <c r="O46" s="402"/>
      <c r="P46" s="316"/>
      <c r="Q46" s="79"/>
    </row>
    <row r="47" spans="1:18" ht="9.9499999999999993" customHeight="1" x14ac:dyDescent="0.2"/>
    <row r="48" spans="1:18" x14ac:dyDescent="0.2">
      <c r="A48" s="364" t="s">
        <v>163</v>
      </c>
      <c r="B48" s="365"/>
      <c r="C48" s="365"/>
      <c r="D48" s="365"/>
      <c r="E48" s="365"/>
      <c r="F48" s="365"/>
      <c r="G48" s="365"/>
      <c r="H48" s="365"/>
      <c r="I48" s="365"/>
      <c r="J48" s="365"/>
      <c r="K48" s="365"/>
      <c r="L48" s="365"/>
      <c r="M48" s="365"/>
      <c r="N48" s="365"/>
      <c r="O48" s="365"/>
      <c r="P48" s="365"/>
      <c r="Q48" s="66"/>
    </row>
    <row r="49" spans="1:17" x14ac:dyDescent="0.2">
      <c r="A49" s="393" t="s">
        <v>196</v>
      </c>
      <c r="B49" s="394" t="s">
        <v>164</v>
      </c>
      <c r="C49" s="396" t="s">
        <v>130</v>
      </c>
      <c r="D49" s="397"/>
      <c r="E49" s="397"/>
      <c r="F49" s="398"/>
      <c r="G49" s="299" t="s">
        <v>131</v>
      </c>
      <c r="H49" s="299"/>
      <c r="I49" s="299"/>
      <c r="J49" s="299" t="s">
        <v>132</v>
      </c>
      <c r="K49" s="299"/>
      <c r="L49" s="299"/>
      <c r="M49" s="299" t="s">
        <v>133</v>
      </c>
      <c r="N49" s="299"/>
      <c r="O49" s="299"/>
      <c r="P49" s="300" t="s">
        <v>134</v>
      </c>
      <c r="Q49" s="93"/>
    </row>
    <row r="50" spans="1:17" x14ac:dyDescent="0.2">
      <c r="A50" s="393"/>
      <c r="B50" s="395"/>
      <c r="C50" s="396" t="s">
        <v>135</v>
      </c>
      <c r="D50" s="398"/>
      <c r="E50" s="67" t="s">
        <v>136</v>
      </c>
      <c r="F50" s="67" t="s">
        <v>137</v>
      </c>
      <c r="G50" s="67" t="s">
        <v>138</v>
      </c>
      <c r="H50" s="67" t="s">
        <v>139</v>
      </c>
      <c r="I50" s="67" t="s">
        <v>140</v>
      </c>
      <c r="J50" s="67" t="s">
        <v>141</v>
      </c>
      <c r="K50" s="67" t="s">
        <v>142</v>
      </c>
      <c r="L50" s="67" t="s">
        <v>143</v>
      </c>
      <c r="M50" s="67" t="s">
        <v>144</v>
      </c>
      <c r="N50" s="67" t="s">
        <v>145</v>
      </c>
      <c r="O50" s="67" t="s">
        <v>146</v>
      </c>
      <c r="P50" s="300"/>
      <c r="Q50" s="93"/>
    </row>
    <row r="51" spans="1:17" s="49" customFormat="1" ht="30" customHeight="1" x14ac:dyDescent="0.2">
      <c r="A51" s="389" t="s">
        <v>472</v>
      </c>
      <c r="B51" s="391" t="s">
        <v>374</v>
      </c>
      <c r="C51" s="95" t="s">
        <v>165</v>
      </c>
      <c r="D51" s="109"/>
      <c r="E51" s="109"/>
      <c r="F51" s="109">
        <v>1</v>
      </c>
      <c r="G51" s="110"/>
      <c r="H51" s="110"/>
      <c r="I51" s="110"/>
      <c r="J51" s="109"/>
      <c r="K51" s="109"/>
      <c r="L51" s="109">
        <v>1</v>
      </c>
      <c r="M51" s="111"/>
      <c r="N51" s="111"/>
      <c r="O51" s="111"/>
      <c r="P51" s="56">
        <f>F51+I51+L51+O51</f>
        <v>2</v>
      </c>
      <c r="Q51" s="50"/>
    </row>
    <row r="52" spans="1:17" s="49" customFormat="1" ht="30" customHeight="1" x14ac:dyDescent="0.2">
      <c r="A52" s="390"/>
      <c r="B52" s="381"/>
      <c r="C52" s="95" t="s">
        <v>166</v>
      </c>
      <c r="D52" s="109"/>
      <c r="E52" s="109"/>
      <c r="F52" s="109">
        <v>1</v>
      </c>
      <c r="G52" s="110"/>
      <c r="H52" s="110"/>
      <c r="I52" s="110"/>
      <c r="J52" s="109"/>
      <c r="K52" s="109"/>
      <c r="L52" s="109"/>
      <c r="M52" s="111"/>
      <c r="N52" s="111"/>
      <c r="O52" s="111"/>
      <c r="P52" s="56">
        <f t="shared" ref="P52" si="0">F52+I52+L52+O52</f>
        <v>1</v>
      </c>
      <c r="Q52" s="50"/>
    </row>
    <row r="53" spans="1:17" s="49" customFormat="1" ht="30" customHeight="1" x14ac:dyDescent="0.2">
      <c r="A53" s="389" t="s">
        <v>473</v>
      </c>
      <c r="B53" s="391" t="s">
        <v>374</v>
      </c>
      <c r="C53" s="95" t="s">
        <v>165</v>
      </c>
      <c r="D53" s="109"/>
      <c r="E53" s="109"/>
      <c r="F53" s="109">
        <v>1</v>
      </c>
      <c r="G53" s="110"/>
      <c r="H53" s="110"/>
      <c r="I53" s="110">
        <v>1</v>
      </c>
      <c r="J53" s="109"/>
      <c r="K53" s="109"/>
      <c r="L53" s="109">
        <v>1</v>
      </c>
      <c r="M53" s="111"/>
      <c r="N53" s="111"/>
      <c r="O53" s="111">
        <v>1</v>
      </c>
      <c r="P53" s="56">
        <f>F53+I53+L53+O53</f>
        <v>4</v>
      </c>
      <c r="Q53" s="50"/>
    </row>
    <row r="54" spans="1:17" s="49" customFormat="1" ht="30" customHeight="1" x14ac:dyDescent="0.2">
      <c r="A54" s="390"/>
      <c r="B54" s="381"/>
      <c r="C54" s="95" t="s">
        <v>166</v>
      </c>
      <c r="D54" s="109"/>
      <c r="E54" s="109"/>
      <c r="F54" s="109">
        <v>1</v>
      </c>
      <c r="G54" s="110"/>
      <c r="H54" s="110"/>
      <c r="I54" s="110"/>
      <c r="J54" s="109"/>
      <c r="K54" s="109"/>
      <c r="L54" s="109"/>
      <c r="M54" s="111"/>
      <c r="N54" s="111"/>
      <c r="O54" s="111"/>
      <c r="P54" s="56">
        <f t="shared" ref="P54" si="1">F54+I54+L54+O54</f>
        <v>1</v>
      </c>
      <c r="Q54" s="50"/>
    </row>
    <row r="55" spans="1:17" s="49" customFormat="1" ht="30" customHeight="1" x14ac:dyDescent="0.2">
      <c r="A55" s="389" t="s">
        <v>474</v>
      </c>
      <c r="B55" s="391" t="s">
        <v>374</v>
      </c>
      <c r="C55" s="95" t="s">
        <v>165</v>
      </c>
      <c r="D55" s="109"/>
      <c r="E55" s="109"/>
      <c r="F55" s="109">
        <v>1</v>
      </c>
      <c r="G55" s="110"/>
      <c r="H55" s="110"/>
      <c r="I55" s="110"/>
      <c r="J55" s="109"/>
      <c r="K55" s="109"/>
      <c r="L55" s="109">
        <v>1</v>
      </c>
      <c r="M55" s="111"/>
      <c r="N55" s="111"/>
      <c r="O55" s="111"/>
      <c r="P55" s="56">
        <f>F55+I55+L55+O55</f>
        <v>2</v>
      </c>
      <c r="Q55" s="50"/>
    </row>
    <row r="56" spans="1:17" s="49" customFormat="1" ht="30" customHeight="1" x14ac:dyDescent="0.2">
      <c r="A56" s="390"/>
      <c r="B56" s="381"/>
      <c r="C56" s="95" t="s">
        <v>166</v>
      </c>
      <c r="D56" s="109"/>
      <c r="E56" s="109"/>
      <c r="F56" s="109">
        <v>1</v>
      </c>
      <c r="G56" s="110"/>
      <c r="H56" s="110"/>
      <c r="I56" s="110"/>
      <c r="J56" s="109"/>
      <c r="K56" s="109"/>
      <c r="L56" s="109"/>
      <c r="M56" s="111"/>
      <c r="N56" s="111"/>
      <c r="O56" s="111"/>
      <c r="P56" s="56">
        <f t="shared" ref="P56" si="2">F56+I56+L56+O56</f>
        <v>1</v>
      </c>
      <c r="Q56" s="50"/>
    </row>
    <row r="57" spans="1:17" s="49" customFormat="1" ht="30" customHeight="1" x14ac:dyDescent="0.2">
      <c r="A57" s="389" t="s">
        <v>475</v>
      </c>
      <c r="B57" s="391" t="s">
        <v>374</v>
      </c>
      <c r="C57" s="95" t="s">
        <v>165</v>
      </c>
      <c r="D57" s="109"/>
      <c r="E57" s="109"/>
      <c r="F57" s="109">
        <v>3</v>
      </c>
      <c r="G57" s="110"/>
      <c r="H57" s="110"/>
      <c r="I57" s="110">
        <v>3</v>
      </c>
      <c r="J57" s="109"/>
      <c r="K57" s="109"/>
      <c r="L57" s="109">
        <v>3</v>
      </c>
      <c r="M57" s="111"/>
      <c r="N57" s="111"/>
      <c r="O57" s="111">
        <v>3</v>
      </c>
      <c r="P57" s="56">
        <f>F57+I57+L57+O57</f>
        <v>12</v>
      </c>
      <c r="Q57" s="50"/>
    </row>
    <row r="58" spans="1:17" s="49" customFormat="1" ht="30" customHeight="1" x14ac:dyDescent="0.2">
      <c r="A58" s="390"/>
      <c r="B58" s="381"/>
      <c r="C58" s="95" t="s">
        <v>166</v>
      </c>
      <c r="D58" s="109"/>
      <c r="E58" s="109"/>
      <c r="F58" s="109">
        <v>3</v>
      </c>
      <c r="G58" s="110"/>
      <c r="H58" s="110"/>
      <c r="I58" s="110"/>
      <c r="J58" s="109"/>
      <c r="K58" s="109"/>
      <c r="L58" s="109"/>
      <c r="M58" s="111"/>
      <c r="N58" s="111"/>
      <c r="O58" s="111"/>
      <c r="P58" s="56">
        <f t="shared" ref="P58" si="3">F58+I58+L58+O58</f>
        <v>3</v>
      </c>
      <c r="Q58" s="50"/>
    </row>
    <row r="60" spans="1:17" s="49" customFormat="1" ht="18" customHeight="1" x14ac:dyDescent="0.2">
      <c r="A60" s="392" t="s">
        <v>167</v>
      </c>
      <c r="B60" s="392"/>
      <c r="C60" s="392"/>
      <c r="D60" s="392"/>
      <c r="E60" s="392"/>
      <c r="F60" s="297"/>
      <c r="G60" s="297"/>
      <c r="H60" s="297"/>
      <c r="I60" s="297"/>
      <c r="J60" s="297"/>
      <c r="K60" s="297"/>
      <c r="L60" s="297"/>
      <c r="M60" s="297"/>
      <c r="N60" s="297"/>
      <c r="O60" s="297"/>
      <c r="P60" s="297"/>
      <c r="Q60" s="96"/>
    </row>
    <row r="61" spans="1:17" s="49" customFormat="1" x14ac:dyDescent="0.2">
      <c r="A61" s="392"/>
      <c r="B61" s="392"/>
      <c r="C61" s="392"/>
      <c r="D61" s="392"/>
      <c r="E61" s="392"/>
      <c r="F61" s="297"/>
      <c r="G61" s="297"/>
      <c r="H61" s="297"/>
      <c r="I61" s="297"/>
      <c r="J61" s="297"/>
      <c r="K61" s="297"/>
      <c r="L61" s="297"/>
      <c r="M61" s="297"/>
      <c r="N61" s="297"/>
      <c r="O61" s="297"/>
      <c r="P61" s="297"/>
      <c r="Q61" s="96"/>
    </row>
    <row r="63" spans="1:17" s="49" customFormat="1" x14ac:dyDescent="0.2">
      <c r="A63" s="48"/>
      <c r="B63" s="48"/>
      <c r="C63" s="48"/>
      <c r="D63" s="48"/>
      <c r="E63" s="48"/>
      <c r="F63" s="48"/>
      <c r="G63" s="48"/>
      <c r="H63" s="48"/>
      <c r="I63" s="48"/>
      <c r="J63" s="48"/>
      <c r="K63" s="48"/>
      <c r="L63" s="50"/>
      <c r="M63" s="50"/>
      <c r="N63" s="50"/>
      <c r="O63" s="50"/>
      <c r="P63" s="50"/>
      <c r="Q63" s="50"/>
    </row>
    <row r="64" spans="1:17" s="49" customFormat="1" ht="18.75" x14ac:dyDescent="0.2">
      <c r="A64" s="298"/>
      <c r="B64" s="298"/>
      <c r="C64" s="298"/>
      <c r="D64" s="298"/>
      <c r="E64" s="298"/>
      <c r="F64" s="298"/>
      <c r="G64" s="298"/>
      <c r="H64" s="298"/>
      <c r="I64" s="298"/>
      <c r="J64" s="298"/>
      <c r="K64" s="298"/>
      <c r="L64" s="298"/>
      <c r="M64" s="298"/>
      <c r="N64" s="298"/>
      <c r="O64" s="298"/>
      <c r="P64" s="50"/>
      <c r="Q64" s="50"/>
    </row>
    <row r="65" spans="1:17" s="49" customFormat="1" x14ac:dyDescent="0.2">
      <c r="A65" s="48"/>
      <c r="B65" s="48"/>
      <c r="C65" s="48"/>
      <c r="D65" s="48"/>
      <c r="E65" s="48"/>
      <c r="F65" s="48"/>
      <c r="G65" s="48"/>
      <c r="H65" s="48"/>
      <c r="I65" s="48"/>
      <c r="J65" s="48"/>
      <c r="K65" s="48"/>
      <c r="L65" s="50"/>
      <c r="M65" s="50"/>
      <c r="N65" s="50"/>
      <c r="O65" s="50"/>
      <c r="P65" s="50"/>
      <c r="Q65" s="50"/>
    </row>
    <row r="66" spans="1:17" s="49" customFormat="1" x14ac:dyDescent="0.2">
      <c r="A66" s="48"/>
      <c r="B66" s="48"/>
      <c r="C66" s="48"/>
      <c r="D66" s="48"/>
      <c r="E66" s="48"/>
      <c r="F66" s="48"/>
      <c r="G66" s="48"/>
      <c r="H66" s="48"/>
      <c r="I66" s="48"/>
      <c r="J66" s="48"/>
      <c r="K66" s="48"/>
      <c r="L66" s="50"/>
      <c r="M66" s="50"/>
      <c r="N66" s="50"/>
      <c r="O66" s="50"/>
      <c r="P66" s="50"/>
      <c r="Q66" s="50"/>
    </row>
    <row r="67" spans="1:17" s="49" customFormat="1" x14ac:dyDescent="0.2">
      <c r="A67" s="48"/>
      <c r="B67" s="48"/>
      <c r="C67" s="48"/>
      <c r="D67" s="48"/>
      <c r="E67" s="48"/>
      <c r="F67" s="48"/>
      <c r="G67" s="48"/>
      <c r="H67" s="48"/>
      <c r="I67" s="48"/>
      <c r="J67" s="48"/>
      <c r="K67" s="48"/>
      <c r="L67" s="50"/>
      <c r="M67" s="50"/>
      <c r="N67" s="50"/>
      <c r="O67" s="50"/>
      <c r="P67" s="50"/>
      <c r="Q67" s="50"/>
    </row>
  </sheetData>
  <mergeCells count="135">
    <mergeCell ref="A48:P48"/>
    <mergeCell ref="A49:A50"/>
    <mergeCell ref="B49:B50"/>
    <mergeCell ref="C49:F49"/>
    <mergeCell ref="G49:I49"/>
    <mergeCell ref="J49:L49"/>
    <mergeCell ref="M49:O49"/>
    <mergeCell ref="A64:O64"/>
    <mergeCell ref="A53:A54"/>
    <mergeCell ref="B53:B54"/>
    <mergeCell ref="A55:A56"/>
    <mergeCell ref="B55:B56"/>
    <mergeCell ref="A57:A58"/>
    <mergeCell ref="B57:B58"/>
    <mergeCell ref="P49:P50"/>
    <mergeCell ref="C50:D50"/>
    <mergeCell ref="A51:A52"/>
    <mergeCell ref="B51:B52"/>
    <mergeCell ref="A60:E61"/>
    <mergeCell ref="F60:P61"/>
    <mergeCell ref="A44:P44"/>
    <mergeCell ref="A45:C46"/>
    <mergeCell ref="D45:D46"/>
    <mergeCell ref="E45:E46"/>
    <mergeCell ref="F45:F46"/>
    <mergeCell ref="G45:G46"/>
    <mergeCell ref="H45:H46"/>
    <mergeCell ref="I45:I46"/>
    <mergeCell ref="N45:O46"/>
    <mergeCell ref="P45:P46"/>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9:C9"/>
    <mergeCell ref="D9:P9"/>
    <mergeCell ref="A10:P10"/>
    <mergeCell ref="A11:C11"/>
    <mergeCell ref="D11:P11"/>
    <mergeCell ref="A12:C12"/>
    <mergeCell ref="D12:P12"/>
    <mergeCell ref="L1:M1"/>
    <mergeCell ref="N1:O1"/>
    <mergeCell ref="A4:O4"/>
    <mergeCell ref="A6:P6"/>
    <mergeCell ref="A7:P7"/>
    <mergeCell ref="A8:C8"/>
    <mergeCell ref="D8:P8"/>
  </mergeCells>
  <dataValidations count="36">
    <dataValidation allowBlank="1" showInputMessage="1" showErrorMessage="1" promptTitle="Avance %" prompt="Es el resultado de dividir la meta realizada entre la meta programada, sin embargo, en el caso de los indicadores de sentido descendente, el cálculo es inverso" sqref="A43:P43" xr:uid="{E7ABB97E-F269-4392-B3C6-A6CDCBD31061}"/>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B4D78F67-EE1D-4E35-A811-8D614AE118F8}"/>
    <dataValidation allowBlank="1" showInputMessage="1" showErrorMessage="1" prompt="2" sqref="Q17" xr:uid="{EA3DACFD-79FD-451F-ADD1-6778C83FB325}"/>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E5A1BC0E-8D6A-4385-A3D5-989DF959066C}"/>
    <dataValidation allowBlank="1" showInputMessage="1" showErrorMessage="1" promptTitle="Monitoreable" prompt="Los indicadores deben poder sujetarse a una comprobación independiente._x000a_Marcar con una &quot;X&quot; en caso de que cumpla con esta característica._x000a_" sqref="K27:L27" xr:uid="{FD17002A-9EF8-4722-BC30-C7E05D545552}"/>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525648CA-A7E1-41DD-A4BD-FDA7E29E2BA6}"/>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9CEF2C89-0006-4A7A-A7DD-CB76C17357D8}"/>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9EBBAC44-1E49-4FC0-999E-CAB595E39B18}"/>
    <dataValidation allowBlank="1" showInputMessage="1" showErrorMessage="1" promptTitle="Claro" prompt="Los indicadores deben ser tan directos e inequívocos como sea posible; es decir, entendibles._x000a_" sqref="D26" xr:uid="{A3539A55-4AEE-4F32-AA1D-60649AF16305}"/>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3A43273A-0B57-41DB-9A9C-D4B4EB088068}"/>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795BE253-071B-43F0-9698-CB38C6E9882D}"/>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9E78A73E-9941-4E8F-AC1B-4B97CE335A99}"/>
    <dataValidation allowBlank="1" showInputMessage="1" showErrorMessage="1" prompt="Fuente de información para la consulta de la variable 2" sqref="Q22" xr:uid="{0519D648-165F-4E5E-96B0-DF114F3C82CB}"/>
    <dataValidation allowBlank="1" showInputMessage="1" showErrorMessage="1" prompt="Fuente de información para la consulta de la variable 1" sqref="Q21" xr:uid="{2AE39B90-BCA1-4F9C-AAFB-33EED4D2D5E1}"/>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4:O66" xr:uid="{15CAA546-14FA-4439-BE7B-B37FC99A11C0}"/>
    <dataValidation allowBlank="1" showInputMessage="1" showErrorMessage="1" promptTitle="Descripción:" prompt="Anotar la justificación del incumplimiento de la meta programada." sqref="F60:Q61" xr:uid="{158F5D32-FCAA-46D9-BF1C-A94617F336F2}"/>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CB5191D7-3A27-4E73-8F80-464527F621B1}"/>
    <dataValidation type="list" allowBlank="1" showInputMessage="1" showErrorMessage="1" promptTitle="Descripción:" prompt="Es el periodo de tiempo en el cual se calcula la variable del indicador, es decir, cada cuánto tiempo se generan resultados del indicador." sqref="J31:Q31" xr:uid="{647B0C9A-964B-4EEE-85A7-F84382AB688D}">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61908E1-B48C-4CE3-85ED-3441F451684E}"/>
    <dataValidation type="list" allowBlank="1" showInputMessage="1" showErrorMessage="1" prompt="Ver punto 1._x000a_" sqref="Q15" xr:uid="{3FCEB29A-4D96-43C8-A0A5-A0D37D05A437}">
      <formula1>"Estratégicos,Gestión, "</formula1>
    </dataValidation>
    <dataValidation type="list" allowBlank="1" showInputMessage="1" showErrorMessage="1" prompt="2_x000a_" sqref="Q16" xr:uid="{CBA5AD32-5BF6-4CAD-806C-FEB884DD2716}">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DB36B4F-BFE3-4A30-A3C9-69AFA980606B}"/>
    <dataValidation allowBlank="1" showInputMessage="1" showErrorMessage="1" promptTitle="Económico" prompt="Todos los indicadores tienen costos e implicaciones para su construcción y medición; se deben elegir_x000a_aquellos que estén disponibles a un costo razonable._x000a_" sqref="I26:J26" xr:uid="{677A51AA-2DA0-4BAB-9DC4-935651D842C3}"/>
    <dataValidation allowBlank="1" showInputMessage="1" showErrorMessage="1" promptTitle="Monitoreable" prompt="Los indicadores deben poder sujetarse a una comprobación independiente._x000a_" sqref="K26:L26" xr:uid="{53C31E42-EF3C-4797-9749-04AD8D440022}"/>
    <dataValidation allowBlank="1" showInputMessage="1" showErrorMessage="1" prompt="Ver punto 3_x000a__x000a_Conceptos por capturar:_x000a_Año de la Línea Base: Se deberá anotar el año que se toma como referencia para comparar los avances del Pp." sqref="F32:G32" xr:uid="{7EF8E01C-6FD8-4AFA-AA69-C4DB10E3F64D}"/>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7C5F346F-6253-4C1F-BC80-6D35B2A234ED}"/>
    <dataValidation allowBlank="1" showInputMessage="1" showErrorMessage="1" promptTitle="Sintaxis:" prompt="Sustantivo derivado de un verbo + cuantificación + complemento." sqref="A51:A58" xr:uid="{21525089-B7A1-4DC8-92AD-EBC69B4572FC}"/>
    <dataValidation allowBlank="1" showInputMessage="1" showErrorMessage="1" promptTitle="Descripción:" prompt="Resulta de la aplicación de las variables de la fórmula del indicador. " sqref="P51:Q58 Q41:Q44 P41:P42" xr:uid="{3C585A17-F8C3-4EA4-83F0-9958A8AEF3C3}"/>
    <dataValidation allowBlank="1" showInputMessage="1" showErrorMessage="1" prompt="Este dato es el resultado del cálculo  en términos porcentuales condicionado por el sentido del indicador, entre la meta realiza y la meta programada." sqref="P45:Q46" xr:uid="{4958660A-A1D3-478E-ABAD-72F2CF6F831B}"/>
    <dataValidation type="list" allowBlank="1" showInputMessage="1" showErrorMessage="1" promptTitle="Descripción:" prompt="Hace referencia a la dirección del desempeño del indicador." sqref="O32:Q32" xr:uid="{B982D2FC-5901-4277-9E2B-A38302E10D43}">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194BE731-0D51-4731-A8B8-F9E3370B3CA6}">
      <formula1>" Descendente, Ascendente"</formula1>
    </dataValidation>
    <dataValidation allowBlank="1" showInputMessage="1" showErrorMessage="1" promptTitle="Sintaxis:" prompt="Las variables empleadas deberán de guardar una estrecha relación  con el método de cálculo. " sqref="D21:D22" xr:uid="{A2E5A544-27EF-4874-BEDB-ECA7EE82FD78}"/>
    <dataValidation allowBlank="1" showInputMessage="1" showErrorMessage="1" promptTitle="Sintaxis:" prompt="Es la expresión que identifica al indicador y que manifiesta lo que se desea medir con él." sqref="B51:B58" xr:uid="{78CCD673-F073-45D5-B863-17550F79FB97}"/>
    <dataValidation type="list" allowBlank="1" showInputMessage="1" showErrorMessage="1" promptTitle="Tipor de Indicador" prompt="Ver descripción (1)_x000a_" sqref="M15:P15" xr:uid="{1FA729C2-CF7F-4885-8A2C-94939F621213}">
      <formula1>"Estratégicos,Gestión, "</formula1>
    </dataValidation>
    <dataValidation type="list" allowBlank="1" showInputMessage="1" showErrorMessage="1" promptTitle="Dimensión del indicador" prompt="Ver descripción (2)" sqref="M16:P16" xr:uid="{FF4DD9E0-8E4D-4AFF-B889-A2C78ABA86B3}">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ED50BF69-468B-4FB4-8AD9-F6DC4B5A7AE5}"/>
  </dataValidations>
  <printOptions horizontalCentered="1"/>
  <pageMargins left="0.25" right="0.25" top="0.75" bottom="0.75" header="0.3" footer="0.3"/>
  <pageSetup scale="55"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BB80B84B-1427-4CFC-9CE8-F4A466FA3DB3}">
          <x14:formula1>
            <xm:f>'C:\Users\david.hernandez\Desktop\Formato Ficha Técnica del Pp\[FICHA TÉCNICA DEL PROGRAMA PRESUPUESTARIO_AEED_2024.xlsx]Hoja5'!#REF!</xm:f>
          </x14:formula1>
          <xm:sqref>N1:O1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3F990-9A48-48AD-B18F-1FA5DAD00BA4}">
  <sheetPr>
    <tabColor rgb="FFC0C0C0"/>
    <pageSetUpPr fitToPage="1"/>
  </sheetPr>
  <dimension ref="A1:R63"/>
  <sheetViews>
    <sheetView showGridLines="0" tabSelected="1" view="pageBreakPreview" topLeftCell="A37" zoomScaleNormal="100" zoomScaleSheetLayoutView="100" workbookViewId="0">
      <selection activeCell="A25" sqref="A25:I25"/>
    </sheetView>
  </sheetViews>
  <sheetFormatPr baseColWidth="10" defaultColWidth="11.42578125" defaultRowHeight="18" x14ac:dyDescent="0.2"/>
  <cols>
    <col min="1" max="1" width="31.28515625" style="48" customWidth="1"/>
    <col min="2" max="2" width="16.28515625" style="48" customWidth="1"/>
    <col min="3" max="3" width="6.28515625" style="48" customWidth="1"/>
    <col min="4" max="4" width="14.140625" style="48" customWidth="1"/>
    <col min="5" max="12" width="14.7109375" style="48" customWidth="1"/>
    <col min="13" max="16" width="14.7109375" style="50" customWidth="1"/>
    <col min="17" max="17" width="2.42578125" style="50" customWidth="1"/>
    <col min="18" max="18" width="98.7109375" style="49" customWidth="1"/>
    <col min="19" max="16384" width="11.42578125" style="50"/>
  </cols>
  <sheetData>
    <row r="1" spans="1:18" ht="21" x14ac:dyDescent="0.2">
      <c r="L1" s="444" t="s">
        <v>80</v>
      </c>
      <c r="M1" s="445"/>
      <c r="N1" s="388" t="s">
        <v>81</v>
      </c>
      <c r="O1" s="388"/>
    </row>
    <row r="2" spans="1:18" ht="1.5" customHeight="1" x14ac:dyDescent="0.2">
      <c r="L2" s="50"/>
    </row>
    <row r="3" spans="1:18" ht="9.75" customHeight="1" x14ac:dyDescent="0.2">
      <c r="L3" s="50"/>
    </row>
    <row r="4" spans="1:18" ht="26.25" customHeight="1" x14ac:dyDescent="0.2">
      <c r="A4" s="348" t="s">
        <v>151</v>
      </c>
      <c r="B4" s="348"/>
      <c r="C4" s="348"/>
      <c r="D4" s="348"/>
      <c r="E4" s="348"/>
      <c r="F4" s="348"/>
      <c r="G4" s="348"/>
      <c r="H4" s="348"/>
      <c r="I4" s="348"/>
      <c r="J4" s="348"/>
      <c r="K4" s="348"/>
      <c r="L4" s="348"/>
      <c r="M4" s="348"/>
      <c r="N4" s="348"/>
      <c r="O4" s="348"/>
    </row>
    <row r="5" spans="1:18" ht="31.5" customHeight="1" x14ac:dyDescent="0.2">
      <c r="L5" s="50"/>
    </row>
    <row r="6" spans="1:18" ht="31.5" customHeight="1" x14ac:dyDescent="0.2">
      <c r="A6" s="446" t="s">
        <v>434</v>
      </c>
      <c r="B6" s="446"/>
      <c r="C6" s="446"/>
      <c r="D6" s="446"/>
      <c r="E6" s="446"/>
      <c r="F6" s="446"/>
      <c r="G6" s="446"/>
      <c r="H6" s="446"/>
      <c r="I6" s="446"/>
      <c r="J6" s="446"/>
      <c r="K6" s="446"/>
      <c r="L6" s="446"/>
      <c r="M6" s="446"/>
      <c r="N6" s="446"/>
      <c r="O6" s="446"/>
      <c r="P6" s="446"/>
      <c r="Q6" s="71"/>
    </row>
    <row r="7" spans="1:18" ht="28.5" customHeight="1" x14ac:dyDescent="0.2">
      <c r="A7" s="350" t="s">
        <v>153</v>
      </c>
      <c r="B7" s="351"/>
      <c r="C7" s="351"/>
      <c r="D7" s="351"/>
      <c r="E7" s="351"/>
      <c r="F7" s="351"/>
      <c r="G7" s="351"/>
      <c r="H7" s="351"/>
      <c r="I7" s="351"/>
      <c r="J7" s="351"/>
      <c r="K7" s="351"/>
      <c r="L7" s="351"/>
      <c r="M7" s="351"/>
      <c r="N7" s="351"/>
      <c r="O7" s="351"/>
      <c r="P7" s="351"/>
      <c r="Q7" s="72"/>
    </row>
    <row r="8" spans="1:18" ht="40.5" customHeight="1" x14ac:dyDescent="0.2">
      <c r="A8" s="321" t="s">
        <v>2</v>
      </c>
      <c r="B8" s="321"/>
      <c r="C8" s="321"/>
      <c r="D8" s="352" t="s">
        <v>201</v>
      </c>
      <c r="E8" s="352"/>
      <c r="F8" s="352"/>
      <c r="G8" s="352"/>
      <c r="H8" s="352"/>
      <c r="I8" s="352"/>
      <c r="J8" s="352"/>
      <c r="K8" s="352"/>
      <c r="L8" s="352"/>
      <c r="M8" s="352"/>
      <c r="N8" s="352"/>
      <c r="O8" s="352"/>
      <c r="P8" s="352"/>
      <c r="Q8" s="73"/>
    </row>
    <row r="9" spans="1:18" ht="40.5" customHeight="1" x14ac:dyDescent="0.2">
      <c r="A9" s="420" t="s">
        <v>83</v>
      </c>
      <c r="B9" s="421"/>
      <c r="C9" s="422"/>
      <c r="D9" s="352" t="str">
        <f>'4. MIR'!D21:H21</f>
        <v>Archivo de ISABI controlado</v>
      </c>
      <c r="E9" s="352"/>
      <c r="F9" s="352"/>
      <c r="G9" s="352"/>
      <c r="H9" s="352"/>
      <c r="I9" s="352"/>
      <c r="J9" s="352"/>
      <c r="K9" s="352"/>
      <c r="L9" s="352"/>
      <c r="M9" s="352"/>
      <c r="N9" s="352"/>
      <c r="O9" s="352"/>
      <c r="P9" s="352"/>
      <c r="Q9" s="73"/>
    </row>
    <row r="10" spans="1:18" s="53" customFormat="1" x14ac:dyDescent="0.35">
      <c r="A10" s="330" t="s">
        <v>84</v>
      </c>
      <c r="B10" s="383"/>
      <c r="C10" s="383"/>
      <c r="D10" s="383"/>
      <c r="E10" s="383"/>
      <c r="F10" s="383"/>
      <c r="G10" s="383"/>
      <c r="H10" s="383"/>
      <c r="I10" s="383"/>
      <c r="J10" s="383"/>
      <c r="K10" s="383"/>
      <c r="L10" s="383"/>
      <c r="M10" s="383"/>
      <c r="N10" s="383"/>
      <c r="O10" s="383"/>
      <c r="P10" s="332"/>
      <c r="Q10" s="66"/>
      <c r="R10" s="52"/>
    </row>
    <row r="11" spans="1:18" x14ac:dyDescent="0.2">
      <c r="A11" s="325" t="s">
        <v>85</v>
      </c>
      <c r="B11" s="443"/>
      <c r="C11" s="326"/>
      <c r="D11" s="362" t="str">
        <f>FTSI_PROPOSITO!B11</f>
        <v>Optimización del ejercicio del Gasto Público</v>
      </c>
      <c r="E11" s="362"/>
      <c r="F11" s="362"/>
      <c r="G11" s="362"/>
      <c r="H11" s="362"/>
      <c r="I11" s="362"/>
      <c r="J11" s="362"/>
      <c r="K11" s="362"/>
      <c r="L11" s="362"/>
      <c r="M11" s="362"/>
      <c r="N11" s="362"/>
      <c r="O11" s="362"/>
      <c r="P11" s="362"/>
      <c r="Q11" s="74"/>
    </row>
    <row r="12" spans="1:18" x14ac:dyDescent="0.2">
      <c r="A12" s="325" t="s">
        <v>154</v>
      </c>
      <c r="B12" s="443"/>
      <c r="C12" s="326"/>
      <c r="D12" s="363" t="s">
        <v>388</v>
      </c>
      <c r="E12" s="363"/>
      <c r="F12" s="363"/>
      <c r="G12" s="363"/>
      <c r="H12" s="363"/>
      <c r="I12" s="363"/>
      <c r="J12" s="363"/>
      <c r="K12" s="363"/>
      <c r="L12" s="363"/>
      <c r="M12" s="363"/>
      <c r="N12" s="363"/>
      <c r="O12" s="363"/>
      <c r="P12" s="363"/>
      <c r="Q12" s="75"/>
    </row>
    <row r="13" spans="1:18" ht="9.9499999999999993" customHeight="1" x14ac:dyDescent="0.2"/>
    <row r="14" spans="1:18" s="53" customFormat="1" x14ac:dyDescent="0.35">
      <c r="A14" s="317" t="s">
        <v>86</v>
      </c>
      <c r="B14" s="318"/>
      <c r="C14" s="318"/>
      <c r="D14" s="318"/>
      <c r="E14" s="318"/>
      <c r="F14" s="318"/>
      <c r="G14" s="318"/>
      <c r="H14" s="318"/>
      <c r="I14" s="318"/>
      <c r="J14" s="318"/>
      <c r="K14" s="318"/>
      <c r="L14" s="318"/>
      <c r="M14" s="318"/>
      <c r="N14" s="318"/>
      <c r="O14" s="318"/>
      <c r="P14" s="318"/>
      <c r="Q14" s="66"/>
      <c r="R14" s="52"/>
    </row>
    <row r="15" spans="1:18" ht="25.5" customHeight="1" x14ac:dyDescent="0.2">
      <c r="A15" s="321" t="s">
        <v>87</v>
      </c>
      <c r="B15" s="321"/>
      <c r="C15" s="321"/>
      <c r="D15" s="333" t="str">
        <f>'4. MIR'!I21</f>
        <v>Porcentaje de control de archivo de I.S.A.B.I.</v>
      </c>
      <c r="E15" s="333"/>
      <c r="F15" s="333"/>
      <c r="G15" s="333"/>
      <c r="H15" s="333"/>
      <c r="I15" s="333"/>
      <c r="J15" s="333"/>
      <c r="K15" s="353" t="s">
        <v>155</v>
      </c>
      <c r="L15" s="353"/>
      <c r="M15" s="334" t="s">
        <v>221</v>
      </c>
      <c r="N15" s="334"/>
      <c r="O15" s="334"/>
      <c r="P15" s="334"/>
      <c r="Q15" s="76"/>
      <c r="R15" s="315" t="s">
        <v>89</v>
      </c>
    </row>
    <row r="16" spans="1:18" ht="25.5" customHeight="1" x14ac:dyDescent="0.2">
      <c r="A16" s="321" t="s">
        <v>90</v>
      </c>
      <c r="B16" s="321"/>
      <c r="C16" s="321"/>
      <c r="D16" s="333" t="s">
        <v>477</v>
      </c>
      <c r="E16" s="333"/>
      <c r="F16" s="333"/>
      <c r="G16" s="333"/>
      <c r="H16" s="333"/>
      <c r="I16" s="333"/>
      <c r="J16" s="333"/>
      <c r="K16" s="353" t="s">
        <v>156</v>
      </c>
      <c r="L16" s="353"/>
      <c r="M16" s="334" t="s">
        <v>222</v>
      </c>
      <c r="N16" s="334"/>
      <c r="O16" s="334"/>
      <c r="P16" s="334"/>
      <c r="Q16" s="77"/>
      <c r="R16" s="315"/>
    </row>
    <row r="17" spans="1:18" ht="27" customHeight="1" x14ac:dyDescent="0.2">
      <c r="A17" s="321" t="s">
        <v>157</v>
      </c>
      <c r="B17" s="321"/>
      <c r="C17" s="321"/>
      <c r="D17" s="333" t="s">
        <v>375</v>
      </c>
      <c r="E17" s="333"/>
      <c r="F17" s="333"/>
      <c r="G17" s="333"/>
      <c r="H17" s="333"/>
      <c r="I17" s="333"/>
      <c r="J17" s="333"/>
      <c r="K17" s="353" t="s">
        <v>435</v>
      </c>
      <c r="L17" s="353"/>
      <c r="M17" s="334" t="s">
        <v>436</v>
      </c>
      <c r="N17" s="334"/>
      <c r="O17" s="334"/>
      <c r="P17" s="334"/>
      <c r="Q17" s="77"/>
      <c r="R17" s="315"/>
    </row>
    <row r="18" spans="1:18" ht="30" customHeight="1" x14ac:dyDescent="0.2">
      <c r="A18" s="424" t="s">
        <v>94</v>
      </c>
      <c r="B18" s="425"/>
      <c r="C18" s="426"/>
      <c r="D18" s="316" t="s">
        <v>476</v>
      </c>
      <c r="E18" s="316"/>
      <c r="F18" s="316"/>
      <c r="G18" s="316"/>
      <c r="H18" s="316"/>
      <c r="I18" s="320" t="s">
        <v>95</v>
      </c>
      <c r="J18" s="78" t="s">
        <v>96</v>
      </c>
      <c r="K18" s="375" t="s">
        <v>378</v>
      </c>
      <c r="L18" s="375"/>
      <c r="M18" s="375"/>
      <c r="N18" s="375"/>
      <c r="O18" s="375"/>
      <c r="P18" s="375"/>
      <c r="Q18" s="79"/>
      <c r="R18" s="315"/>
    </row>
    <row r="19" spans="1:18" ht="30" customHeight="1" x14ac:dyDescent="0.2">
      <c r="A19" s="427"/>
      <c r="B19" s="418"/>
      <c r="C19" s="419"/>
      <c r="D19" s="316"/>
      <c r="E19" s="316"/>
      <c r="F19" s="316"/>
      <c r="G19" s="316"/>
      <c r="H19" s="316"/>
      <c r="I19" s="320"/>
      <c r="J19" s="78" t="s">
        <v>97</v>
      </c>
      <c r="K19" s="375" t="s">
        <v>379</v>
      </c>
      <c r="L19" s="375"/>
      <c r="M19" s="375"/>
      <c r="N19" s="375"/>
      <c r="O19" s="375"/>
      <c r="P19" s="375"/>
      <c r="Q19" s="79"/>
      <c r="R19" s="315"/>
    </row>
    <row r="20" spans="1:18" ht="18" customHeight="1" x14ac:dyDescent="0.2">
      <c r="A20" s="437"/>
      <c r="B20" s="425"/>
      <c r="C20" s="438"/>
      <c r="D20" s="439" t="s">
        <v>159</v>
      </c>
      <c r="E20" s="370"/>
      <c r="F20" s="370"/>
      <c r="G20" s="370"/>
      <c r="H20" s="370"/>
      <c r="I20" s="370"/>
      <c r="J20" s="370"/>
      <c r="K20" s="370"/>
      <c r="L20" s="370"/>
      <c r="M20" s="370"/>
      <c r="N20" s="370"/>
      <c r="O20" s="370"/>
      <c r="P20" s="370"/>
      <c r="Q20" s="80"/>
      <c r="R20" s="315"/>
    </row>
    <row r="21" spans="1:18" x14ac:dyDescent="0.2">
      <c r="A21" s="321" t="s">
        <v>99</v>
      </c>
      <c r="B21" s="321"/>
      <c r="C21" s="321"/>
      <c r="D21" s="323" t="s">
        <v>330</v>
      </c>
      <c r="E21" s="336"/>
      <c r="F21" s="336"/>
      <c r="G21" s="336"/>
      <c r="H21" s="336"/>
      <c r="I21" s="336"/>
      <c r="J21" s="336"/>
      <c r="K21" s="336"/>
      <c r="L21" s="336"/>
      <c r="M21" s="336"/>
      <c r="N21" s="336"/>
      <c r="O21" s="336"/>
      <c r="P21" s="324"/>
      <c r="Q21" s="81"/>
      <c r="R21" s="315"/>
    </row>
    <row r="22" spans="1:18" x14ac:dyDescent="0.2">
      <c r="A22" s="321" t="s">
        <v>160</v>
      </c>
      <c r="B22" s="321"/>
      <c r="C22" s="321"/>
      <c r="D22" s="323" t="s">
        <v>330</v>
      </c>
      <c r="E22" s="336"/>
      <c r="F22" s="336"/>
      <c r="G22" s="336"/>
      <c r="H22" s="336"/>
      <c r="I22" s="336"/>
      <c r="J22" s="336"/>
      <c r="K22" s="336"/>
      <c r="L22" s="336"/>
      <c r="M22" s="336"/>
      <c r="N22" s="336"/>
      <c r="O22" s="336"/>
      <c r="P22" s="324"/>
      <c r="Q22" s="82"/>
      <c r="R22" s="315"/>
    </row>
    <row r="23" spans="1:18" ht="18" hidden="1" customHeight="1" x14ac:dyDescent="0.2">
      <c r="A23" s="83"/>
      <c r="B23" s="84"/>
      <c r="C23" s="85"/>
      <c r="D23" s="410"/>
      <c r="E23" s="411"/>
      <c r="F23" s="411"/>
      <c r="G23" s="411"/>
      <c r="H23" s="410" t="s">
        <v>161</v>
      </c>
      <c r="I23" s="411"/>
      <c r="J23" s="411"/>
      <c r="K23" s="411"/>
      <c r="L23" s="411"/>
      <c r="R23" s="315"/>
    </row>
    <row r="24" spans="1:18" ht="18" hidden="1" customHeight="1" x14ac:dyDescent="0.2">
      <c r="A24" s="86"/>
      <c r="B24" s="84"/>
      <c r="C24" s="85"/>
      <c r="D24" s="412"/>
      <c r="E24" s="413"/>
      <c r="F24" s="413"/>
      <c r="G24" s="413"/>
      <c r="H24" s="412"/>
      <c r="I24" s="413"/>
      <c r="J24" s="413"/>
      <c r="K24" s="413"/>
      <c r="L24" s="413"/>
      <c r="R24" s="315"/>
    </row>
    <row r="25" spans="1:18" ht="9.9499999999999993" customHeight="1" x14ac:dyDescent="0.2">
      <c r="R25" s="315"/>
    </row>
    <row r="26" spans="1:18" ht="27" customHeight="1" x14ac:dyDescent="0.2">
      <c r="A26" s="428" t="s">
        <v>101</v>
      </c>
      <c r="B26" s="429"/>
      <c r="C26" s="430"/>
      <c r="D26" s="434" t="s">
        <v>102</v>
      </c>
      <c r="E26" s="435"/>
      <c r="F26" s="436"/>
      <c r="G26" s="436" t="s">
        <v>103</v>
      </c>
      <c r="H26" s="345"/>
      <c r="I26" s="434" t="s">
        <v>104</v>
      </c>
      <c r="J26" s="436"/>
      <c r="K26" s="345" t="s">
        <v>105</v>
      </c>
      <c r="L26" s="345"/>
      <c r="M26" s="345" t="s">
        <v>106</v>
      </c>
      <c r="N26" s="345"/>
      <c r="O26" s="337" t="s">
        <v>107</v>
      </c>
      <c r="P26" s="337"/>
      <c r="Q26" s="80"/>
      <c r="R26" s="315"/>
    </row>
    <row r="27" spans="1:18" ht="18.75" customHeight="1" x14ac:dyDescent="0.2">
      <c r="A27" s="431"/>
      <c r="B27" s="432"/>
      <c r="C27" s="433"/>
      <c r="D27" s="440" t="s">
        <v>203</v>
      </c>
      <c r="E27" s="441"/>
      <c r="F27" s="442"/>
      <c r="G27" s="442" t="s">
        <v>203</v>
      </c>
      <c r="H27" s="338"/>
      <c r="I27" s="338" t="s">
        <v>203</v>
      </c>
      <c r="J27" s="338"/>
      <c r="K27" s="338" t="s">
        <v>203</v>
      </c>
      <c r="L27" s="338"/>
      <c r="M27" s="338" t="s">
        <v>203</v>
      </c>
      <c r="N27" s="338"/>
      <c r="O27" s="339" t="s">
        <v>203</v>
      </c>
      <c r="P27" s="339"/>
      <c r="Q27" s="87"/>
      <c r="R27" s="315"/>
    </row>
    <row r="28" spans="1:18" ht="48.75" customHeight="1" x14ac:dyDescent="0.35">
      <c r="A28" s="420" t="s">
        <v>108</v>
      </c>
      <c r="B28" s="421"/>
      <c r="C28" s="422"/>
      <c r="D28" s="340" t="s">
        <v>212</v>
      </c>
      <c r="E28" s="341"/>
      <c r="F28" s="342"/>
      <c r="G28" s="340" t="s">
        <v>213</v>
      </c>
      <c r="H28" s="341"/>
      <c r="I28" s="340" t="s">
        <v>214</v>
      </c>
      <c r="J28" s="341"/>
      <c r="K28" s="340" t="s">
        <v>215</v>
      </c>
      <c r="L28" s="341"/>
      <c r="M28" s="340" t="s">
        <v>216</v>
      </c>
      <c r="N28" s="341"/>
      <c r="O28" s="343" t="s">
        <v>217</v>
      </c>
      <c r="P28" s="344"/>
      <c r="Q28" s="88"/>
      <c r="R28" s="52"/>
    </row>
    <row r="29" spans="1:18" ht="15" customHeight="1" x14ac:dyDescent="0.2">
      <c r="R29" s="315" t="s">
        <v>114</v>
      </c>
    </row>
    <row r="30" spans="1:18" s="53" customFormat="1" x14ac:dyDescent="0.35">
      <c r="A30" s="364" t="s">
        <v>109</v>
      </c>
      <c r="B30" s="365"/>
      <c r="C30" s="365"/>
      <c r="D30" s="365"/>
      <c r="E30" s="365"/>
      <c r="F30" s="365"/>
      <c r="G30" s="365"/>
      <c r="H30" s="365"/>
      <c r="I30" s="365"/>
      <c r="J30" s="365"/>
      <c r="K30" s="365"/>
      <c r="L30" s="365"/>
      <c r="M30" s="365"/>
      <c r="N30" s="365"/>
      <c r="O30" s="365"/>
      <c r="P30" s="66"/>
      <c r="Q30" s="66"/>
      <c r="R30" s="322"/>
    </row>
    <row r="31" spans="1:18" ht="24" customHeight="1" x14ac:dyDescent="0.2">
      <c r="A31" s="414" t="s">
        <v>110</v>
      </c>
      <c r="B31" s="415"/>
      <c r="C31" s="416"/>
      <c r="D31" s="373" t="s">
        <v>111</v>
      </c>
      <c r="E31" s="374"/>
      <c r="F31" s="373" t="s">
        <v>112</v>
      </c>
      <c r="G31" s="374"/>
      <c r="H31" s="325" t="s">
        <v>113</v>
      </c>
      <c r="I31" s="326"/>
      <c r="J31" s="375" t="s">
        <v>218</v>
      </c>
      <c r="K31" s="375"/>
      <c r="L31" s="375"/>
      <c r="M31" s="375"/>
      <c r="N31" s="375"/>
      <c r="O31" s="375"/>
      <c r="P31" s="375"/>
      <c r="Q31" s="89"/>
    </row>
    <row r="32" spans="1:18" ht="47.25" customHeight="1" x14ac:dyDescent="0.2">
      <c r="A32" s="417"/>
      <c r="B32" s="418"/>
      <c r="C32" s="419"/>
      <c r="D32" s="455">
        <v>1</v>
      </c>
      <c r="E32" s="455"/>
      <c r="F32" s="323">
        <v>2023</v>
      </c>
      <c r="G32" s="324"/>
      <c r="H32" s="325" t="s">
        <v>115</v>
      </c>
      <c r="I32" s="326"/>
      <c r="J32" s="327" t="s">
        <v>220</v>
      </c>
      <c r="K32" s="423"/>
      <c r="L32" s="423"/>
      <c r="M32" s="420" t="s">
        <v>116</v>
      </c>
      <c r="N32" s="422"/>
      <c r="O32" s="329" t="s">
        <v>219</v>
      </c>
      <c r="P32" s="329"/>
      <c r="Q32" s="90"/>
    </row>
    <row r="33" spans="1:18" x14ac:dyDescent="0.2">
      <c r="A33" s="330" t="s">
        <v>117</v>
      </c>
      <c r="B33" s="383"/>
      <c r="C33" s="383"/>
      <c r="D33" s="383"/>
      <c r="E33" s="383"/>
      <c r="F33" s="383"/>
      <c r="G33" s="383"/>
      <c r="H33" s="383"/>
      <c r="I33" s="383"/>
      <c r="J33" s="383"/>
      <c r="K33" s="383"/>
      <c r="L33" s="383"/>
      <c r="M33" s="383"/>
      <c r="N33" s="383"/>
      <c r="O33" s="383"/>
      <c r="P33" s="332"/>
      <c r="Q33" s="91"/>
      <c r="R33" s="315" t="s">
        <v>120</v>
      </c>
    </row>
    <row r="34" spans="1:18" ht="38.25" customHeight="1" x14ac:dyDescent="0.2">
      <c r="A34" s="321" t="s">
        <v>3</v>
      </c>
      <c r="B34" s="321"/>
      <c r="C34" s="321"/>
      <c r="D34" s="374">
        <v>2022</v>
      </c>
      <c r="E34" s="319"/>
      <c r="F34" s="319">
        <v>2023</v>
      </c>
      <c r="G34" s="319"/>
      <c r="H34" s="319">
        <v>2024</v>
      </c>
      <c r="I34" s="319"/>
      <c r="J34" s="319" t="s">
        <v>118</v>
      </c>
      <c r="K34" s="319"/>
      <c r="L34" s="319"/>
      <c r="M34" s="321" t="s">
        <v>119</v>
      </c>
      <c r="N34" s="321"/>
      <c r="O34" s="321"/>
      <c r="P34" s="321"/>
      <c r="Q34" s="92"/>
      <c r="R34" s="315"/>
    </row>
    <row r="35" spans="1:18" ht="22.5" customHeight="1" x14ac:dyDescent="0.2">
      <c r="A35" s="321" t="s">
        <v>197</v>
      </c>
      <c r="B35" s="321"/>
      <c r="C35" s="321"/>
      <c r="D35" s="455">
        <v>1</v>
      </c>
      <c r="E35" s="455"/>
      <c r="F35" s="455">
        <v>1</v>
      </c>
      <c r="G35" s="455"/>
      <c r="H35" s="455">
        <v>1</v>
      </c>
      <c r="I35" s="455"/>
      <c r="J35" s="380">
        <f>SUM(H35,F35,D35)</f>
        <v>3</v>
      </c>
      <c r="K35" s="381"/>
      <c r="L35" s="381"/>
      <c r="M35" s="409"/>
      <c r="N35" s="409"/>
      <c r="O35" s="409"/>
      <c r="P35" s="409"/>
      <c r="Q35" s="79"/>
      <c r="R35" s="315"/>
    </row>
    <row r="36" spans="1:18" ht="22.5" customHeight="1" x14ac:dyDescent="0.2">
      <c r="A36" s="321" t="s">
        <v>198</v>
      </c>
      <c r="B36" s="321"/>
      <c r="C36" s="321"/>
      <c r="D36" s="455">
        <v>1</v>
      </c>
      <c r="E36" s="455"/>
      <c r="F36" s="455">
        <v>1</v>
      </c>
      <c r="G36" s="455"/>
      <c r="H36" s="455"/>
      <c r="I36" s="455"/>
      <c r="J36" s="380">
        <f>SUM(H36,F36,D36)</f>
        <v>2</v>
      </c>
      <c r="K36" s="381"/>
      <c r="L36" s="381"/>
      <c r="M36" s="316"/>
      <c r="N36" s="316"/>
      <c r="O36" s="316"/>
      <c r="P36" s="316"/>
      <c r="Q36" s="79"/>
      <c r="R36" s="315"/>
    </row>
    <row r="37" spans="1:18" ht="16.5" customHeight="1" x14ac:dyDescent="0.2">
      <c r="A37" s="64"/>
      <c r="B37" s="64"/>
      <c r="C37" s="64"/>
      <c r="D37" s="65"/>
      <c r="E37" s="65"/>
      <c r="F37" s="65"/>
      <c r="G37" s="65"/>
      <c r="H37" s="65"/>
      <c r="I37" s="65"/>
      <c r="J37" s="65"/>
      <c r="K37" s="65"/>
      <c r="L37" s="65"/>
      <c r="R37" s="315"/>
    </row>
    <row r="38" spans="1:18" ht="22.5" customHeight="1" x14ac:dyDescent="0.2">
      <c r="A38" s="317" t="s">
        <v>128</v>
      </c>
      <c r="B38" s="318"/>
      <c r="C38" s="318"/>
      <c r="D38" s="318"/>
      <c r="E38" s="318"/>
      <c r="F38" s="318"/>
      <c r="G38" s="318"/>
      <c r="H38" s="318"/>
      <c r="I38" s="318"/>
      <c r="J38" s="318"/>
      <c r="K38" s="318"/>
      <c r="L38" s="318"/>
      <c r="M38" s="318"/>
      <c r="N38" s="318"/>
      <c r="O38" s="318"/>
      <c r="P38" s="318"/>
      <c r="Q38" s="66"/>
      <c r="R38" s="315"/>
    </row>
    <row r="39" spans="1:18" ht="36" customHeight="1" x14ac:dyDescent="0.2">
      <c r="A39" s="299" t="s">
        <v>129</v>
      </c>
      <c r="B39" s="299"/>
      <c r="C39" s="299"/>
      <c r="D39" s="299" t="s">
        <v>130</v>
      </c>
      <c r="E39" s="299"/>
      <c r="F39" s="299"/>
      <c r="G39" s="299" t="s">
        <v>131</v>
      </c>
      <c r="H39" s="299"/>
      <c r="I39" s="299"/>
      <c r="J39" s="299" t="s">
        <v>132</v>
      </c>
      <c r="K39" s="299"/>
      <c r="L39" s="299"/>
      <c r="M39" s="299" t="s">
        <v>133</v>
      </c>
      <c r="N39" s="299"/>
      <c r="O39" s="299"/>
      <c r="P39" s="300" t="s">
        <v>134</v>
      </c>
      <c r="Q39" s="93"/>
    </row>
    <row r="40" spans="1:18" ht="22.5" customHeight="1" x14ac:dyDescent="0.2">
      <c r="A40" s="299"/>
      <c r="B40" s="299"/>
      <c r="C40" s="299"/>
      <c r="D40" s="67" t="s">
        <v>135</v>
      </c>
      <c r="E40" s="67" t="s">
        <v>136</v>
      </c>
      <c r="F40" s="67" t="s">
        <v>137</v>
      </c>
      <c r="G40" s="67" t="s">
        <v>138</v>
      </c>
      <c r="H40" s="67" t="s">
        <v>139</v>
      </c>
      <c r="I40" s="67" t="s">
        <v>140</v>
      </c>
      <c r="J40" s="67" t="s">
        <v>141</v>
      </c>
      <c r="K40" s="67" t="s">
        <v>142</v>
      </c>
      <c r="L40" s="67" t="s">
        <v>143</v>
      </c>
      <c r="M40" s="67" t="s">
        <v>144</v>
      </c>
      <c r="N40" s="67" t="s">
        <v>145</v>
      </c>
      <c r="O40" s="67" t="s">
        <v>146</v>
      </c>
      <c r="P40" s="300"/>
      <c r="Q40" s="93"/>
    </row>
    <row r="41" spans="1:18" ht="22.5" customHeight="1" x14ac:dyDescent="0.2">
      <c r="A41" s="321" t="s">
        <v>197</v>
      </c>
      <c r="B41" s="321"/>
      <c r="C41" s="321"/>
      <c r="D41" s="112"/>
      <c r="E41" s="112"/>
      <c r="F41" s="112"/>
      <c r="G41" s="112"/>
      <c r="H41" s="112"/>
      <c r="I41" s="120">
        <v>0.5</v>
      </c>
      <c r="J41" s="112"/>
      <c r="K41" s="112"/>
      <c r="L41" s="112"/>
      <c r="M41" s="112"/>
      <c r="N41" s="112"/>
      <c r="O41" s="120">
        <v>0.5</v>
      </c>
      <c r="P41" s="119">
        <f>SUM(O41,I41)</f>
        <v>1</v>
      </c>
      <c r="Q41" s="94"/>
    </row>
    <row r="42" spans="1:18" ht="22.5" customHeight="1" x14ac:dyDescent="0.2">
      <c r="A42" s="321" t="s">
        <v>198</v>
      </c>
      <c r="B42" s="321"/>
      <c r="C42" s="321"/>
      <c r="D42" s="115"/>
      <c r="E42" s="115"/>
      <c r="F42" s="115"/>
      <c r="G42" s="115"/>
      <c r="H42" s="115"/>
      <c r="I42" s="115"/>
      <c r="J42" s="115"/>
      <c r="K42" s="115"/>
      <c r="L42" s="115"/>
      <c r="M42" s="115"/>
      <c r="N42" s="115"/>
      <c r="O42" s="115"/>
      <c r="P42" s="119">
        <f>SUM(O42,I42)</f>
        <v>0</v>
      </c>
      <c r="Q42" s="94"/>
    </row>
    <row r="43" spans="1:18" ht="27" customHeight="1" x14ac:dyDescent="0.2">
      <c r="A43" s="321" t="s">
        <v>162</v>
      </c>
      <c r="B43" s="321"/>
      <c r="C43" s="321"/>
      <c r="D43" s="70"/>
      <c r="E43" s="70"/>
      <c r="F43" s="70"/>
      <c r="G43" s="70"/>
      <c r="H43" s="70"/>
      <c r="I43" s="70"/>
      <c r="J43" s="70"/>
      <c r="K43" s="70"/>
      <c r="L43" s="70"/>
      <c r="M43" s="70"/>
      <c r="N43" s="70"/>
      <c r="O43" s="70"/>
      <c r="P43" s="70"/>
      <c r="Q43" s="65"/>
    </row>
    <row r="44" spans="1:18" ht="9.75" customHeight="1" x14ac:dyDescent="0.2">
      <c r="A44" s="301"/>
      <c r="B44" s="302"/>
      <c r="C44" s="302"/>
      <c r="D44" s="302"/>
      <c r="E44" s="302"/>
      <c r="F44" s="302"/>
      <c r="G44" s="302"/>
      <c r="H44" s="302"/>
      <c r="I44" s="302"/>
      <c r="J44" s="302"/>
      <c r="K44" s="302"/>
      <c r="L44" s="302"/>
      <c r="M44" s="302"/>
      <c r="N44" s="302"/>
      <c r="O44" s="302"/>
      <c r="P44" s="302"/>
      <c r="Q44" s="65"/>
    </row>
    <row r="45" spans="1:18" ht="21.75" customHeight="1" x14ac:dyDescent="0.2">
      <c r="A45" s="321" t="s">
        <v>121</v>
      </c>
      <c r="B45" s="321"/>
      <c r="C45" s="321"/>
      <c r="D45" s="403" t="s">
        <v>122</v>
      </c>
      <c r="E45" s="404" t="s">
        <v>123</v>
      </c>
      <c r="F45" s="405" t="s">
        <v>124</v>
      </c>
      <c r="G45" s="404" t="s">
        <v>125</v>
      </c>
      <c r="H45" s="406" t="s">
        <v>126</v>
      </c>
      <c r="I45" s="404" t="s">
        <v>127</v>
      </c>
      <c r="N45" s="399" t="s">
        <v>148</v>
      </c>
      <c r="O45" s="400"/>
      <c r="P45" s="316"/>
      <c r="Q45" s="79"/>
    </row>
    <row r="46" spans="1:18" ht="23.25" customHeight="1" x14ac:dyDescent="0.2">
      <c r="A46" s="321"/>
      <c r="B46" s="321"/>
      <c r="C46" s="321"/>
      <c r="D46" s="403"/>
      <c r="E46" s="404"/>
      <c r="F46" s="405"/>
      <c r="G46" s="404"/>
      <c r="H46" s="406"/>
      <c r="I46" s="404"/>
      <c r="N46" s="401"/>
      <c r="O46" s="402"/>
      <c r="P46" s="316"/>
      <c r="Q46" s="79"/>
    </row>
    <row r="47" spans="1:18" ht="9.9499999999999993" customHeight="1" x14ac:dyDescent="0.2"/>
    <row r="48" spans="1:18" x14ac:dyDescent="0.2">
      <c r="A48" s="364" t="s">
        <v>163</v>
      </c>
      <c r="B48" s="365"/>
      <c r="C48" s="365"/>
      <c r="D48" s="365"/>
      <c r="E48" s="365"/>
      <c r="F48" s="365"/>
      <c r="G48" s="365"/>
      <c r="H48" s="365"/>
      <c r="I48" s="365"/>
      <c r="J48" s="365"/>
      <c r="K48" s="365"/>
      <c r="L48" s="365"/>
      <c r="M48" s="365"/>
      <c r="N48" s="365"/>
      <c r="O48" s="365"/>
      <c r="P48" s="365"/>
      <c r="Q48" s="66"/>
    </row>
    <row r="49" spans="1:17" x14ac:dyDescent="0.2">
      <c r="A49" s="393" t="s">
        <v>196</v>
      </c>
      <c r="B49" s="394" t="s">
        <v>164</v>
      </c>
      <c r="C49" s="396" t="s">
        <v>130</v>
      </c>
      <c r="D49" s="397"/>
      <c r="E49" s="397"/>
      <c r="F49" s="398"/>
      <c r="G49" s="299" t="s">
        <v>131</v>
      </c>
      <c r="H49" s="299"/>
      <c r="I49" s="299"/>
      <c r="J49" s="299" t="s">
        <v>132</v>
      </c>
      <c r="K49" s="299"/>
      <c r="L49" s="299"/>
      <c r="M49" s="299" t="s">
        <v>133</v>
      </c>
      <c r="N49" s="299"/>
      <c r="O49" s="299"/>
      <c r="P49" s="300" t="s">
        <v>134</v>
      </c>
      <c r="Q49" s="93"/>
    </row>
    <row r="50" spans="1:17" x14ac:dyDescent="0.2">
      <c r="A50" s="393"/>
      <c r="B50" s="395"/>
      <c r="C50" s="396" t="s">
        <v>135</v>
      </c>
      <c r="D50" s="398"/>
      <c r="E50" s="67" t="s">
        <v>136</v>
      </c>
      <c r="F50" s="67" t="s">
        <v>137</v>
      </c>
      <c r="G50" s="67" t="s">
        <v>138</v>
      </c>
      <c r="H50" s="67" t="s">
        <v>139</v>
      </c>
      <c r="I50" s="67" t="s">
        <v>140</v>
      </c>
      <c r="J50" s="67" t="s">
        <v>141</v>
      </c>
      <c r="K50" s="67" t="s">
        <v>142</v>
      </c>
      <c r="L50" s="67" t="s">
        <v>143</v>
      </c>
      <c r="M50" s="67" t="s">
        <v>144</v>
      </c>
      <c r="N50" s="67" t="s">
        <v>145</v>
      </c>
      <c r="O50" s="67" t="s">
        <v>146</v>
      </c>
      <c r="P50" s="300"/>
      <c r="Q50" s="93"/>
    </row>
    <row r="51" spans="1:17" s="49" customFormat="1" ht="30" customHeight="1" x14ac:dyDescent="0.2">
      <c r="A51" s="389" t="s">
        <v>478</v>
      </c>
      <c r="B51" s="391" t="s">
        <v>374</v>
      </c>
      <c r="C51" s="95" t="s">
        <v>165</v>
      </c>
      <c r="D51" s="109"/>
      <c r="E51" s="109"/>
      <c r="F51" s="109">
        <v>1</v>
      </c>
      <c r="G51" s="110"/>
      <c r="H51" s="110"/>
      <c r="I51" s="110">
        <v>1</v>
      </c>
      <c r="J51" s="109"/>
      <c r="K51" s="109"/>
      <c r="L51" s="109">
        <v>1</v>
      </c>
      <c r="M51" s="111"/>
      <c r="N51" s="111"/>
      <c r="O51" s="111">
        <v>1</v>
      </c>
      <c r="P51" s="56">
        <f>F51+I51+L51+O51</f>
        <v>4</v>
      </c>
      <c r="Q51" s="50"/>
    </row>
    <row r="52" spans="1:17" s="49" customFormat="1" ht="30" customHeight="1" x14ac:dyDescent="0.2">
      <c r="A52" s="390"/>
      <c r="B52" s="381"/>
      <c r="C52" s="95" t="s">
        <v>166</v>
      </c>
      <c r="D52" s="109"/>
      <c r="E52" s="109"/>
      <c r="F52" s="109">
        <v>1</v>
      </c>
      <c r="G52" s="110"/>
      <c r="H52" s="110"/>
      <c r="I52" s="110"/>
      <c r="J52" s="109"/>
      <c r="K52" s="109"/>
      <c r="L52" s="109"/>
      <c r="M52" s="111"/>
      <c r="N52" s="111"/>
      <c r="O52" s="111"/>
      <c r="P52" s="56">
        <f t="shared" ref="P52" si="0">F52+I52+L52+O52</f>
        <v>1</v>
      </c>
      <c r="Q52" s="50"/>
    </row>
    <row r="53" spans="1:17" s="49" customFormat="1" ht="30" customHeight="1" x14ac:dyDescent="0.2">
      <c r="A53" s="389" t="s">
        <v>479</v>
      </c>
      <c r="B53" s="391" t="s">
        <v>374</v>
      </c>
      <c r="C53" s="95" t="s">
        <v>165</v>
      </c>
      <c r="D53" s="109"/>
      <c r="E53" s="109"/>
      <c r="F53" s="109">
        <v>1</v>
      </c>
      <c r="G53" s="110"/>
      <c r="H53" s="110"/>
      <c r="I53" s="110">
        <v>1</v>
      </c>
      <c r="J53" s="109"/>
      <c r="K53" s="109"/>
      <c r="L53" s="109">
        <v>1</v>
      </c>
      <c r="M53" s="111"/>
      <c r="N53" s="111"/>
      <c r="O53" s="111">
        <v>1</v>
      </c>
      <c r="P53" s="56">
        <f>F53+I53+L53+O53</f>
        <v>4</v>
      </c>
      <c r="Q53" s="50"/>
    </row>
    <row r="54" spans="1:17" s="49" customFormat="1" ht="30" customHeight="1" x14ac:dyDescent="0.2">
      <c r="A54" s="390"/>
      <c r="B54" s="381"/>
      <c r="C54" s="95" t="s">
        <v>166</v>
      </c>
      <c r="D54" s="109"/>
      <c r="E54" s="109"/>
      <c r="F54" s="109">
        <v>1</v>
      </c>
      <c r="G54" s="110"/>
      <c r="H54" s="110"/>
      <c r="I54" s="110"/>
      <c r="J54" s="109"/>
      <c r="K54" s="109"/>
      <c r="L54" s="109"/>
      <c r="M54" s="111"/>
      <c r="N54" s="111"/>
      <c r="O54" s="111"/>
      <c r="P54" s="56">
        <f t="shared" ref="P54" si="1">F54+I54+L54+O54</f>
        <v>1</v>
      </c>
      <c r="Q54" s="50"/>
    </row>
    <row r="56" spans="1:17" s="49" customFormat="1" ht="18" customHeight="1" x14ac:dyDescent="0.2">
      <c r="A56" s="392" t="s">
        <v>167</v>
      </c>
      <c r="B56" s="392"/>
      <c r="C56" s="392"/>
      <c r="D56" s="392"/>
      <c r="E56" s="392"/>
      <c r="F56" s="297"/>
      <c r="G56" s="297"/>
      <c r="H56" s="297"/>
      <c r="I56" s="297"/>
      <c r="J56" s="297"/>
      <c r="K56" s="297"/>
      <c r="L56" s="297"/>
      <c r="M56" s="297"/>
      <c r="N56" s="297"/>
      <c r="O56" s="297"/>
      <c r="P56" s="297"/>
      <c r="Q56" s="96"/>
    </row>
    <row r="57" spans="1:17" s="49" customFormat="1" x14ac:dyDescent="0.2">
      <c r="A57" s="392"/>
      <c r="B57" s="392"/>
      <c r="C57" s="392"/>
      <c r="D57" s="392"/>
      <c r="E57" s="392"/>
      <c r="F57" s="297"/>
      <c r="G57" s="297"/>
      <c r="H57" s="297"/>
      <c r="I57" s="297"/>
      <c r="J57" s="297"/>
      <c r="K57" s="297"/>
      <c r="L57" s="297"/>
      <c r="M57" s="297"/>
      <c r="N57" s="297"/>
      <c r="O57" s="297"/>
      <c r="P57" s="297"/>
      <c r="Q57" s="96"/>
    </row>
    <row r="59" spans="1:17" s="49" customFormat="1" x14ac:dyDescent="0.2">
      <c r="A59" s="48"/>
      <c r="B59" s="48"/>
      <c r="C59" s="48"/>
      <c r="D59" s="48"/>
      <c r="E59" s="48"/>
      <c r="F59" s="48"/>
      <c r="G59" s="48"/>
      <c r="H59" s="48"/>
      <c r="I59" s="48"/>
      <c r="J59" s="48"/>
      <c r="K59" s="48"/>
      <c r="L59" s="50"/>
      <c r="M59" s="50"/>
      <c r="N59" s="50"/>
      <c r="O59" s="50"/>
      <c r="P59" s="50"/>
      <c r="Q59" s="50"/>
    </row>
    <row r="60" spans="1:17" s="49" customFormat="1" ht="18.75" x14ac:dyDescent="0.2">
      <c r="A60" s="298"/>
      <c r="B60" s="298"/>
      <c r="C60" s="298"/>
      <c r="D60" s="298"/>
      <c r="E60" s="298"/>
      <c r="F60" s="298"/>
      <c r="G60" s="298"/>
      <c r="H60" s="298"/>
      <c r="I60" s="298"/>
      <c r="J60" s="298"/>
      <c r="K60" s="298"/>
      <c r="L60" s="298"/>
      <c r="M60" s="298"/>
      <c r="N60" s="298"/>
      <c r="O60" s="298"/>
      <c r="P60" s="50"/>
      <c r="Q60" s="50"/>
    </row>
    <row r="61" spans="1:17" s="49" customFormat="1" x14ac:dyDescent="0.2">
      <c r="A61" s="48"/>
      <c r="B61" s="48"/>
      <c r="C61" s="48"/>
      <c r="D61" s="48"/>
      <c r="E61" s="48"/>
      <c r="F61" s="48"/>
      <c r="G61" s="48"/>
      <c r="H61" s="48"/>
      <c r="I61" s="48"/>
      <c r="J61" s="48"/>
      <c r="K61" s="48"/>
      <c r="L61" s="50"/>
      <c r="M61" s="50"/>
      <c r="N61" s="50"/>
      <c r="O61" s="50"/>
      <c r="P61" s="50"/>
      <c r="Q61" s="50"/>
    </row>
    <row r="62" spans="1:17" s="49" customFormat="1" x14ac:dyDescent="0.2">
      <c r="A62" s="48"/>
      <c r="B62" s="48"/>
      <c r="C62" s="48"/>
      <c r="D62" s="48"/>
      <c r="E62" s="48"/>
      <c r="F62" s="48"/>
      <c r="G62" s="48"/>
      <c r="H62" s="48"/>
      <c r="I62" s="48"/>
      <c r="J62" s="48"/>
      <c r="K62" s="48"/>
      <c r="L62" s="50"/>
      <c r="M62" s="50"/>
      <c r="N62" s="50"/>
      <c r="O62" s="50"/>
      <c r="P62" s="50"/>
      <c r="Q62" s="50"/>
    </row>
    <row r="63" spans="1:17" s="49" customFormat="1" x14ac:dyDescent="0.2">
      <c r="A63" s="48"/>
      <c r="B63" s="48"/>
      <c r="C63" s="48"/>
      <c r="D63" s="48"/>
      <c r="E63" s="48"/>
      <c r="F63" s="48"/>
      <c r="G63" s="48"/>
      <c r="H63" s="48"/>
      <c r="I63" s="48"/>
      <c r="J63" s="48"/>
      <c r="K63" s="48"/>
      <c r="L63" s="50"/>
      <c r="M63" s="50"/>
      <c r="N63" s="50"/>
      <c r="O63" s="50"/>
      <c r="P63" s="50"/>
      <c r="Q63" s="50"/>
    </row>
  </sheetData>
  <mergeCells count="131">
    <mergeCell ref="A60:O60"/>
    <mergeCell ref="P49:P50"/>
    <mergeCell ref="C50:D50"/>
    <mergeCell ref="A51:A52"/>
    <mergeCell ref="B51:B52"/>
    <mergeCell ref="A53:A54"/>
    <mergeCell ref="B53:B54"/>
    <mergeCell ref="A48:P48"/>
    <mergeCell ref="A49:A50"/>
    <mergeCell ref="B49:B50"/>
    <mergeCell ref="C49:F49"/>
    <mergeCell ref="G49:I49"/>
    <mergeCell ref="J49:L49"/>
    <mergeCell ref="M49:O49"/>
    <mergeCell ref="A56:E57"/>
    <mergeCell ref="F56:P57"/>
    <mergeCell ref="A44:P44"/>
    <mergeCell ref="A45:C46"/>
    <mergeCell ref="D45:D46"/>
    <mergeCell ref="E45:E46"/>
    <mergeCell ref="F45:F46"/>
    <mergeCell ref="G45:G46"/>
    <mergeCell ref="H45:H46"/>
    <mergeCell ref="I45:I46"/>
    <mergeCell ref="N45:O46"/>
    <mergeCell ref="P45:P46"/>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9:C9"/>
    <mergeCell ref="D9:P9"/>
    <mergeCell ref="A10:P10"/>
    <mergeCell ref="A11:C11"/>
    <mergeCell ref="D11:P11"/>
    <mergeCell ref="A12:C12"/>
    <mergeCell ref="D12:P12"/>
    <mergeCell ref="L1:M1"/>
    <mergeCell ref="N1:O1"/>
    <mergeCell ref="A4:O4"/>
    <mergeCell ref="A6:P6"/>
    <mergeCell ref="A7:P7"/>
    <mergeCell ref="A8:C8"/>
    <mergeCell ref="D8:P8"/>
  </mergeCells>
  <dataValidations count="36">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48E0AC2E-71F1-4DA1-99C1-2C4CCF1CEFDD}"/>
    <dataValidation type="list" allowBlank="1" showInputMessage="1" showErrorMessage="1" promptTitle="Dimensión del indicador" prompt="Ver descripción (2)" sqref="M16:P16" xr:uid="{526BD900-E86F-40E2-843A-CBE0086AD476}">
      <formula1>"Eficacia, Eficiencia, Economía, Calidad"</formula1>
    </dataValidation>
    <dataValidation type="list" allowBlank="1" showInputMessage="1" showErrorMessage="1" promptTitle="Tipor de Indicador" prompt="Ver descripción (1)_x000a_" sqref="M15:P15" xr:uid="{491634B0-A167-4965-857A-26B42FC8C502}">
      <formula1>"Estratégicos,Gestión, "</formula1>
    </dataValidation>
    <dataValidation allowBlank="1" showInputMessage="1" showErrorMessage="1" promptTitle="Sintaxis:" prompt="Es la expresión que identifica al indicador y que manifiesta lo que se desea medir con él." sqref="B51:B54" xr:uid="{84BF099A-5E30-4B7D-A5EE-E5EC8916D016}"/>
    <dataValidation allowBlank="1" showInputMessage="1" showErrorMessage="1" promptTitle="Sintaxis:" prompt="Las variables empleadas deberán de guardar una estrecha relación  con el método de cálculo. " sqref="D21:D22" xr:uid="{6CB0AAF7-5B4D-4C3D-9004-84F6CC64DC74}"/>
    <dataValidation type="list" allowBlank="1" showInputMessage="1" showErrorMessage="1" promptTitle="Descripción:" prompt="Hace referencia al sentido que debe tener el comportamiento del indicador para medir su avance. " sqref="J32" xr:uid="{2CB3DDC9-10A1-44E9-857F-D8800E2429E7}">
      <formula1>" Descendente, Ascendente"</formula1>
    </dataValidation>
    <dataValidation type="list" allowBlank="1" showInputMessage="1" showErrorMessage="1" promptTitle="Descripción:" prompt="Hace referencia a la dirección del desempeño del indicador." sqref="O32:Q32" xr:uid="{691B8F2C-1E3B-4BC1-945A-1BDD32CAEB84}">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48918E3B-9F88-42F4-86A7-434750F72BAA}"/>
    <dataValidation allowBlank="1" showInputMessage="1" showErrorMessage="1" promptTitle="Descripción:" prompt="Resulta de la aplicación de las variables de la fórmula del indicador. " sqref="P51:Q54 Q41:Q44 P41:P42" xr:uid="{4075E5E1-6CF7-445C-A34D-70E93780037D}"/>
    <dataValidation allowBlank="1" showInputMessage="1" showErrorMessage="1" promptTitle="Sintaxis:" prompt="Sustantivo derivado de un verbo + cuantificación + complemento." sqref="A51:A54" xr:uid="{91AF932C-423C-435A-B053-DDD0675E20C8}"/>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F5D488CB-82FE-402D-9A40-2AAF6DF70529}"/>
    <dataValidation allowBlank="1" showInputMessage="1" showErrorMessage="1" prompt="Ver punto 3_x000a__x000a_Conceptos por capturar:_x000a_Año de la Línea Base: Se deberá anotar el año que se toma como referencia para comparar los avances del Pp." sqref="F32:G32" xr:uid="{8DC0FA29-E20A-4912-84BF-8A038EA5033E}"/>
    <dataValidation allowBlank="1" showInputMessage="1" showErrorMessage="1" promptTitle="Monitoreable" prompt="Los indicadores deben poder sujetarse a una comprobación independiente._x000a_" sqref="K26:L26" xr:uid="{12CC1619-7A73-4C2A-8BD1-551FD86EF6CD}"/>
    <dataValidation allowBlank="1" showInputMessage="1" showErrorMessage="1" promptTitle="Económico" prompt="Todos los indicadores tienen costos e implicaciones para su construcción y medición; se deben elegir_x000a_aquellos que estén disponibles a un costo razonable._x000a_" sqref="I26:J26" xr:uid="{E646B6D7-9366-4450-B889-AB4B0CDEB2E1}"/>
    <dataValidation allowBlank="1" showInputMessage="1" showErrorMessage="1" promptTitle="Relevante" prompt="Debe proveer información sobre la esencia del objetivo que se quiere medir; deben estar definidos_x000a_sobre lo importante, con sentido práctico." sqref="G26:H26" xr:uid="{8402D51D-E223-4FBE-AC6D-DB78843469E0}"/>
    <dataValidation type="list" allowBlank="1" showInputMessage="1" showErrorMessage="1" prompt="2_x000a_" sqref="Q16" xr:uid="{941B982A-09B7-4194-9A1F-85332DB8F456}">
      <formula1>"Eficacia, Eficiencia, Economía, Calidad"</formula1>
    </dataValidation>
    <dataValidation type="list" allowBlank="1" showInputMessage="1" showErrorMessage="1" prompt="Ver punto 1._x000a_" sqref="Q15" xr:uid="{731BFDC7-01B6-4443-9209-A8531A064E9D}">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20498DB0-3430-4B91-B872-E36688E26CFD}"/>
    <dataValidation type="list" allowBlank="1" showInputMessage="1" showErrorMessage="1" promptTitle="Descripción:" prompt="Es el periodo de tiempo en el cual se calcula la variable del indicador, es decir, cada cuánto tiempo se generan resultados del indicador." sqref="J31:Q31" xr:uid="{92B864FE-3882-44BE-A557-25FF98AC0DBA}">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8532D0F0-7D4A-4C29-8379-CEE160C1D44A}"/>
    <dataValidation allowBlank="1" showInputMessage="1" showErrorMessage="1" promptTitle="Descripción:" prompt="Anotar la justificación del incumplimiento de la meta programada." sqref="F56:Q57" xr:uid="{0B75F3AE-8922-49C8-9EA2-CF4813E3D8BF}"/>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0:O62" xr:uid="{0B36116E-4FF0-4D83-9A62-C659209505E7}"/>
    <dataValidation allowBlank="1" showInputMessage="1" showErrorMessage="1" prompt="Fuente de información para la consulta de la variable 1" sqref="Q21" xr:uid="{4AAE5583-89AA-4807-9BDE-0D18F84F9BFC}"/>
    <dataValidation allowBlank="1" showInputMessage="1" showErrorMessage="1" prompt="Fuente de información para la consulta de la variable 2" sqref="Q22" xr:uid="{93F94835-771F-46B6-8E64-9D4D521C768E}"/>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74D34919-EFE8-45DF-B482-F8E6FF8E8FA4}"/>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52FA0FBD-D094-4208-AA9D-EA872FFC2A62}"/>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D420C9A7-277B-4199-94B3-8D0820361CE3}"/>
    <dataValidation allowBlank="1" showInputMessage="1" showErrorMessage="1" promptTitle="Claro" prompt="Los indicadores deben ser tan directos e inequívocos como sea posible; es decir, entendibles._x000a_" sqref="D26" xr:uid="{99F55FEF-84B6-492C-87A8-0ABCFDB1D113}"/>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363A54BA-F12C-4DB7-AE7E-40AE5E6AFD52}"/>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977217F5-7B86-407C-9410-ED4BF7C1E28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ECE58323-C68D-4D3C-A7EF-A611F59DFDDB}"/>
    <dataValidation allowBlank="1" showInputMessage="1" showErrorMessage="1" promptTitle="Monitoreable" prompt="Los indicadores deben poder sujetarse a una comprobación independiente._x000a_Marcar con una &quot;X&quot; en caso de que cumpla con esta característica._x000a_" sqref="K27:L27" xr:uid="{2CA60BD2-7886-4A1D-9354-DCF825F283CA}"/>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E3DC5B7D-028D-4B64-8589-F01736D470D1}"/>
    <dataValidation allowBlank="1" showInputMessage="1" showErrorMessage="1" prompt="2" sqref="Q17" xr:uid="{D73B4116-75A6-4404-B54B-191038EE1224}"/>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BAC16B24-B5AC-4BF8-8167-55465F096CDB}"/>
    <dataValidation allowBlank="1" showInputMessage="1" showErrorMessage="1" promptTitle="Avance %" prompt="Es el resultado de dividir la meta realizada entre la meta programada, sin embargo, en el caso de los indicadores de sentido descendente, el cálculo es inverso" sqref="A43:P43" xr:uid="{572E82BC-3932-4026-A08D-55F8F314D34B}"/>
  </dataValidations>
  <printOptions horizontalCentered="1"/>
  <pageMargins left="0.25" right="0.25" top="0.75" bottom="0.75" header="0.3" footer="0.3"/>
  <pageSetup scale="55"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BE059C30-F34E-48A7-A2E8-395D92D312B3}">
          <x14:formula1>
            <xm:f>'C:\Users\david.hernandez\Desktop\Formato Ficha Técnica del Pp\[FICHA TÉCNICA DEL PROGRAMA PRESUPUESTARIO_AEED_2024.xlsx]Hoja5'!#REF!</xm:f>
          </x14:formula1>
          <xm:sqref>N1:O1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922BE-677D-4047-B62C-32173FE4B5A1}">
  <sheetPr>
    <tabColor rgb="FFC0C0C0"/>
    <pageSetUpPr fitToPage="1"/>
  </sheetPr>
  <dimension ref="A1:R61"/>
  <sheetViews>
    <sheetView showGridLines="0" tabSelected="1" view="pageBreakPreview" topLeftCell="A34" zoomScaleNormal="100" zoomScaleSheetLayoutView="100" workbookViewId="0">
      <selection activeCell="A25" sqref="A25:I25"/>
    </sheetView>
  </sheetViews>
  <sheetFormatPr baseColWidth="10" defaultColWidth="11.42578125" defaultRowHeight="18" x14ac:dyDescent="0.2"/>
  <cols>
    <col min="1" max="1" width="31.28515625" style="48" customWidth="1"/>
    <col min="2" max="2" width="16.28515625" style="48" customWidth="1"/>
    <col min="3" max="3" width="6.28515625" style="48" customWidth="1"/>
    <col min="4" max="4" width="14.140625" style="48" customWidth="1"/>
    <col min="5" max="12" width="14.7109375" style="48" customWidth="1"/>
    <col min="13" max="16" width="14.7109375" style="50" customWidth="1"/>
    <col min="17" max="17" width="2.42578125" style="50" customWidth="1"/>
    <col min="18" max="18" width="98.7109375" style="49" customWidth="1"/>
    <col min="19" max="16384" width="11.42578125" style="50"/>
  </cols>
  <sheetData>
    <row r="1" spans="1:18" ht="21" x14ac:dyDescent="0.2">
      <c r="L1" s="444" t="s">
        <v>80</v>
      </c>
      <c r="M1" s="445"/>
      <c r="N1" s="388" t="s">
        <v>81</v>
      </c>
      <c r="O1" s="388"/>
    </row>
    <row r="2" spans="1:18" ht="1.5" customHeight="1" x14ac:dyDescent="0.2">
      <c r="L2" s="50"/>
    </row>
    <row r="3" spans="1:18" ht="9.75" customHeight="1" x14ac:dyDescent="0.2">
      <c r="L3" s="50"/>
    </row>
    <row r="4" spans="1:18" ht="26.25" customHeight="1" x14ac:dyDescent="0.2">
      <c r="A4" s="348" t="s">
        <v>151</v>
      </c>
      <c r="B4" s="348"/>
      <c r="C4" s="348"/>
      <c r="D4" s="348"/>
      <c r="E4" s="348"/>
      <c r="F4" s="348"/>
      <c r="G4" s="348"/>
      <c r="H4" s="348"/>
      <c r="I4" s="348"/>
      <c r="J4" s="348"/>
      <c r="K4" s="348"/>
      <c r="L4" s="348"/>
      <c r="M4" s="348"/>
      <c r="N4" s="348"/>
      <c r="O4" s="348"/>
    </row>
    <row r="5" spans="1:18" ht="31.5" customHeight="1" x14ac:dyDescent="0.2">
      <c r="L5" s="50"/>
    </row>
    <row r="6" spans="1:18" ht="31.5" customHeight="1" x14ac:dyDescent="0.2">
      <c r="A6" s="446" t="s">
        <v>438</v>
      </c>
      <c r="B6" s="446"/>
      <c r="C6" s="446"/>
      <c r="D6" s="446"/>
      <c r="E6" s="446"/>
      <c r="F6" s="446"/>
      <c r="G6" s="446"/>
      <c r="H6" s="446"/>
      <c r="I6" s="446"/>
      <c r="J6" s="446"/>
      <c r="K6" s="446"/>
      <c r="L6" s="446"/>
      <c r="M6" s="446"/>
      <c r="N6" s="446"/>
      <c r="O6" s="446"/>
      <c r="P6" s="446"/>
      <c r="Q6" s="71"/>
    </row>
    <row r="7" spans="1:18" ht="28.5" customHeight="1" x14ac:dyDescent="0.2">
      <c r="A7" s="350" t="s">
        <v>153</v>
      </c>
      <c r="B7" s="351"/>
      <c r="C7" s="351"/>
      <c r="D7" s="351"/>
      <c r="E7" s="351"/>
      <c r="F7" s="351"/>
      <c r="G7" s="351"/>
      <c r="H7" s="351"/>
      <c r="I7" s="351"/>
      <c r="J7" s="351"/>
      <c r="K7" s="351"/>
      <c r="L7" s="351"/>
      <c r="M7" s="351"/>
      <c r="N7" s="351"/>
      <c r="O7" s="351"/>
      <c r="P7" s="351"/>
      <c r="Q7" s="72"/>
    </row>
    <row r="8" spans="1:18" ht="40.5" customHeight="1" x14ac:dyDescent="0.2">
      <c r="A8" s="321" t="s">
        <v>2</v>
      </c>
      <c r="B8" s="321"/>
      <c r="C8" s="321"/>
      <c r="D8" s="352" t="s">
        <v>201</v>
      </c>
      <c r="E8" s="352"/>
      <c r="F8" s="352"/>
      <c r="G8" s="352"/>
      <c r="H8" s="352"/>
      <c r="I8" s="352"/>
      <c r="J8" s="352"/>
      <c r="K8" s="352"/>
      <c r="L8" s="352"/>
      <c r="M8" s="352"/>
      <c r="N8" s="352"/>
      <c r="O8" s="352"/>
      <c r="P8" s="352"/>
      <c r="Q8" s="73"/>
    </row>
    <row r="9" spans="1:18" ht="40.5" customHeight="1" x14ac:dyDescent="0.2">
      <c r="A9" s="420" t="s">
        <v>83</v>
      </c>
      <c r="B9" s="421"/>
      <c r="C9" s="422"/>
      <c r="D9" s="352" t="str">
        <f>'4. MIR'!D22:H22</f>
        <v>Avalúos catastrales procesados</v>
      </c>
      <c r="E9" s="352"/>
      <c r="F9" s="352"/>
      <c r="G9" s="352"/>
      <c r="H9" s="352"/>
      <c r="I9" s="352"/>
      <c r="J9" s="352"/>
      <c r="K9" s="352"/>
      <c r="L9" s="352"/>
      <c r="M9" s="352"/>
      <c r="N9" s="352"/>
      <c r="O9" s="352"/>
      <c r="P9" s="352"/>
      <c r="Q9" s="73"/>
    </row>
    <row r="10" spans="1:18" s="53" customFormat="1" x14ac:dyDescent="0.35">
      <c r="A10" s="330" t="s">
        <v>84</v>
      </c>
      <c r="B10" s="383"/>
      <c r="C10" s="383"/>
      <c r="D10" s="383"/>
      <c r="E10" s="383"/>
      <c r="F10" s="383"/>
      <c r="G10" s="383"/>
      <c r="H10" s="383"/>
      <c r="I10" s="383"/>
      <c r="J10" s="383"/>
      <c r="K10" s="383"/>
      <c r="L10" s="383"/>
      <c r="M10" s="383"/>
      <c r="N10" s="383"/>
      <c r="O10" s="383"/>
      <c r="P10" s="332"/>
      <c r="Q10" s="66"/>
      <c r="R10" s="52"/>
    </row>
    <row r="11" spans="1:18" x14ac:dyDescent="0.2">
      <c r="A11" s="325" t="s">
        <v>85</v>
      </c>
      <c r="B11" s="443"/>
      <c r="C11" s="326"/>
      <c r="D11" s="362" t="str">
        <f>FTSI_PROPOSITO!B11</f>
        <v>Optimización del ejercicio del Gasto Público</v>
      </c>
      <c r="E11" s="362"/>
      <c r="F11" s="362"/>
      <c r="G11" s="362"/>
      <c r="H11" s="362"/>
      <c r="I11" s="362"/>
      <c r="J11" s="362"/>
      <c r="K11" s="362"/>
      <c r="L11" s="362"/>
      <c r="M11" s="362"/>
      <c r="N11" s="362"/>
      <c r="O11" s="362"/>
      <c r="P11" s="362"/>
      <c r="Q11" s="74"/>
    </row>
    <row r="12" spans="1:18" x14ac:dyDescent="0.2">
      <c r="A12" s="325" t="s">
        <v>154</v>
      </c>
      <c r="B12" s="443"/>
      <c r="C12" s="326"/>
      <c r="D12" s="363" t="s">
        <v>388</v>
      </c>
      <c r="E12" s="363"/>
      <c r="F12" s="363"/>
      <c r="G12" s="363"/>
      <c r="H12" s="363"/>
      <c r="I12" s="363"/>
      <c r="J12" s="363"/>
      <c r="K12" s="363"/>
      <c r="L12" s="363"/>
      <c r="M12" s="363"/>
      <c r="N12" s="363"/>
      <c r="O12" s="363"/>
      <c r="P12" s="363"/>
      <c r="Q12" s="75"/>
    </row>
    <row r="13" spans="1:18" ht="9.9499999999999993" customHeight="1" x14ac:dyDescent="0.2"/>
    <row r="14" spans="1:18" s="53" customFormat="1" x14ac:dyDescent="0.35">
      <c r="A14" s="317" t="s">
        <v>86</v>
      </c>
      <c r="B14" s="318"/>
      <c r="C14" s="318"/>
      <c r="D14" s="318"/>
      <c r="E14" s="318"/>
      <c r="F14" s="318"/>
      <c r="G14" s="318"/>
      <c r="H14" s="318"/>
      <c r="I14" s="318"/>
      <c r="J14" s="318"/>
      <c r="K14" s="318"/>
      <c r="L14" s="318"/>
      <c r="M14" s="318"/>
      <c r="N14" s="318"/>
      <c r="O14" s="318"/>
      <c r="P14" s="318"/>
      <c r="Q14" s="66"/>
      <c r="R14" s="52"/>
    </row>
    <row r="15" spans="1:18" ht="25.5" customHeight="1" x14ac:dyDescent="0.2">
      <c r="A15" s="321" t="s">
        <v>87</v>
      </c>
      <c r="B15" s="321"/>
      <c r="C15" s="321"/>
      <c r="D15" s="333" t="str">
        <f>'4. MIR'!I22</f>
        <v>Porcentaje de avalúos catastrales procesados</v>
      </c>
      <c r="E15" s="333"/>
      <c r="F15" s="333"/>
      <c r="G15" s="333"/>
      <c r="H15" s="333"/>
      <c r="I15" s="333"/>
      <c r="J15" s="333"/>
      <c r="K15" s="353" t="s">
        <v>155</v>
      </c>
      <c r="L15" s="353"/>
      <c r="M15" s="334" t="s">
        <v>221</v>
      </c>
      <c r="N15" s="334"/>
      <c r="O15" s="334"/>
      <c r="P15" s="334"/>
      <c r="Q15" s="76"/>
      <c r="R15" s="315" t="s">
        <v>89</v>
      </c>
    </row>
    <row r="16" spans="1:18" ht="25.5" customHeight="1" x14ac:dyDescent="0.2">
      <c r="A16" s="321" t="s">
        <v>90</v>
      </c>
      <c r="B16" s="321"/>
      <c r="C16" s="321"/>
      <c r="D16" s="333" t="s">
        <v>481</v>
      </c>
      <c r="E16" s="333"/>
      <c r="F16" s="333"/>
      <c r="G16" s="333"/>
      <c r="H16" s="333"/>
      <c r="I16" s="333"/>
      <c r="J16" s="333"/>
      <c r="K16" s="353" t="s">
        <v>156</v>
      </c>
      <c r="L16" s="353"/>
      <c r="M16" s="334" t="s">
        <v>365</v>
      </c>
      <c r="N16" s="334"/>
      <c r="O16" s="334"/>
      <c r="P16" s="334"/>
      <c r="Q16" s="77"/>
      <c r="R16" s="315"/>
    </row>
    <row r="17" spans="1:18" ht="27" customHeight="1" x14ac:dyDescent="0.2">
      <c r="A17" s="321" t="s">
        <v>157</v>
      </c>
      <c r="B17" s="321"/>
      <c r="C17" s="321"/>
      <c r="D17" s="333" t="s">
        <v>380</v>
      </c>
      <c r="E17" s="333"/>
      <c r="F17" s="333"/>
      <c r="G17" s="333"/>
      <c r="H17" s="333"/>
      <c r="I17" s="333"/>
      <c r="J17" s="333"/>
      <c r="K17" s="353" t="s">
        <v>437</v>
      </c>
      <c r="L17" s="353"/>
      <c r="M17" s="334" t="s">
        <v>436</v>
      </c>
      <c r="N17" s="334"/>
      <c r="O17" s="334"/>
      <c r="P17" s="334"/>
      <c r="Q17" s="77"/>
      <c r="R17" s="315"/>
    </row>
    <row r="18" spans="1:18" ht="30" customHeight="1" x14ac:dyDescent="0.2">
      <c r="A18" s="424" t="s">
        <v>94</v>
      </c>
      <c r="B18" s="425"/>
      <c r="C18" s="426"/>
      <c r="D18" s="316" t="s">
        <v>480</v>
      </c>
      <c r="E18" s="316"/>
      <c r="F18" s="316"/>
      <c r="G18" s="316"/>
      <c r="H18" s="316"/>
      <c r="I18" s="320" t="s">
        <v>95</v>
      </c>
      <c r="J18" s="78" t="s">
        <v>96</v>
      </c>
      <c r="K18" s="375" t="s">
        <v>381</v>
      </c>
      <c r="L18" s="375"/>
      <c r="M18" s="375"/>
      <c r="N18" s="375"/>
      <c r="O18" s="375"/>
      <c r="P18" s="375"/>
      <c r="Q18" s="79"/>
      <c r="R18" s="315"/>
    </row>
    <row r="19" spans="1:18" ht="30" customHeight="1" x14ac:dyDescent="0.2">
      <c r="A19" s="427"/>
      <c r="B19" s="418"/>
      <c r="C19" s="419"/>
      <c r="D19" s="316"/>
      <c r="E19" s="316"/>
      <c r="F19" s="316"/>
      <c r="G19" s="316"/>
      <c r="H19" s="316"/>
      <c r="I19" s="320"/>
      <c r="J19" s="78" t="s">
        <v>97</v>
      </c>
      <c r="K19" s="375" t="s">
        <v>382</v>
      </c>
      <c r="L19" s="375"/>
      <c r="M19" s="375"/>
      <c r="N19" s="375"/>
      <c r="O19" s="375"/>
      <c r="P19" s="375"/>
      <c r="Q19" s="79"/>
      <c r="R19" s="315"/>
    </row>
    <row r="20" spans="1:18" ht="18" customHeight="1" x14ac:dyDescent="0.2">
      <c r="A20" s="437"/>
      <c r="B20" s="425"/>
      <c r="C20" s="438"/>
      <c r="D20" s="439" t="s">
        <v>159</v>
      </c>
      <c r="E20" s="370"/>
      <c r="F20" s="370"/>
      <c r="G20" s="370"/>
      <c r="H20" s="370"/>
      <c r="I20" s="370"/>
      <c r="J20" s="370"/>
      <c r="K20" s="370"/>
      <c r="L20" s="370"/>
      <c r="M20" s="370"/>
      <c r="N20" s="370"/>
      <c r="O20" s="370"/>
      <c r="P20" s="370"/>
      <c r="Q20" s="80"/>
      <c r="R20" s="315"/>
    </row>
    <row r="21" spans="1:18" x14ac:dyDescent="0.2">
      <c r="A21" s="321" t="s">
        <v>99</v>
      </c>
      <c r="B21" s="321"/>
      <c r="C21" s="321"/>
      <c r="D21" s="323" t="s">
        <v>334</v>
      </c>
      <c r="E21" s="336"/>
      <c r="F21" s="336"/>
      <c r="G21" s="336"/>
      <c r="H21" s="336"/>
      <c r="I21" s="336"/>
      <c r="J21" s="336"/>
      <c r="K21" s="336"/>
      <c r="L21" s="336"/>
      <c r="M21" s="336"/>
      <c r="N21" s="336"/>
      <c r="O21" s="336"/>
      <c r="P21" s="324"/>
      <c r="Q21" s="81"/>
      <c r="R21" s="315"/>
    </row>
    <row r="22" spans="1:18" x14ac:dyDescent="0.2">
      <c r="A22" s="321" t="s">
        <v>160</v>
      </c>
      <c r="B22" s="321"/>
      <c r="C22" s="321"/>
      <c r="D22" s="323" t="s">
        <v>334</v>
      </c>
      <c r="E22" s="336"/>
      <c r="F22" s="336"/>
      <c r="G22" s="336"/>
      <c r="H22" s="336"/>
      <c r="I22" s="336"/>
      <c r="J22" s="336"/>
      <c r="K22" s="336"/>
      <c r="L22" s="336"/>
      <c r="M22" s="336"/>
      <c r="N22" s="336"/>
      <c r="O22" s="336"/>
      <c r="P22" s="324"/>
      <c r="Q22" s="82"/>
      <c r="R22" s="315"/>
    </row>
    <row r="23" spans="1:18" ht="18" hidden="1" customHeight="1" x14ac:dyDescent="0.2">
      <c r="A23" s="83"/>
      <c r="B23" s="84"/>
      <c r="C23" s="85"/>
      <c r="D23" s="410"/>
      <c r="E23" s="411"/>
      <c r="F23" s="411"/>
      <c r="G23" s="411"/>
      <c r="H23" s="410" t="s">
        <v>161</v>
      </c>
      <c r="I23" s="411"/>
      <c r="J23" s="411"/>
      <c r="K23" s="411"/>
      <c r="L23" s="411"/>
      <c r="R23" s="315"/>
    </row>
    <row r="24" spans="1:18" ht="18" hidden="1" customHeight="1" x14ac:dyDescent="0.2">
      <c r="A24" s="86"/>
      <c r="B24" s="84"/>
      <c r="C24" s="85"/>
      <c r="D24" s="412"/>
      <c r="E24" s="413"/>
      <c r="F24" s="413"/>
      <c r="G24" s="413"/>
      <c r="H24" s="412"/>
      <c r="I24" s="413"/>
      <c r="J24" s="413"/>
      <c r="K24" s="413"/>
      <c r="L24" s="413"/>
      <c r="R24" s="315"/>
    </row>
    <row r="25" spans="1:18" ht="9.9499999999999993" customHeight="1" x14ac:dyDescent="0.2">
      <c r="R25" s="315"/>
    </row>
    <row r="26" spans="1:18" ht="27" customHeight="1" x14ac:dyDescent="0.2">
      <c r="A26" s="428" t="s">
        <v>101</v>
      </c>
      <c r="B26" s="429"/>
      <c r="C26" s="430"/>
      <c r="D26" s="434" t="s">
        <v>102</v>
      </c>
      <c r="E26" s="435"/>
      <c r="F26" s="436"/>
      <c r="G26" s="436" t="s">
        <v>103</v>
      </c>
      <c r="H26" s="345"/>
      <c r="I26" s="434" t="s">
        <v>104</v>
      </c>
      <c r="J26" s="436"/>
      <c r="K26" s="345" t="s">
        <v>105</v>
      </c>
      <c r="L26" s="345"/>
      <c r="M26" s="345" t="s">
        <v>106</v>
      </c>
      <c r="N26" s="345"/>
      <c r="O26" s="337" t="s">
        <v>107</v>
      </c>
      <c r="P26" s="337"/>
      <c r="Q26" s="80"/>
      <c r="R26" s="315"/>
    </row>
    <row r="27" spans="1:18" ht="18.75" customHeight="1" x14ac:dyDescent="0.2">
      <c r="A27" s="431"/>
      <c r="B27" s="432"/>
      <c r="C27" s="433"/>
      <c r="D27" s="440" t="s">
        <v>203</v>
      </c>
      <c r="E27" s="441"/>
      <c r="F27" s="442"/>
      <c r="G27" s="442" t="s">
        <v>203</v>
      </c>
      <c r="H27" s="338"/>
      <c r="I27" s="338" t="s">
        <v>203</v>
      </c>
      <c r="J27" s="338"/>
      <c r="K27" s="338" t="s">
        <v>203</v>
      </c>
      <c r="L27" s="338"/>
      <c r="M27" s="338" t="s">
        <v>203</v>
      </c>
      <c r="N27" s="338"/>
      <c r="O27" s="339" t="s">
        <v>203</v>
      </c>
      <c r="P27" s="339"/>
      <c r="Q27" s="87"/>
      <c r="R27" s="315"/>
    </row>
    <row r="28" spans="1:18" ht="48.75" customHeight="1" x14ac:dyDescent="0.35">
      <c r="A28" s="420" t="s">
        <v>108</v>
      </c>
      <c r="B28" s="421"/>
      <c r="C28" s="422"/>
      <c r="D28" s="340" t="s">
        <v>212</v>
      </c>
      <c r="E28" s="341"/>
      <c r="F28" s="342"/>
      <c r="G28" s="340" t="s">
        <v>213</v>
      </c>
      <c r="H28" s="341"/>
      <c r="I28" s="340" t="s">
        <v>214</v>
      </c>
      <c r="J28" s="341"/>
      <c r="K28" s="340" t="s">
        <v>215</v>
      </c>
      <c r="L28" s="341"/>
      <c r="M28" s="340" t="s">
        <v>216</v>
      </c>
      <c r="N28" s="341"/>
      <c r="O28" s="343" t="s">
        <v>217</v>
      </c>
      <c r="P28" s="344"/>
      <c r="Q28" s="88"/>
      <c r="R28" s="52"/>
    </row>
    <row r="29" spans="1:18" ht="15" customHeight="1" x14ac:dyDescent="0.2">
      <c r="R29" s="315" t="s">
        <v>114</v>
      </c>
    </row>
    <row r="30" spans="1:18" s="53" customFormat="1" x14ac:dyDescent="0.35">
      <c r="A30" s="364" t="s">
        <v>109</v>
      </c>
      <c r="B30" s="365"/>
      <c r="C30" s="365"/>
      <c r="D30" s="365"/>
      <c r="E30" s="365"/>
      <c r="F30" s="365"/>
      <c r="G30" s="365"/>
      <c r="H30" s="365"/>
      <c r="I30" s="365"/>
      <c r="J30" s="365"/>
      <c r="K30" s="365"/>
      <c r="L30" s="365"/>
      <c r="M30" s="365"/>
      <c r="N30" s="365"/>
      <c r="O30" s="365"/>
      <c r="P30" s="66"/>
      <c r="Q30" s="66"/>
      <c r="R30" s="322"/>
    </row>
    <row r="31" spans="1:18" ht="24" customHeight="1" x14ac:dyDescent="0.2">
      <c r="A31" s="414" t="s">
        <v>110</v>
      </c>
      <c r="B31" s="415"/>
      <c r="C31" s="416"/>
      <c r="D31" s="373" t="s">
        <v>111</v>
      </c>
      <c r="E31" s="374"/>
      <c r="F31" s="373" t="s">
        <v>112</v>
      </c>
      <c r="G31" s="374"/>
      <c r="H31" s="325" t="s">
        <v>113</v>
      </c>
      <c r="I31" s="326"/>
      <c r="J31" s="375" t="s">
        <v>218</v>
      </c>
      <c r="K31" s="375"/>
      <c r="L31" s="375"/>
      <c r="M31" s="375"/>
      <c r="N31" s="375"/>
      <c r="O31" s="375"/>
      <c r="P31" s="375"/>
      <c r="Q31" s="89"/>
    </row>
    <row r="32" spans="1:18" ht="47.25" customHeight="1" x14ac:dyDescent="0.2">
      <c r="A32" s="417"/>
      <c r="B32" s="418"/>
      <c r="C32" s="419"/>
      <c r="D32" s="455">
        <v>1</v>
      </c>
      <c r="E32" s="455"/>
      <c r="F32" s="323">
        <v>2023</v>
      </c>
      <c r="G32" s="324"/>
      <c r="H32" s="325" t="s">
        <v>115</v>
      </c>
      <c r="I32" s="326"/>
      <c r="J32" s="327" t="s">
        <v>220</v>
      </c>
      <c r="K32" s="423"/>
      <c r="L32" s="423"/>
      <c r="M32" s="420" t="s">
        <v>116</v>
      </c>
      <c r="N32" s="422"/>
      <c r="O32" s="329" t="s">
        <v>219</v>
      </c>
      <c r="P32" s="329"/>
      <c r="Q32" s="90"/>
    </row>
    <row r="33" spans="1:18" x14ac:dyDescent="0.2">
      <c r="A33" s="330" t="s">
        <v>117</v>
      </c>
      <c r="B33" s="383"/>
      <c r="C33" s="383"/>
      <c r="D33" s="383"/>
      <c r="E33" s="383"/>
      <c r="F33" s="383"/>
      <c r="G33" s="383"/>
      <c r="H33" s="383"/>
      <c r="I33" s="383"/>
      <c r="J33" s="383"/>
      <c r="K33" s="383"/>
      <c r="L33" s="383"/>
      <c r="M33" s="383"/>
      <c r="N33" s="383"/>
      <c r="O33" s="383"/>
      <c r="P33" s="332"/>
      <c r="Q33" s="91"/>
      <c r="R33" s="315" t="s">
        <v>120</v>
      </c>
    </row>
    <row r="34" spans="1:18" ht="38.25" customHeight="1" x14ac:dyDescent="0.2">
      <c r="A34" s="321" t="s">
        <v>3</v>
      </c>
      <c r="B34" s="321"/>
      <c r="C34" s="321"/>
      <c r="D34" s="374">
        <v>2022</v>
      </c>
      <c r="E34" s="319"/>
      <c r="F34" s="319">
        <v>2023</v>
      </c>
      <c r="G34" s="319"/>
      <c r="H34" s="319">
        <v>2024</v>
      </c>
      <c r="I34" s="319"/>
      <c r="J34" s="319" t="s">
        <v>118</v>
      </c>
      <c r="K34" s="319"/>
      <c r="L34" s="319"/>
      <c r="M34" s="321" t="s">
        <v>119</v>
      </c>
      <c r="N34" s="321"/>
      <c r="O34" s="321"/>
      <c r="P34" s="321"/>
      <c r="Q34" s="92"/>
      <c r="R34" s="315"/>
    </row>
    <row r="35" spans="1:18" ht="22.5" customHeight="1" x14ac:dyDescent="0.2">
      <c r="A35" s="321" t="s">
        <v>197</v>
      </c>
      <c r="B35" s="321"/>
      <c r="C35" s="321"/>
      <c r="D35" s="455">
        <v>1</v>
      </c>
      <c r="E35" s="455"/>
      <c r="F35" s="455">
        <v>1</v>
      </c>
      <c r="G35" s="455"/>
      <c r="H35" s="455">
        <v>1</v>
      </c>
      <c r="I35" s="455"/>
      <c r="J35" s="380">
        <f>SUM(H35,F35,D35)</f>
        <v>3</v>
      </c>
      <c r="K35" s="381"/>
      <c r="L35" s="381"/>
      <c r="M35" s="409"/>
      <c r="N35" s="409"/>
      <c r="O35" s="409"/>
      <c r="P35" s="409"/>
      <c r="Q35" s="79"/>
      <c r="R35" s="315"/>
    </row>
    <row r="36" spans="1:18" ht="22.5" customHeight="1" x14ac:dyDescent="0.2">
      <c r="A36" s="321" t="s">
        <v>198</v>
      </c>
      <c r="B36" s="321"/>
      <c r="C36" s="321"/>
      <c r="D36" s="455">
        <v>0.7</v>
      </c>
      <c r="E36" s="455"/>
      <c r="F36" s="455">
        <v>0.99</v>
      </c>
      <c r="G36" s="455"/>
      <c r="H36" s="455"/>
      <c r="I36" s="455"/>
      <c r="J36" s="380">
        <f>SUM(H36,F36,D36)</f>
        <v>1.69</v>
      </c>
      <c r="K36" s="381"/>
      <c r="L36" s="381"/>
      <c r="M36" s="316"/>
      <c r="N36" s="316"/>
      <c r="O36" s="316"/>
      <c r="P36" s="316"/>
      <c r="Q36" s="79"/>
      <c r="R36" s="315"/>
    </row>
    <row r="37" spans="1:18" ht="16.5" customHeight="1" x14ac:dyDescent="0.2">
      <c r="A37" s="64"/>
      <c r="B37" s="64"/>
      <c r="C37" s="64"/>
      <c r="D37" s="65"/>
      <c r="E37" s="65"/>
      <c r="F37" s="65"/>
      <c r="G37" s="65"/>
      <c r="H37" s="65"/>
      <c r="I37" s="65"/>
      <c r="J37" s="65"/>
      <c r="K37" s="65"/>
      <c r="L37" s="65"/>
      <c r="R37" s="315"/>
    </row>
    <row r="38" spans="1:18" ht="22.5" customHeight="1" x14ac:dyDescent="0.2">
      <c r="A38" s="317" t="s">
        <v>128</v>
      </c>
      <c r="B38" s="318"/>
      <c r="C38" s="318"/>
      <c r="D38" s="318"/>
      <c r="E38" s="318"/>
      <c r="F38" s="318"/>
      <c r="G38" s="318"/>
      <c r="H38" s="318"/>
      <c r="I38" s="318"/>
      <c r="J38" s="318"/>
      <c r="K38" s="318"/>
      <c r="L38" s="318"/>
      <c r="M38" s="318"/>
      <c r="N38" s="318"/>
      <c r="O38" s="318"/>
      <c r="P38" s="318"/>
      <c r="Q38" s="66"/>
      <c r="R38" s="315"/>
    </row>
    <row r="39" spans="1:18" ht="36" customHeight="1" x14ac:dyDescent="0.2">
      <c r="A39" s="299" t="s">
        <v>129</v>
      </c>
      <c r="B39" s="299"/>
      <c r="C39" s="299"/>
      <c r="D39" s="299" t="s">
        <v>130</v>
      </c>
      <c r="E39" s="299"/>
      <c r="F39" s="299"/>
      <c r="G39" s="299" t="s">
        <v>131</v>
      </c>
      <c r="H39" s="299"/>
      <c r="I39" s="299"/>
      <c r="J39" s="299" t="s">
        <v>132</v>
      </c>
      <c r="K39" s="299"/>
      <c r="L39" s="299"/>
      <c r="M39" s="299" t="s">
        <v>133</v>
      </c>
      <c r="N39" s="299"/>
      <c r="O39" s="299"/>
      <c r="P39" s="300" t="s">
        <v>134</v>
      </c>
      <c r="Q39" s="93"/>
    </row>
    <row r="40" spans="1:18" ht="22.5" customHeight="1" x14ac:dyDescent="0.2">
      <c r="A40" s="299"/>
      <c r="B40" s="299"/>
      <c r="C40" s="299"/>
      <c r="D40" s="67" t="s">
        <v>135</v>
      </c>
      <c r="E40" s="67" t="s">
        <v>136</v>
      </c>
      <c r="F40" s="67" t="s">
        <v>137</v>
      </c>
      <c r="G40" s="67" t="s">
        <v>138</v>
      </c>
      <c r="H40" s="67" t="s">
        <v>139</v>
      </c>
      <c r="I40" s="67" t="s">
        <v>140</v>
      </c>
      <c r="J40" s="67" t="s">
        <v>141</v>
      </c>
      <c r="K40" s="67" t="s">
        <v>142</v>
      </c>
      <c r="L40" s="67" t="s">
        <v>143</v>
      </c>
      <c r="M40" s="67" t="s">
        <v>144</v>
      </c>
      <c r="N40" s="67" t="s">
        <v>145</v>
      </c>
      <c r="O40" s="67" t="s">
        <v>146</v>
      </c>
      <c r="P40" s="300"/>
      <c r="Q40" s="93"/>
    </row>
    <row r="41" spans="1:18" ht="22.5" customHeight="1" x14ac:dyDescent="0.2">
      <c r="A41" s="321" t="s">
        <v>197</v>
      </c>
      <c r="B41" s="321"/>
      <c r="C41" s="321"/>
      <c r="D41" s="112"/>
      <c r="E41" s="112"/>
      <c r="F41" s="112"/>
      <c r="G41" s="112"/>
      <c r="H41" s="112"/>
      <c r="I41" s="120">
        <v>0.5</v>
      </c>
      <c r="J41" s="112"/>
      <c r="K41" s="112"/>
      <c r="L41" s="112"/>
      <c r="M41" s="112"/>
      <c r="N41" s="112"/>
      <c r="O41" s="120">
        <v>0.5</v>
      </c>
      <c r="P41" s="119">
        <f>SUM(O41,I41)</f>
        <v>1</v>
      </c>
      <c r="Q41" s="94"/>
    </row>
    <row r="42" spans="1:18" ht="22.5" customHeight="1" x14ac:dyDescent="0.2">
      <c r="A42" s="321" t="s">
        <v>198</v>
      </c>
      <c r="B42" s="321"/>
      <c r="C42" s="321"/>
      <c r="D42" s="115"/>
      <c r="E42" s="115"/>
      <c r="F42" s="115"/>
      <c r="G42" s="115"/>
      <c r="H42" s="115"/>
      <c r="I42" s="115"/>
      <c r="J42" s="115"/>
      <c r="K42" s="115"/>
      <c r="L42" s="115"/>
      <c r="M42" s="115"/>
      <c r="N42" s="115"/>
      <c r="O42" s="115"/>
      <c r="P42" s="119">
        <f>SUM(O42,I42)</f>
        <v>0</v>
      </c>
      <c r="Q42" s="94"/>
    </row>
    <row r="43" spans="1:18" ht="27" customHeight="1" x14ac:dyDescent="0.2">
      <c r="A43" s="321" t="s">
        <v>162</v>
      </c>
      <c r="B43" s="321"/>
      <c r="C43" s="321"/>
      <c r="D43" s="70"/>
      <c r="E43" s="70"/>
      <c r="F43" s="70"/>
      <c r="G43" s="70"/>
      <c r="H43" s="70"/>
      <c r="I43" s="70"/>
      <c r="J43" s="70"/>
      <c r="K43" s="70"/>
      <c r="L43" s="70"/>
      <c r="M43" s="70"/>
      <c r="N43" s="70"/>
      <c r="O43" s="70"/>
      <c r="P43" s="70"/>
      <c r="Q43" s="65"/>
    </row>
    <row r="44" spans="1:18" ht="9.75" customHeight="1" x14ac:dyDescent="0.2">
      <c r="A44" s="301"/>
      <c r="B44" s="302"/>
      <c r="C44" s="302"/>
      <c r="D44" s="302"/>
      <c r="E44" s="302"/>
      <c r="F44" s="302"/>
      <c r="G44" s="302"/>
      <c r="H44" s="302"/>
      <c r="I44" s="302"/>
      <c r="J44" s="302"/>
      <c r="K44" s="302"/>
      <c r="L44" s="302"/>
      <c r="M44" s="302"/>
      <c r="N44" s="302"/>
      <c r="O44" s="302"/>
      <c r="P44" s="302"/>
      <c r="Q44" s="65"/>
    </row>
    <row r="45" spans="1:18" ht="21.75" customHeight="1" x14ac:dyDescent="0.2">
      <c r="A45" s="321" t="s">
        <v>121</v>
      </c>
      <c r="B45" s="321"/>
      <c r="C45" s="321"/>
      <c r="D45" s="403" t="s">
        <v>122</v>
      </c>
      <c r="E45" s="404" t="s">
        <v>123</v>
      </c>
      <c r="F45" s="405" t="s">
        <v>124</v>
      </c>
      <c r="G45" s="404" t="s">
        <v>125</v>
      </c>
      <c r="H45" s="406" t="s">
        <v>126</v>
      </c>
      <c r="I45" s="404" t="s">
        <v>127</v>
      </c>
      <c r="N45" s="399" t="s">
        <v>148</v>
      </c>
      <c r="O45" s="400"/>
      <c r="P45" s="316"/>
      <c r="Q45" s="79"/>
    </row>
    <row r="46" spans="1:18" ht="23.25" customHeight="1" x14ac:dyDescent="0.2">
      <c r="A46" s="321"/>
      <c r="B46" s="321"/>
      <c r="C46" s="321"/>
      <c r="D46" s="403"/>
      <c r="E46" s="404"/>
      <c r="F46" s="405"/>
      <c r="G46" s="404"/>
      <c r="H46" s="406"/>
      <c r="I46" s="404"/>
      <c r="N46" s="401"/>
      <c r="O46" s="402"/>
      <c r="P46" s="316"/>
      <c r="Q46" s="79"/>
    </row>
    <row r="47" spans="1:18" ht="9.9499999999999993" customHeight="1" x14ac:dyDescent="0.2"/>
    <row r="48" spans="1:18" x14ac:dyDescent="0.2">
      <c r="A48" s="364" t="s">
        <v>163</v>
      </c>
      <c r="B48" s="365"/>
      <c r="C48" s="365"/>
      <c r="D48" s="365"/>
      <c r="E48" s="365"/>
      <c r="F48" s="365"/>
      <c r="G48" s="365"/>
      <c r="H48" s="365"/>
      <c r="I48" s="365"/>
      <c r="J48" s="365"/>
      <c r="K48" s="365"/>
      <c r="L48" s="365"/>
      <c r="M48" s="365"/>
      <c r="N48" s="365"/>
      <c r="O48" s="365"/>
      <c r="P48" s="365"/>
      <c r="Q48" s="66"/>
    </row>
    <row r="49" spans="1:17" x14ac:dyDescent="0.2">
      <c r="A49" s="393" t="s">
        <v>196</v>
      </c>
      <c r="B49" s="394" t="s">
        <v>164</v>
      </c>
      <c r="C49" s="396" t="s">
        <v>130</v>
      </c>
      <c r="D49" s="397"/>
      <c r="E49" s="397"/>
      <c r="F49" s="398"/>
      <c r="G49" s="299" t="s">
        <v>131</v>
      </c>
      <c r="H49" s="299"/>
      <c r="I49" s="299"/>
      <c r="J49" s="299" t="s">
        <v>132</v>
      </c>
      <c r="K49" s="299"/>
      <c r="L49" s="299"/>
      <c r="M49" s="299" t="s">
        <v>133</v>
      </c>
      <c r="N49" s="299"/>
      <c r="O49" s="299"/>
      <c r="P49" s="300" t="s">
        <v>134</v>
      </c>
      <c r="Q49" s="93"/>
    </row>
    <row r="50" spans="1:17" x14ac:dyDescent="0.2">
      <c r="A50" s="393"/>
      <c r="B50" s="395"/>
      <c r="C50" s="396" t="s">
        <v>135</v>
      </c>
      <c r="D50" s="398"/>
      <c r="E50" s="67" t="s">
        <v>136</v>
      </c>
      <c r="F50" s="67" t="s">
        <v>137</v>
      </c>
      <c r="G50" s="67" t="s">
        <v>138</v>
      </c>
      <c r="H50" s="67" t="s">
        <v>139</v>
      </c>
      <c r="I50" s="67" t="s">
        <v>140</v>
      </c>
      <c r="J50" s="67" t="s">
        <v>141</v>
      </c>
      <c r="K50" s="67" t="s">
        <v>142</v>
      </c>
      <c r="L50" s="67" t="s">
        <v>143</v>
      </c>
      <c r="M50" s="67" t="s">
        <v>144</v>
      </c>
      <c r="N50" s="67" t="s">
        <v>145</v>
      </c>
      <c r="O50" s="67" t="s">
        <v>146</v>
      </c>
      <c r="P50" s="300"/>
      <c r="Q50" s="93"/>
    </row>
    <row r="51" spans="1:17" s="49" customFormat="1" ht="30" customHeight="1" x14ac:dyDescent="0.2">
      <c r="A51" s="389" t="s">
        <v>482</v>
      </c>
      <c r="B51" s="391" t="s">
        <v>374</v>
      </c>
      <c r="C51" s="95" t="s">
        <v>165</v>
      </c>
      <c r="D51" s="109"/>
      <c r="E51" s="109"/>
      <c r="F51" s="109">
        <v>3</v>
      </c>
      <c r="G51" s="110"/>
      <c r="H51" s="110"/>
      <c r="I51" s="110">
        <v>3</v>
      </c>
      <c r="J51" s="109"/>
      <c r="K51" s="109"/>
      <c r="L51" s="109">
        <v>3</v>
      </c>
      <c r="M51" s="111"/>
      <c r="N51" s="111"/>
      <c r="O51" s="111">
        <v>3</v>
      </c>
      <c r="P51" s="56">
        <f>F51+I51+L51+O51</f>
        <v>12</v>
      </c>
      <c r="Q51" s="50"/>
    </row>
    <row r="52" spans="1:17" s="49" customFormat="1" ht="30" customHeight="1" x14ac:dyDescent="0.2">
      <c r="A52" s="390"/>
      <c r="B52" s="381"/>
      <c r="C52" s="95" t="s">
        <v>166</v>
      </c>
      <c r="D52" s="109"/>
      <c r="E52" s="109"/>
      <c r="F52" s="109">
        <v>3</v>
      </c>
      <c r="G52" s="110"/>
      <c r="H52" s="110"/>
      <c r="I52" s="110"/>
      <c r="J52" s="109"/>
      <c r="K52" s="109"/>
      <c r="L52" s="109"/>
      <c r="M52" s="111"/>
      <c r="N52" s="111"/>
      <c r="O52" s="111"/>
      <c r="P52" s="56">
        <f t="shared" ref="P52" si="0">F52+I52+L52+O52</f>
        <v>3</v>
      </c>
      <c r="Q52" s="50"/>
    </row>
    <row r="54" spans="1:17" s="49" customFormat="1" ht="18" customHeight="1" x14ac:dyDescent="0.2">
      <c r="A54" s="392" t="s">
        <v>167</v>
      </c>
      <c r="B54" s="392"/>
      <c r="C54" s="392"/>
      <c r="D54" s="392"/>
      <c r="E54" s="392"/>
      <c r="F54" s="297"/>
      <c r="G54" s="297"/>
      <c r="H54" s="297"/>
      <c r="I54" s="297"/>
      <c r="J54" s="297"/>
      <c r="K54" s="297"/>
      <c r="L54" s="297"/>
      <c r="M54" s="297"/>
      <c r="N54" s="297"/>
      <c r="O54" s="297"/>
      <c r="P54" s="297"/>
      <c r="Q54" s="96"/>
    </row>
    <row r="55" spans="1:17" s="49" customFormat="1" x14ac:dyDescent="0.2">
      <c r="A55" s="392"/>
      <c r="B55" s="392"/>
      <c r="C55" s="392"/>
      <c r="D55" s="392"/>
      <c r="E55" s="392"/>
      <c r="F55" s="297"/>
      <c r="G55" s="297"/>
      <c r="H55" s="297"/>
      <c r="I55" s="297"/>
      <c r="J55" s="297"/>
      <c r="K55" s="297"/>
      <c r="L55" s="297"/>
      <c r="M55" s="297"/>
      <c r="N55" s="297"/>
      <c r="O55" s="297"/>
      <c r="P55" s="297"/>
      <c r="Q55" s="96"/>
    </row>
    <row r="57" spans="1:17" s="49" customFormat="1" x14ac:dyDescent="0.2">
      <c r="A57" s="48"/>
      <c r="B57" s="48"/>
      <c r="C57" s="48"/>
      <c r="D57" s="48"/>
      <c r="E57" s="48"/>
      <c r="F57" s="48"/>
      <c r="G57" s="48"/>
      <c r="H57" s="48"/>
      <c r="I57" s="48"/>
      <c r="J57" s="48"/>
      <c r="K57" s="48"/>
      <c r="L57" s="50"/>
      <c r="M57" s="50"/>
      <c r="N57" s="50"/>
      <c r="O57" s="50"/>
      <c r="P57" s="50"/>
      <c r="Q57" s="50"/>
    </row>
    <row r="58" spans="1:17" s="49" customFormat="1" ht="18.75" x14ac:dyDescent="0.2">
      <c r="A58" s="298"/>
      <c r="B58" s="298"/>
      <c r="C58" s="298"/>
      <c r="D58" s="298"/>
      <c r="E58" s="298"/>
      <c r="F58" s="298"/>
      <c r="G58" s="298"/>
      <c r="H58" s="298"/>
      <c r="I58" s="298"/>
      <c r="J58" s="298"/>
      <c r="K58" s="298"/>
      <c r="L58" s="298"/>
      <c r="M58" s="298"/>
      <c r="N58" s="298"/>
      <c r="O58" s="298"/>
      <c r="P58" s="50"/>
      <c r="Q58" s="50"/>
    </row>
    <row r="59" spans="1:17" s="49" customFormat="1" x14ac:dyDescent="0.2">
      <c r="A59" s="48"/>
      <c r="B59" s="48"/>
      <c r="C59" s="48"/>
      <c r="D59" s="48"/>
      <c r="E59" s="48"/>
      <c r="F59" s="48"/>
      <c r="G59" s="48"/>
      <c r="H59" s="48"/>
      <c r="I59" s="48"/>
      <c r="J59" s="48"/>
      <c r="K59" s="48"/>
      <c r="L59" s="50"/>
      <c r="M59" s="50"/>
      <c r="N59" s="50"/>
      <c r="O59" s="50"/>
      <c r="P59" s="50"/>
      <c r="Q59" s="50"/>
    </row>
    <row r="60" spans="1:17" s="49" customFormat="1" x14ac:dyDescent="0.2">
      <c r="A60" s="48"/>
      <c r="B60" s="48"/>
      <c r="C60" s="48"/>
      <c r="D60" s="48"/>
      <c r="E60" s="48"/>
      <c r="F60" s="48"/>
      <c r="G60" s="48"/>
      <c r="H60" s="48"/>
      <c r="I60" s="48"/>
      <c r="J60" s="48"/>
      <c r="K60" s="48"/>
      <c r="L60" s="50"/>
      <c r="M60" s="50"/>
      <c r="N60" s="50"/>
      <c r="O60" s="50"/>
      <c r="P60" s="50"/>
      <c r="Q60" s="50"/>
    </row>
    <row r="61" spans="1:17" s="49" customFormat="1" x14ac:dyDescent="0.2">
      <c r="A61" s="48"/>
      <c r="B61" s="48"/>
      <c r="C61" s="48"/>
      <c r="D61" s="48"/>
      <c r="E61" s="48"/>
      <c r="F61" s="48"/>
      <c r="G61" s="48"/>
      <c r="H61" s="48"/>
      <c r="I61" s="48"/>
      <c r="J61" s="48"/>
      <c r="K61" s="48"/>
      <c r="L61" s="50"/>
      <c r="M61" s="50"/>
      <c r="N61" s="50"/>
      <c r="O61" s="50"/>
      <c r="P61" s="50"/>
      <c r="Q61" s="50"/>
    </row>
  </sheetData>
  <mergeCells count="129">
    <mergeCell ref="A58:O58"/>
    <mergeCell ref="P49:P50"/>
    <mergeCell ref="C50:D50"/>
    <mergeCell ref="A51:A52"/>
    <mergeCell ref="B51:B52"/>
    <mergeCell ref="I45:I46"/>
    <mergeCell ref="N45:O46"/>
    <mergeCell ref="P45:P46"/>
    <mergeCell ref="A48:P48"/>
    <mergeCell ref="A49:A50"/>
    <mergeCell ref="B49:B50"/>
    <mergeCell ref="C49:F49"/>
    <mergeCell ref="G49:I49"/>
    <mergeCell ref="J49:L49"/>
    <mergeCell ref="M49:O49"/>
    <mergeCell ref="A44:P44"/>
    <mergeCell ref="A45:C46"/>
    <mergeCell ref="D45:D46"/>
    <mergeCell ref="E45:E46"/>
    <mergeCell ref="F45:F46"/>
    <mergeCell ref="G45:G46"/>
    <mergeCell ref="H45:H46"/>
    <mergeCell ref="A54:E55"/>
    <mergeCell ref="F54:P55"/>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9:C9"/>
    <mergeCell ref="D9:P9"/>
    <mergeCell ref="A10:P10"/>
    <mergeCell ref="A11:C11"/>
    <mergeCell ref="D11:P11"/>
    <mergeCell ref="A12:C12"/>
    <mergeCell ref="D12:P12"/>
    <mergeCell ref="L1:M1"/>
    <mergeCell ref="N1:O1"/>
    <mergeCell ref="A4:O4"/>
    <mergeCell ref="A6:P6"/>
    <mergeCell ref="A7:P7"/>
    <mergeCell ref="A8:C8"/>
    <mergeCell ref="D8:P8"/>
  </mergeCells>
  <dataValidations count="36">
    <dataValidation allowBlank="1" showInputMessage="1" showErrorMessage="1" promptTitle="Avance %" prompt="Es el resultado de dividir la meta realizada entre la meta programada, sin embargo, en el caso de los indicadores de sentido descendente, el cálculo es inverso" sqref="A43:P43" xr:uid="{FF2D6CA8-2616-47C6-9F08-993CACACF2D1}"/>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40FCFB1F-38E1-415F-9E43-86DFF596996D}"/>
    <dataValidation allowBlank="1" showInputMessage="1" showErrorMessage="1" prompt="2" sqref="Q17" xr:uid="{519C8CFF-C4A4-473B-B902-084E8E6C58AF}"/>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4755817-6FA3-4F33-99F1-1E82965F7A84}"/>
    <dataValidation allowBlank="1" showInputMessage="1" showErrorMessage="1" promptTitle="Monitoreable" prompt="Los indicadores deben poder sujetarse a una comprobación independiente._x000a_Marcar con una &quot;X&quot; en caso de que cumpla con esta característica._x000a_" sqref="K27:L27" xr:uid="{9D0B2AAB-D870-42E4-90E3-A0DA5ED3099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F906F21F-DA88-4891-A81D-7EB474677171}"/>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16BBB5CB-DAAC-48A9-A362-26C6F28D389B}"/>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634DE27B-6A59-499C-8CB6-B577634C6156}"/>
    <dataValidation allowBlank="1" showInputMessage="1" showErrorMessage="1" promptTitle="Claro" prompt="Los indicadores deben ser tan directos e inequívocos como sea posible; es decir, entendibles._x000a_" sqref="D26" xr:uid="{230271B9-4E04-451A-8CBA-C7FEF654D537}"/>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628A7D8E-FFDA-4DBD-B995-54966689DE08}"/>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1B00403E-95D8-47F7-8001-98A8E96D0263}"/>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16F36EEF-37DB-405F-9CE4-73293F6E9841}"/>
    <dataValidation allowBlank="1" showInputMessage="1" showErrorMessage="1" prompt="Fuente de información para la consulta de la variable 2" sqref="Q22" xr:uid="{2DD3D242-B40B-448E-A8EE-4C69AEC5AB9C}"/>
    <dataValidation allowBlank="1" showInputMessage="1" showErrorMessage="1" prompt="Fuente de información para la consulta de la variable 1" sqref="Q21" xr:uid="{CA0D9689-B5F8-4B38-9CDB-31495C39EE73}"/>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58:O60" xr:uid="{CF3BC77F-8082-49AB-BDE9-FFADDC45B4CA}"/>
    <dataValidation allowBlank="1" showInputMessage="1" showErrorMessage="1" promptTitle="Descripción:" prompt="Anotar la justificación del incumplimiento de la meta programada." sqref="F54:Q55" xr:uid="{AF409A3F-2C65-488E-AF66-D5CEEB89A96E}"/>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33298037-7C11-4DC8-BBFE-0736618C05DC}"/>
    <dataValidation type="list" allowBlank="1" showInputMessage="1" showErrorMessage="1" promptTitle="Descripción:" prompt="Es el periodo de tiempo en el cual se calcula la variable del indicador, es decir, cada cuánto tiempo se generan resultados del indicador." sqref="J31:Q31" xr:uid="{279BC008-6CD4-40AA-A4DD-13509F6E7D72}">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7291F719-D03B-4027-BAC2-C6475508E56B}"/>
    <dataValidation type="list" allowBlank="1" showInputMessage="1" showErrorMessage="1" prompt="Ver punto 1._x000a_" sqref="Q15" xr:uid="{FD2A06BC-7924-4EE0-9426-C0ED23F056C9}">
      <formula1>"Estratégicos,Gestión, "</formula1>
    </dataValidation>
    <dataValidation type="list" allowBlank="1" showInputMessage="1" showErrorMessage="1" prompt="2_x000a_" sqref="Q16" xr:uid="{3EDDC9EC-0E37-41D5-B75A-DA9B4F4FFEB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7D4ECBD3-AA14-493C-8F06-FA0B27A744F0}"/>
    <dataValidation allowBlank="1" showInputMessage="1" showErrorMessage="1" promptTitle="Económico" prompt="Todos los indicadores tienen costos e implicaciones para su construcción y medición; se deben elegir_x000a_aquellos que estén disponibles a un costo razonable._x000a_" sqref="I26:J26" xr:uid="{197A9356-5141-440D-9F6B-CF7F228B7F2B}"/>
    <dataValidation allowBlank="1" showInputMessage="1" showErrorMessage="1" promptTitle="Monitoreable" prompt="Los indicadores deben poder sujetarse a una comprobación independiente._x000a_" sqref="K26:L26" xr:uid="{66F174A6-2567-499E-8E5E-525D485C49C5}"/>
    <dataValidation allowBlank="1" showInputMessage="1" showErrorMessage="1" prompt="Ver punto 3_x000a__x000a_Conceptos por capturar:_x000a_Año de la Línea Base: Se deberá anotar el año que se toma como referencia para comparar los avances del Pp." sqref="F32:G32" xr:uid="{CAF727EA-C524-4271-9E76-1E51BD75A75E}"/>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B0056D39-9592-4989-97F9-0EE393C81FBD}"/>
    <dataValidation allowBlank="1" showInputMessage="1" showErrorMessage="1" promptTitle="Sintaxis:" prompt="Sustantivo derivado de un verbo + cuantificación + complemento." sqref="A51:A52" xr:uid="{FBFBF885-18E2-4FEC-AF1D-CBBC4F6FE1E2}"/>
    <dataValidation allowBlank="1" showInputMessage="1" showErrorMessage="1" promptTitle="Descripción:" prompt="Resulta de la aplicación de las variables de la fórmula del indicador. " sqref="P51:Q52 Q41:Q44 P41:P42" xr:uid="{CF0037AB-B737-4A0B-AFA1-A28F4193953B}"/>
    <dataValidation allowBlank="1" showInputMessage="1" showErrorMessage="1" prompt="Este dato es el resultado del cálculo  en términos porcentuales condicionado por el sentido del indicador, entre la meta realiza y la meta programada." sqref="P45:Q46" xr:uid="{F5FD8200-77F5-4D68-8B59-9320E795A3E8}"/>
    <dataValidation type="list" allowBlank="1" showInputMessage="1" showErrorMessage="1" promptTitle="Descripción:" prompt="Hace referencia a la dirección del desempeño del indicador." sqref="O32:Q32" xr:uid="{53369E15-E933-45B8-85FF-6F0B79221F28}">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90ECB45D-D57B-4533-9FF6-792FFC33B709}">
      <formula1>" Descendente, Ascendente"</formula1>
    </dataValidation>
    <dataValidation allowBlank="1" showInputMessage="1" showErrorMessage="1" promptTitle="Sintaxis:" prompt="Las variables empleadas deberán de guardar una estrecha relación  con el método de cálculo. " sqref="D21:D22" xr:uid="{F8BBFA92-42B3-4C69-BCED-1A6080E7D6B9}"/>
    <dataValidation allowBlank="1" showInputMessage="1" showErrorMessage="1" promptTitle="Sintaxis:" prompt="Es la expresión que identifica al indicador y que manifiesta lo que se desea medir con él." sqref="B51:B52" xr:uid="{829C04AB-681B-4F98-ABF2-FDE7321B00B1}"/>
    <dataValidation type="list" allowBlank="1" showInputMessage="1" showErrorMessage="1" promptTitle="Tipor de Indicador" prompt="Ver descripción (1)_x000a_" sqref="M15:P15" xr:uid="{4AD3BA25-D2C1-4DED-B1B6-AC07303DB423}">
      <formula1>"Estratégicos,Gestión, "</formula1>
    </dataValidation>
    <dataValidation type="list" allowBlank="1" showInputMessage="1" showErrorMessage="1" promptTitle="Dimensión del indicador" prompt="Ver descripción (2)" sqref="M16:P16" xr:uid="{3D8ED35B-0C92-4628-9DE0-24F6E71BC0B6}">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DD72BB0-B044-4B37-B5BB-82F4AFDD3DE3}"/>
  </dataValidations>
  <printOptions horizontalCentered="1"/>
  <pageMargins left="0.25" right="0.25" top="0.75" bottom="0.75" header="0.3" footer="0.3"/>
  <pageSetup scale="55"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A1927E0-661B-4082-8FE1-C95E06F2DB39}">
          <x14:formula1>
            <xm:f>'C:\Users\david.hernandez\Desktop\Formato Ficha Técnica del Pp\[FICHA TÉCNICA DEL PROGRAMA PRESUPUESTARIO_AEED_2024.xlsx]Hoja5'!#REF!</xm:f>
          </x14:formula1>
          <xm:sqref>N1:O1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08669-229A-46FA-B277-AC79792512D9}">
  <sheetPr>
    <tabColor rgb="FFC0C0C0"/>
    <pageSetUpPr fitToPage="1"/>
  </sheetPr>
  <dimension ref="A1:R64"/>
  <sheetViews>
    <sheetView showGridLines="0" tabSelected="1" view="pageBreakPreview" topLeftCell="A41" zoomScaleNormal="100" zoomScaleSheetLayoutView="100" workbookViewId="0">
      <selection activeCell="A25" sqref="A25:I25"/>
    </sheetView>
  </sheetViews>
  <sheetFormatPr baseColWidth="10" defaultColWidth="11.42578125" defaultRowHeight="18" x14ac:dyDescent="0.2"/>
  <cols>
    <col min="1" max="1" width="31.28515625" style="48" customWidth="1"/>
    <col min="2" max="2" width="16.28515625" style="48" customWidth="1"/>
    <col min="3" max="3" width="6.28515625" style="48" customWidth="1"/>
    <col min="4" max="4" width="14.140625" style="48" customWidth="1"/>
    <col min="5" max="8" width="14.7109375" style="48" customWidth="1"/>
    <col min="9" max="9" width="18.140625" style="48" bestFit="1" customWidth="1"/>
    <col min="10" max="12" width="14.7109375" style="48" customWidth="1"/>
    <col min="13" max="14" width="14.7109375" style="50" customWidth="1"/>
    <col min="15" max="15" width="18.140625" style="50" bestFit="1" customWidth="1"/>
    <col min="16" max="16" width="19.28515625" style="50" bestFit="1" customWidth="1"/>
    <col min="17" max="17" width="2.42578125" style="50" customWidth="1"/>
    <col min="18" max="18" width="98.7109375" style="49" customWidth="1"/>
    <col min="19" max="16384" width="11.42578125" style="50"/>
  </cols>
  <sheetData>
    <row r="1" spans="1:18" ht="21" x14ac:dyDescent="0.2">
      <c r="L1" s="444" t="s">
        <v>80</v>
      </c>
      <c r="M1" s="445"/>
      <c r="N1" s="388" t="s">
        <v>81</v>
      </c>
      <c r="O1" s="388"/>
    </row>
    <row r="2" spans="1:18" ht="1.5" customHeight="1" x14ac:dyDescent="0.2">
      <c r="L2" s="50"/>
    </row>
    <row r="3" spans="1:18" ht="9.75" customHeight="1" x14ac:dyDescent="0.2">
      <c r="L3" s="50"/>
    </row>
    <row r="4" spans="1:18" ht="26.25" customHeight="1" x14ac:dyDescent="0.2">
      <c r="A4" s="348" t="s">
        <v>151</v>
      </c>
      <c r="B4" s="348"/>
      <c r="C4" s="348"/>
      <c r="D4" s="348"/>
      <c r="E4" s="348"/>
      <c r="F4" s="348"/>
      <c r="G4" s="348"/>
      <c r="H4" s="348"/>
      <c r="I4" s="348"/>
      <c r="J4" s="348"/>
      <c r="K4" s="348"/>
      <c r="L4" s="348"/>
      <c r="M4" s="348"/>
      <c r="N4" s="348"/>
      <c r="O4" s="348"/>
    </row>
    <row r="5" spans="1:18" ht="31.5" customHeight="1" x14ac:dyDescent="0.2">
      <c r="L5" s="50"/>
    </row>
    <row r="6" spans="1:18" ht="31.5" customHeight="1" x14ac:dyDescent="0.2">
      <c r="A6" s="446" t="s">
        <v>439</v>
      </c>
      <c r="B6" s="446"/>
      <c r="C6" s="446"/>
      <c r="D6" s="446"/>
      <c r="E6" s="446"/>
      <c r="F6" s="446"/>
      <c r="G6" s="446"/>
      <c r="H6" s="446"/>
      <c r="I6" s="446"/>
      <c r="J6" s="446"/>
      <c r="K6" s="446"/>
      <c r="L6" s="446"/>
      <c r="M6" s="446"/>
      <c r="N6" s="446"/>
      <c r="O6" s="446"/>
      <c r="P6" s="446"/>
      <c r="Q6" s="71"/>
    </row>
    <row r="7" spans="1:18" ht="28.5" customHeight="1" x14ac:dyDescent="0.2">
      <c r="A7" s="350" t="s">
        <v>153</v>
      </c>
      <c r="B7" s="351"/>
      <c r="C7" s="351"/>
      <c r="D7" s="351"/>
      <c r="E7" s="351"/>
      <c r="F7" s="351"/>
      <c r="G7" s="351"/>
      <c r="H7" s="351"/>
      <c r="I7" s="351"/>
      <c r="J7" s="351"/>
      <c r="K7" s="351"/>
      <c r="L7" s="351"/>
      <c r="M7" s="351"/>
      <c r="N7" s="351"/>
      <c r="O7" s="351"/>
      <c r="P7" s="351"/>
      <c r="Q7" s="72"/>
    </row>
    <row r="8" spans="1:18" ht="40.5" customHeight="1" x14ac:dyDescent="0.2">
      <c r="A8" s="321" t="s">
        <v>2</v>
      </c>
      <c r="B8" s="321"/>
      <c r="C8" s="321"/>
      <c r="D8" s="352" t="s">
        <v>201</v>
      </c>
      <c r="E8" s="352"/>
      <c r="F8" s="352"/>
      <c r="G8" s="352"/>
      <c r="H8" s="352"/>
      <c r="I8" s="352"/>
      <c r="J8" s="352"/>
      <c r="K8" s="352"/>
      <c r="L8" s="352"/>
      <c r="M8" s="352"/>
      <c r="N8" s="352"/>
      <c r="O8" s="352"/>
      <c r="P8" s="352"/>
      <c r="Q8" s="73"/>
    </row>
    <row r="9" spans="1:18" ht="40.5" customHeight="1" x14ac:dyDescent="0.2">
      <c r="A9" s="420" t="s">
        <v>83</v>
      </c>
      <c r="B9" s="421"/>
      <c r="C9" s="422"/>
      <c r="D9" s="352" t="str">
        <f>'4. MIR'!D23:H23</f>
        <v>Recuperación de ingresos lograda</v>
      </c>
      <c r="E9" s="352"/>
      <c r="F9" s="352"/>
      <c r="G9" s="352"/>
      <c r="H9" s="352"/>
      <c r="I9" s="352"/>
      <c r="J9" s="352"/>
      <c r="K9" s="352"/>
      <c r="L9" s="352"/>
      <c r="M9" s="352"/>
      <c r="N9" s="352"/>
      <c r="O9" s="352"/>
      <c r="P9" s="352"/>
      <c r="Q9" s="73"/>
    </row>
    <row r="10" spans="1:18" s="53" customFormat="1" x14ac:dyDescent="0.35">
      <c r="A10" s="330" t="s">
        <v>84</v>
      </c>
      <c r="B10" s="383"/>
      <c r="C10" s="383"/>
      <c r="D10" s="383"/>
      <c r="E10" s="383"/>
      <c r="F10" s="383"/>
      <c r="G10" s="383"/>
      <c r="H10" s="383"/>
      <c r="I10" s="383"/>
      <c r="J10" s="383"/>
      <c r="K10" s="383"/>
      <c r="L10" s="383"/>
      <c r="M10" s="383"/>
      <c r="N10" s="383"/>
      <c r="O10" s="383"/>
      <c r="P10" s="332"/>
      <c r="Q10" s="66"/>
      <c r="R10" s="52"/>
    </row>
    <row r="11" spans="1:18" x14ac:dyDescent="0.2">
      <c r="A11" s="325" t="s">
        <v>85</v>
      </c>
      <c r="B11" s="443"/>
      <c r="C11" s="326"/>
      <c r="D11" s="362" t="str">
        <f>FTSI_PROPOSITO!B11</f>
        <v>Optimización del ejercicio del Gasto Público</v>
      </c>
      <c r="E11" s="362"/>
      <c r="F11" s="362"/>
      <c r="G11" s="362"/>
      <c r="H11" s="362"/>
      <c r="I11" s="362"/>
      <c r="J11" s="362"/>
      <c r="K11" s="362"/>
      <c r="L11" s="362"/>
      <c r="M11" s="362"/>
      <c r="N11" s="362"/>
      <c r="O11" s="362"/>
      <c r="P11" s="362"/>
      <c r="Q11" s="74"/>
    </row>
    <row r="12" spans="1:18" x14ac:dyDescent="0.2">
      <c r="A12" s="325" t="s">
        <v>154</v>
      </c>
      <c r="B12" s="443"/>
      <c r="C12" s="326"/>
      <c r="D12" s="363" t="s">
        <v>388</v>
      </c>
      <c r="E12" s="363"/>
      <c r="F12" s="363"/>
      <c r="G12" s="363"/>
      <c r="H12" s="363"/>
      <c r="I12" s="363"/>
      <c r="J12" s="363"/>
      <c r="K12" s="363"/>
      <c r="L12" s="363"/>
      <c r="M12" s="363"/>
      <c r="N12" s="363"/>
      <c r="O12" s="363"/>
      <c r="P12" s="363"/>
      <c r="Q12" s="75"/>
    </row>
    <row r="13" spans="1:18" ht="9.9499999999999993" customHeight="1" x14ac:dyDescent="0.2"/>
    <row r="14" spans="1:18" s="53" customFormat="1" x14ac:dyDescent="0.35">
      <c r="A14" s="317" t="s">
        <v>86</v>
      </c>
      <c r="B14" s="318"/>
      <c r="C14" s="318"/>
      <c r="D14" s="318"/>
      <c r="E14" s="318"/>
      <c r="F14" s="318"/>
      <c r="G14" s="318"/>
      <c r="H14" s="318"/>
      <c r="I14" s="318"/>
      <c r="J14" s="318"/>
      <c r="K14" s="318"/>
      <c r="L14" s="318"/>
      <c r="M14" s="318"/>
      <c r="N14" s="318"/>
      <c r="O14" s="318"/>
      <c r="P14" s="318"/>
      <c r="Q14" s="66"/>
      <c r="R14" s="52"/>
    </row>
    <row r="15" spans="1:18" ht="25.5" customHeight="1" x14ac:dyDescent="0.2">
      <c r="A15" s="321" t="s">
        <v>87</v>
      </c>
      <c r="B15" s="321"/>
      <c r="C15" s="321"/>
      <c r="D15" s="333" t="str">
        <f>'4. MIR'!I23</f>
        <v>Porcentaje de cumplimiento de ingresos recuperados</v>
      </c>
      <c r="E15" s="333"/>
      <c r="F15" s="333"/>
      <c r="G15" s="333"/>
      <c r="H15" s="333"/>
      <c r="I15" s="333"/>
      <c r="J15" s="333"/>
      <c r="K15" s="353" t="s">
        <v>155</v>
      </c>
      <c r="L15" s="353"/>
      <c r="M15" s="334" t="s">
        <v>221</v>
      </c>
      <c r="N15" s="334"/>
      <c r="O15" s="334"/>
      <c r="P15" s="334"/>
      <c r="Q15" s="76"/>
      <c r="R15" s="315" t="s">
        <v>89</v>
      </c>
    </row>
    <row r="16" spans="1:18" ht="25.5" customHeight="1" x14ac:dyDescent="0.2">
      <c r="A16" s="321" t="s">
        <v>90</v>
      </c>
      <c r="B16" s="321"/>
      <c r="C16" s="321"/>
      <c r="D16" s="333" t="s">
        <v>484</v>
      </c>
      <c r="E16" s="333"/>
      <c r="F16" s="333"/>
      <c r="G16" s="333"/>
      <c r="H16" s="333"/>
      <c r="I16" s="333"/>
      <c r="J16" s="333"/>
      <c r="K16" s="353" t="s">
        <v>156</v>
      </c>
      <c r="L16" s="353"/>
      <c r="M16" s="334" t="s">
        <v>222</v>
      </c>
      <c r="N16" s="334"/>
      <c r="O16" s="334"/>
      <c r="P16" s="334"/>
      <c r="Q16" s="77"/>
      <c r="R16" s="315"/>
    </row>
    <row r="17" spans="1:18" ht="27" customHeight="1" x14ac:dyDescent="0.2">
      <c r="A17" s="321" t="s">
        <v>157</v>
      </c>
      <c r="B17" s="321"/>
      <c r="C17" s="321"/>
      <c r="D17" s="333" t="s">
        <v>354</v>
      </c>
      <c r="E17" s="333"/>
      <c r="F17" s="333"/>
      <c r="G17" s="333"/>
      <c r="H17" s="333"/>
      <c r="I17" s="333"/>
      <c r="J17" s="333"/>
      <c r="K17" s="353" t="s">
        <v>440</v>
      </c>
      <c r="L17" s="353"/>
      <c r="M17" s="334" t="s">
        <v>441</v>
      </c>
      <c r="N17" s="334"/>
      <c r="O17" s="334"/>
      <c r="P17" s="334"/>
      <c r="Q17" s="77"/>
      <c r="R17" s="315"/>
    </row>
    <row r="18" spans="1:18" ht="30" customHeight="1" x14ac:dyDescent="0.2">
      <c r="A18" s="424" t="s">
        <v>94</v>
      </c>
      <c r="B18" s="425"/>
      <c r="C18" s="426"/>
      <c r="D18" s="316" t="s">
        <v>483</v>
      </c>
      <c r="E18" s="316"/>
      <c r="F18" s="316"/>
      <c r="G18" s="316"/>
      <c r="H18" s="316"/>
      <c r="I18" s="320" t="s">
        <v>95</v>
      </c>
      <c r="J18" s="78" t="s">
        <v>96</v>
      </c>
      <c r="K18" s="375" t="s">
        <v>383</v>
      </c>
      <c r="L18" s="375"/>
      <c r="M18" s="375"/>
      <c r="N18" s="375"/>
      <c r="O18" s="375"/>
      <c r="P18" s="375"/>
      <c r="Q18" s="79"/>
      <c r="R18" s="315"/>
    </row>
    <row r="19" spans="1:18" ht="30" customHeight="1" x14ac:dyDescent="0.2">
      <c r="A19" s="427"/>
      <c r="B19" s="418"/>
      <c r="C19" s="419"/>
      <c r="D19" s="316"/>
      <c r="E19" s="316"/>
      <c r="F19" s="316"/>
      <c r="G19" s="316"/>
      <c r="H19" s="316"/>
      <c r="I19" s="320"/>
      <c r="J19" s="78" t="s">
        <v>97</v>
      </c>
      <c r="K19" s="375" t="s">
        <v>384</v>
      </c>
      <c r="L19" s="375"/>
      <c r="M19" s="375"/>
      <c r="N19" s="375"/>
      <c r="O19" s="375"/>
      <c r="P19" s="375"/>
      <c r="Q19" s="79"/>
      <c r="R19" s="315"/>
    </row>
    <row r="20" spans="1:18" ht="18" customHeight="1" x14ac:dyDescent="0.2">
      <c r="A20" s="437"/>
      <c r="B20" s="425"/>
      <c r="C20" s="438"/>
      <c r="D20" s="439" t="s">
        <v>159</v>
      </c>
      <c r="E20" s="370"/>
      <c r="F20" s="370"/>
      <c r="G20" s="370"/>
      <c r="H20" s="370"/>
      <c r="I20" s="370"/>
      <c r="J20" s="370"/>
      <c r="K20" s="370"/>
      <c r="L20" s="370"/>
      <c r="M20" s="370"/>
      <c r="N20" s="370"/>
      <c r="O20" s="370"/>
      <c r="P20" s="370"/>
      <c r="Q20" s="80"/>
      <c r="R20" s="315"/>
    </row>
    <row r="21" spans="1:18" x14ac:dyDescent="0.2">
      <c r="A21" s="321" t="s">
        <v>99</v>
      </c>
      <c r="B21" s="321"/>
      <c r="C21" s="321"/>
      <c r="D21" s="323" t="s">
        <v>344</v>
      </c>
      <c r="E21" s="336"/>
      <c r="F21" s="336"/>
      <c r="G21" s="336"/>
      <c r="H21" s="336"/>
      <c r="I21" s="336"/>
      <c r="J21" s="336"/>
      <c r="K21" s="336"/>
      <c r="L21" s="336"/>
      <c r="M21" s="336"/>
      <c r="N21" s="336"/>
      <c r="O21" s="336"/>
      <c r="P21" s="324"/>
      <c r="Q21" s="81"/>
      <c r="R21" s="315"/>
    </row>
    <row r="22" spans="1:18" x14ac:dyDescent="0.2">
      <c r="A22" s="321" t="s">
        <v>160</v>
      </c>
      <c r="B22" s="321"/>
      <c r="C22" s="321"/>
      <c r="D22" s="323" t="s">
        <v>344</v>
      </c>
      <c r="E22" s="336"/>
      <c r="F22" s="336"/>
      <c r="G22" s="336"/>
      <c r="H22" s="336"/>
      <c r="I22" s="336"/>
      <c r="J22" s="336"/>
      <c r="K22" s="336"/>
      <c r="L22" s="336"/>
      <c r="M22" s="336"/>
      <c r="N22" s="336"/>
      <c r="O22" s="336"/>
      <c r="P22" s="324"/>
      <c r="Q22" s="82"/>
      <c r="R22" s="315"/>
    </row>
    <row r="23" spans="1:18" ht="18" hidden="1" customHeight="1" x14ac:dyDescent="0.2">
      <c r="A23" s="83"/>
      <c r="B23" s="84"/>
      <c r="C23" s="85"/>
      <c r="D23" s="410"/>
      <c r="E23" s="411"/>
      <c r="F23" s="411"/>
      <c r="G23" s="411"/>
      <c r="H23" s="410" t="s">
        <v>161</v>
      </c>
      <c r="I23" s="411"/>
      <c r="J23" s="411"/>
      <c r="K23" s="411"/>
      <c r="L23" s="411"/>
      <c r="R23" s="315"/>
    </row>
    <row r="24" spans="1:18" ht="18" hidden="1" customHeight="1" x14ac:dyDescent="0.2">
      <c r="A24" s="86"/>
      <c r="B24" s="84"/>
      <c r="C24" s="85"/>
      <c r="D24" s="412"/>
      <c r="E24" s="413"/>
      <c r="F24" s="413"/>
      <c r="G24" s="413"/>
      <c r="H24" s="412"/>
      <c r="I24" s="413"/>
      <c r="J24" s="413"/>
      <c r="K24" s="413"/>
      <c r="L24" s="413"/>
      <c r="R24" s="315"/>
    </row>
    <row r="25" spans="1:18" ht="9.9499999999999993" customHeight="1" x14ac:dyDescent="0.2">
      <c r="R25" s="315"/>
    </row>
    <row r="26" spans="1:18" ht="27" customHeight="1" x14ac:dyDescent="0.2">
      <c r="A26" s="428" t="s">
        <v>101</v>
      </c>
      <c r="B26" s="429"/>
      <c r="C26" s="430"/>
      <c r="D26" s="434" t="s">
        <v>102</v>
      </c>
      <c r="E26" s="435"/>
      <c r="F26" s="436"/>
      <c r="G26" s="436" t="s">
        <v>103</v>
      </c>
      <c r="H26" s="345"/>
      <c r="I26" s="434" t="s">
        <v>104</v>
      </c>
      <c r="J26" s="436"/>
      <c r="K26" s="345" t="s">
        <v>105</v>
      </c>
      <c r="L26" s="345"/>
      <c r="M26" s="345" t="s">
        <v>106</v>
      </c>
      <c r="N26" s="345"/>
      <c r="O26" s="337" t="s">
        <v>107</v>
      </c>
      <c r="P26" s="337"/>
      <c r="Q26" s="80"/>
      <c r="R26" s="315"/>
    </row>
    <row r="27" spans="1:18" ht="18.75" customHeight="1" x14ac:dyDescent="0.2">
      <c r="A27" s="431"/>
      <c r="B27" s="432"/>
      <c r="C27" s="433"/>
      <c r="D27" s="440" t="s">
        <v>203</v>
      </c>
      <c r="E27" s="441"/>
      <c r="F27" s="442"/>
      <c r="G27" s="442" t="s">
        <v>203</v>
      </c>
      <c r="H27" s="338"/>
      <c r="I27" s="338" t="s">
        <v>203</v>
      </c>
      <c r="J27" s="338"/>
      <c r="K27" s="338" t="s">
        <v>203</v>
      </c>
      <c r="L27" s="338"/>
      <c r="M27" s="338" t="s">
        <v>203</v>
      </c>
      <c r="N27" s="338"/>
      <c r="O27" s="339" t="s">
        <v>203</v>
      </c>
      <c r="P27" s="339"/>
      <c r="Q27" s="87"/>
      <c r="R27" s="315"/>
    </row>
    <row r="28" spans="1:18" ht="48.75" customHeight="1" x14ac:dyDescent="0.35">
      <c r="A28" s="420" t="s">
        <v>108</v>
      </c>
      <c r="B28" s="421"/>
      <c r="C28" s="422"/>
      <c r="D28" s="340" t="s">
        <v>212</v>
      </c>
      <c r="E28" s="341"/>
      <c r="F28" s="342"/>
      <c r="G28" s="340" t="s">
        <v>213</v>
      </c>
      <c r="H28" s="341"/>
      <c r="I28" s="340" t="s">
        <v>214</v>
      </c>
      <c r="J28" s="341"/>
      <c r="K28" s="340" t="s">
        <v>215</v>
      </c>
      <c r="L28" s="341"/>
      <c r="M28" s="340" t="s">
        <v>216</v>
      </c>
      <c r="N28" s="341"/>
      <c r="O28" s="343" t="s">
        <v>217</v>
      </c>
      <c r="P28" s="344"/>
      <c r="Q28" s="88"/>
      <c r="R28" s="52"/>
    </row>
    <row r="29" spans="1:18" ht="15" customHeight="1" x14ac:dyDescent="0.2">
      <c r="R29" s="315" t="s">
        <v>114</v>
      </c>
    </row>
    <row r="30" spans="1:18" s="53" customFormat="1" x14ac:dyDescent="0.35">
      <c r="A30" s="364" t="s">
        <v>109</v>
      </c>
      <c r="B30" s="365"/>
      <c r="C30" s="365"/>
      <c r="D30" s="365"/>
      <c r="E30" s="365"/>
      <c r="F30" s="365"/>
      <c r="G30" s="365"/>
      <c r="H30" s="365"/>
      <c r="I30" s="365"/>
      <c r="J30" s="365"/>
      <c r="K30" s="365"/>
      <c r="L30" s="365"/>
      <c r="M30" s="365"/>
      <c r="N30" s="365"/>
      <c r="O30" s="365"/>
      <c r="P30" s="66"/>
      <c r="Q30" s="66"/>
      <c r="R30" s="322"/>
    </row>
    <row r="31" spans="1:18" ht="24" customHeight="1" x14ac:dyDescent="0.2">
      <c r="A31" s="414" t="s">
        <v>110</v>
      </c>
      <c r="B31" s="415"/>
      <c r="C31" s="416"/>
      <c r="D31" s="373" t="s">
        <v>111</v>
      </c>
      <c r="E31" s="374"/>
      <c r="F31" s="373" t="s">
        <v>112</v>
      </c>
      <c r="G31" s="374"/>
      <c r="H31" s="325" t="s">
        <v>113</v>
      </c>
      <c r="I31" s="326"/>
      <c r="J31" s="375" t="s">
        <v>218</v>
      </c>
      <c r="K31" s="375"/>
      <c r="L31" s="375"/>
      <c r="M31" s="375"/>
      <c r="N31" s="375"/>
      <c r="O31" s="375"/>
      <c r="P31" s="375"/>
      <c r="Q31" s="89"/>
    </row>
    <row r="32" spans="1:18" ht="47.25" customHeight="1" x14ac:dyDescent="0.2">
      <c r="A32" s="417"/>
      <c r="B32" s="418"/>
      <c r="C32" s="419"/>
      <c r="D32" s="311">
        <v>8600000</v>
      </c>
      <c r="E32" s="311"/>
      <c r="F32" s="323">
        <v>2023</v>
      </c>
      <c r="G32" s="324"/>
      <c r="H32" s="325" t="s">
        <v>115</v>
      </c>
      <c r="I32" s="326"/>
      <c r="J32" s="327" t="s">
        <v>220</v>
      </c>
      <c r="K32" s="423"/>
      <c r="L32" s="423"/>
      <c r="M32" s="420" t="s">
        <v>116</v>
      </c>
      <c r="N32" s="422"/>
      <c r="O32" s="329" t="s">
        <v>219</v>
      </c>
      <c r="P32" s="329"/>
      <c r="Q32" s="90"/>
    </row>
    <row r="33" spans="1:18" x14ac:dyDescent="0.2">
      <c r="A33" s="330" t="s">
        <v>117</v>
      </c>
      <c r="B33" s="383"/>
      <c r="C33" s="383"/>
      <c r="D33" s="383"/>
      <c r="E33" s="383"/>
      <c r="F33" s="383"/>
      <c r="G33" s="383"/>
      <c r="H33" s="383"/>
      <c r="I33" s="383"/>
      <c r="J33" s="383"/>
      <c r="K33" s="383"/>
      <c r="L33" s="383"/>
      <c r="M33" s="383"/>
      <c r="N33" s="383"/>
      <c r="O33" s="383"/>
      <c r="P33" s="332"/>
      <c r="Q33" s="91"/>
      <c r="R33" s="315" t="s">
        <v>120</v>
      </c>
    </row>
    <row r="34" spans="1:18" ht="38.25" customHeight="1" x14ac:dyDescent="0.2">
      <c r="A34" s="321" t="s">
        <v>3</v>
      </c>
      <c r="B34" s="321"/>
      <c r="C34" s="321"/>
      <c r="D34" s="374">
        <v>2022</v>
      </c>
      <c r="E34" s="319"/>
      <c r="F34" s="319">
        <v>2023</v>
      </c>
      <c r="G34" s="319"/>
      <c r="H34" s="319">
        <v>2024</v>
      </c>
      <c r="I34" s="319"/>
      <c r="J34" s="319" t="s">
        <v>118</v>
      </c>
      <c r="K34" s="319"/>
      <c r="L34" s="319"/>
      <c r="M34" s="321" t="s">
        <v>119</v>
      </c>
      <c r="N34" s="321"/>
      <c r="O34" s="321"/>
      <c r="P34" s="321"/>
      <c r="Q34" s="92"/>
      <c r="R34" s="315"/>
    </row>
    <row r="35" spans="1:18" ht="22.5" customHeight="1" x14ac:dyDescent="0.2">
      <c r="A35" s="321" t="s">
        <v>197</v>
      </c>
      <c r="B35" s="321"/>
      <c r="C35" s="321"/>
      <c r="D35" s="311">
        <v>8000000</v>
      </c>
      <c r="E35" s="311"/>
      <c r="F35" s="311">
        <v>8600000</v>
      </c>
      <c r="G35" s="311"/>
      <c r="H35" s="311">
        <v>8600000</v>
      </c>
      <c r="I35" s="311"/>
      <c r="J35" s="311">
        <f>D35+F35+H35</f>
        <v>25200000</v>
      </c>
      <c r="K35" s="311"/>
      <c r="L35" s="311"/>
      <c r="M35" s="409"/>
      <c r="N35" s="409"/>
      <c r="O35" s="409"/>
      <c r="P35" s="409"/>
      <c r="Q35" s="79"/>
      <c r="R35" s="315"/>
    </row>
    <row r="36" spans="1:18" ht="22.5" customHeight="1" x14ac:dyDescent="0.2">
      <c r="A36" s="321" t="s">
        <v>198</v>
      </c>
      <c r="B36" s="321"/>
      <c r="C36" s="321"/>
      <c r="D36" s="311">
        <v>6159159.0499999998</v>
      </c>
      <c r="E36" s="311"/>
      <c r="F36" s="311">
        <v>8283851.4199999999</v>
      </c>
      <c r="G36" s="311"/>
      <c r="H36" s="381"/>
      <c r="I36" s="381"/>
      <c r="J36" s="311">
        <f>D36+F36+H36</f>
        <v>14443010.469999999</v>
      </c>
      <c r="K36" s="311"/>
      <c r="L36" s="311"/>
      <c r="M36" s="316"/>
      <c r="N36" s="316"/>
      <c r="O36" s="316"/>
      <c r="P36" s="316"/>
      <c r="Q36" s="79"/>
      <c r="R36" s="315"/>
    </row>
    <row r="37" spans="1:18" ht="16.5" customHeight="1" x14ac:dyDescent="0.2">
      <c r="A37" s="64"/>
      <c r="B37" s="64"/>
      <c r="C37" s="64"/>
      <c r="D37" s="65"/>
      <c r="E37" s="65"/>
      <c r="F37" s="65"/>
      <c r="G37" s="65"/>
      <c r="H37" s="65"/>
      <c r="I37" s="65"/>
      <c r="J37" s="65"/>
      <c r="K37" s="65"/>
      <c r="L37" s="65"/>
      <c r="R37" s="315"/>
    </row>
    <row r="38" spans="1:18" ht="22.5" customHeight="1" x14ac:dyDescent="0.2">
      <c r="A38" s="317" t="s">
        <v>128</v>
      </c>
      <c r="B38" s="318"/>
      <c r="C38" s="318"/>
      <c r="D38" s="318"/>
      <c r="E38" s="318"/>
      <c r="F38" s="318"/>
      <c r="G38" s="318"/>
      <c r="H38" s="318"/>
      <c r="I38" s="318"/>
      <c r="J38" s="318"/>
      <c r="K38" s="318"/>
      <c r="L38" s="318"/>
      <c r="M38" s="318"/>
      <c r="N38" s="318"/>
      <c r="O38" s="318"/>
      <c r="P38" s="318"/>
      <c r="Q38" s="66"/>
      <c r="R38" s="315"/>
    </row>
    <row r="39" spans="1:18" ht="36" customHeight="1" x14ac:dyDescent="0.2">
      <c r="A39" s="299" t="s">
        <v>129</v>
      </c>
      <c r="B39" s="299"/>
      <c r="C39" s="299"/>
      <c r="D39" s="299" t="s">
        <v>130</v>
      </c>
      <c r="E39" s="299"/>
      <c r="F39" s="299"/>
      <c r="G39" s="299" t="s">
        <v>131</v>
      </c>
      <c r="H39" s="299"/>
      <c r="I39" s="299"/>
      <c r="J39" s="299" t="s">
        <v>132</v>
      </c>
      <c r="K39" s="299"/>
      <c r="L39" s="299"/>
      <c r="M39" s="299" t="s">
        <v>133</v>
      </c>
      <c r="N39" s="299"/>
      <c r="O39" s="299"/>
      <c r="P39" s="300" t="s">
        <v>134</v>
      </c>
      <c r="Q39" s="93"/>
    </row>
    <row r="40" spans="1:18" ht="22.5" customHeight="1" x14ac:dyDescent="0.2">
      <c r="A40" s="299"/>
      <c r="B40" s="299"/>
      <c r="C40" s="299"/>
      <c r="D40" s="67" t="s">
        <v>135</v>
      </c>
      <c r="E40" s="67" t="s">
        <v>136</v>
      </c>
      <c r="F40" s="67" t="s">
        <v>137</v>
      </c>
      <c r="G40" s="67" t="s">
        <v>138</v>
      </c>
      <c r="H40" s="67" t="s">
        <v>139</v>
      </c>
      <c r="I40" s="67" t="s">
        <v>140</v>
      </c>
      <c r="J40" s="67" t="s">
        <v>141</v>
      </c>
      <c r="K40" s="67" t="s">
        <v>142</v>
      </c>
      <c r="L40" s="67" t="s">
        <v>143</v>
      </c>
      <c r="M40" s="67" t="s">
        <v>144</v>
      </c>
      <c r="N40" s="67" t="s">
        <v>145</v>
      </c>
      <c r="O40" s="67" t="s">
        <v>146</v>
      </c>
      <c r="P40" s="300"/>
      <c r="Q40" s="93"/>
    </row>
    <row r="41" spans="1:18" ht="22.5" customHeight="1" x14ac:dyDescent="0.2">
      <c r="A41" s="321" t="s">
        <v>197</v>
      </c>
      <c r="B41" s="321"/>
      <c r="C41" s="321"/>
      <c r="D41" s="121"/>
      <c r="E41" s="121"/>
      <c r="F41" s="121"/>
      <c r="G41" s="121"/>
      <c r="H41" s="121"/>
      <c r="I41" s="121">
        <v>4300000</v>
      </c>
      <c r="J41" s="121"/>
      <c r="K41" s="121"/>
      <c r="L41" s="121"/>
      <c r="M41" s="121"/>
      <c r="N41" s="121"/>
      <c r="O41" s="121">
        <v>4300000</v>
      </c>
      <c r="P41" s="125">
        <f>SUM(O41,I41)</f>
        <v>8600000</v>
      </c>
      <c r="Q41" s="94"/>
    </row>
    <row r="42" spans="1:18" ht="22.5" customHeight="1" x14ac:dyDescent="0.2">
      <c r="A42" s="321" t="s">
        <v>198</v>
      </c>
      <c r="B42" s="321"/>
      <c r="C42" s="321"/>
      <c r="D42" s="125"/>
      <c r="E42" s="125"/>
      <c r="F42" s="125"/>
      <c r="G42" s="125"/>
      <c r="H42" s="125"/>
      <c r="I42" s="125"/>
      <c r="J42" s="125"/>
      <c r="K42" s="125"/>
      <c r="L42" s="125"/>
      <c r="M42" s="125"/>
      <c r="N42" s="125"/>
      <c r="O42" s="125"/>
      <c r="P42" s="125">
        <f>SUM(O42,I42)</f>
        <v>0</v>
      </c>
      <c r="Q42" s="94"/>
    </row>
    <row r="43" spans="1:18" ht="27" customHeight="1" x14ac:dyDescent="0.2">
      <c r="A43" s="321" t="s">
        <v>162</v>
      </c>
      <c r="B43" s="321"/>
      <c r="C43" s="321"/>
      <c r="D43" s="126"/>
      <c r="E43" s="126"/>
      <c r="F43" s="126"/>
      <c r="G43" s="126"/>
      <c r="H43" s="126"/>
      <c r="I43" s="126"/>
      <c r="J43" s="126"/>
      <c r="K43" s="126"/>
      <c r="L43" s="126"/>
      <c r="M43" s="126"/>
      <c r="N43" s="126"/>
      <c r="O43" s="126"/>
      <c r="P43" s="126"/>
      <c r="Q43" s="65"/>
    </row>
    <row r="44" spans="1:18" ht="9.75" customHeight="1" x14ac:dyDescent="0.2">
      <c r="A44" s="301"/>
      <c r="B44" s="302"/>
      <c r="C44" s="302"/>
      <c r="D44" s="302"/>
      <c r="E44" s="302"/>
      <c r="F44" s="302"/>
      <c r="G44" s="302"/>
      <c r="H44" s="302"/>
      <c r="I44" s="302"/>
      <c r="J44" s="302"/>
      <c r="K44" s="302"/>
      <c r="L44" s="302"/>
      <c r="M44" s="302"/>
      <c r="N44" s="302"/>
      <c r="O44" s="302"/>
      <c r="P44" s="302"/>
      <c r="Q44" s="65"/>
    </row>
    <row r="45" spans="1:18" ht="21.75" customHeight="1" x14ac:dyDescent="0.2">
      <c r="A45" s="321" t="s">
        <v>121</v>
      </c>
      <c r="B45" s="321"/>
      <c r="C45" s="321"/>
      <c r="D45" s="403" t="s">
        <v>122</v>
      </c>
      <c r="E45" s="404" t="s">
        <v>123</v>
      </c>
      <c r="F45" s="405" t="s">
        <v>124</v>
      </c>
      <c r="G45" s="404" t="s">
        <v>125</v>
      </c>
      <c r="H45" s="406" t="s">
        <v>126</v>
      </c>
      <c r="I45" s="404" t="s">
        <v>127</v>
      </c>
      <c r="N45" s="399" t="s">
        <v>148</v>
      </c>
      <c r="O45" s="400"/>
      <c r="P45" s="316"/>
      <c r="Q45" s="79"/>
    </row>
    <row r="46" spans="1:18" ht="23.25" customHeight="1" x14ac:dyDescent="0.2">
      <c r="A46" s="321"/>
      <c r="B46" s="321"/>
      <c r="C46" s="321"/>
      <c r="D46" s="403"/>
      <c r="E46" s="404"/>
      <c r="F46" s="405"/>
      <c r="G46" s="404"/>
      <c r="H46" s="406"/>
      <c r="I46" s="404"/>
      <c r="N46" s="401"/>
      <c r="O46" s="402"/>
      <c r="P46" s="316"/>
      <c r="Q46" s="79"/>
    </row>
    <row r="47" spans="1:18" ht="9.9499999999999993" customHeight="1" x14ac:dyDescent="0.2"/>
    <row r="48" spans="1:18" x14ac:dyDescent="0.2">
      <c r="A48" s="364" t="s">
        <v>163</v>
      </c>
      <c r="B48" s="365"/>
      <c r="C48" s="365"/>
      <c r="D48" s="365"/>
      <c r="E48" s="365"/>
      <c r="F48" s="365"/>
      <c r="G48" s="365"/>
      <c r="H48" s="365"/>
      <c r="I48" s="365"/>
      <c r="J48" s="365"/>
      <c r="K48" s="365"/>
      <c r="L48" s="365"/>
      <c r="M48" s="365"/>
      <c r="N48" s="365"/>
      <c r="O48" s="365"/>
      <c r="P48" s="365"/>
      <c r="Q48" s="66"/>
    </row>
    <row r="49" spans="1:17" x14ac:dyDescent="0.2">
      <c r="A49" s="393" t="s">
        <v>196</v>
      </c>
      <c r="B49" s="394" t="s">
        <v>164</v>
      </c>
      <c r="C49" s="396" t="s">
        <v>130</v>
      </c>
      <c r="D49" s="397"/>
      <c r="E49" s="397"/>
      <c r="F49" s="398"/>
      <c r="G49" s="299" t="s">
        <v>131</v>
      </c>
      <c r="H49" s="299"/>
      <c r="I49" s="299"/>
      <c r="J49" s="299" t="s">
        <v>132</v>
      </c>
      <c r="K49" s="299"/>
      <c r="L49" s="299"/>
      <c r="M49" s="299" t="s">
        <v>133</v>
      </c>
      <c r="N49" s="299"/>
      <c r="O49" s="299"/>
      <c r="P49" s="300" t="s">
        <v>134</v>
      </c>
      <c r="Q49" s="93"/>
    </row>
    <row r="50" spans="1:17" x14ac:dyDescent="0.2">
      <c r="A50" s="393"/>
      <c r="B50" s="395"/>
      <c r="C50" s="396" t="s">
        <v>135</v>
      </c>
      <c r="D50" s="398"/>
      <c r="E50" s="67" t="s">
        <v>136</v>
      </c>
      <c r="F50" s="67" t="s">
        <v>137</v>
      </c>
      <c r="G50" s="67" t="s">
        <v>138</v>
      </c>
      <c r="H50" s="67" t="s">
        <v>139</v>
      </c>
      <c r="I50" s="67" t="s">
        <v>140</v>
      </c>
      <c r="J50" s="67" t="s">
        <v>141</v>
      </c>
      <c r="K50" s="67" t="s">
        <v>142</v>
      </c>
      <c r="L50" s="67" t="s">
        <v>143</v>
      </c>
      <c r="M50" s="67" t="s">
        <v>144</v>
      </c>
      <c r="N50" s="67" t="s">
        <v>145</v>
      </c>
      <c r="O50" s="67" t="s">
        <v>146</v>
      </c>
      <c r="P50" s="300"/>
      <c r="Q50" s="93"/>
    </row>
    <row r="51" spans="1:17" s="49" customFormat="1" ht="30" customHeight="1" x14ac:dyDescent="0.2">
      <c r="A51" s="389" t="s">
        <v>485</v>
      </c>
      <c r="B51" s="391" t="s">
        <v>374</v>
      </c>
      <c r="C51" s="95" t="s">
        <v>165</v>
      </c>
      <c r="D51" s="109"/>
      <c r="E51" s="109"/>
      <c r="F51" s="109">
        <v>1</v>
      </c>
      <c r="G51" s="110"/>
      <c r="H51" s="110"/>
      <c r="I51" s="110">
        <v>1</v>
      </c>
      <c r="J51" s="109"/>
      <c r="K51" s="109"/>
      <c r="L51" s="109">
        <v>1</v>
      </c>
      <c r="M51" s="111"/>
      <c r="N51" s="111"/>
      <c r="O51" s="111">
        <v>1</v>
      </c>
      <c r="P51" s="56">
        <f>F51+I51+L51+O51</f>
        <v>4</v>
      </c>
      <c r="Q51" s="50"/>
    </row>
    <row r="52" spans="1:17" s="49" customFormat="1" ht="30" customHeight="1" x14ac:dyDescent="0.2">
      <c r="A52" s="390"/>
      <c r="B52" s="381"/>
      <c r="C52" s="95" t="s">
        <v>166</v>
      </c>
      <c r="D52" s="109"/>
      <c r="E52" s="109"/>
      <c r="F52" s="109">
        <v>1</v>
      </c>
      <c r="G52" s="110"/>
      <c r="H52" s="110"/>
      <c r="I52" s="110"/>
      <c r="J52" s="109"/>
      <c r="K52" s="109"/>
      <c r="L52" s="109"/>
      <c r="M52" s="111"/>
      <c r="N52" s="111"/>
      <c r="O52" s="111"/>
      <c r="P52" s="56">
        <f t="shared" ref="P52:P53" si="0">F52+I52+L52+O52</f>
        <v>1</v>
      </c>
      <c r="Q52" s="50"/>
    </row>
    <row r="53" spans="1:17" s="49" customFormat="1" ht="30" customHeight="1" x14ac:dyDescent="0.2">
      <c r="A53" s="389" t="s">
        <v>486</v>
      </c>
      <c r="B53" s="391" t="s">
        <v>374</v>
      </c>
      <c r="C53" s="95" t="s">
        <v>165</v>
      </c>
      <c r="D53" s="109"/>
      <c r="E53" s="109"/>
      <c r="F53" s="109">
        <v>1</v>
      </c>
      <c r="G53" s="110"/>
      <c r="H53" s="110"/>
      <c r="I53" s="110">
        <v>1</v>
      </c>
      <c r="J53" s="109"/>
      <c r="K53" s="109"/>
      <c r="L53" s="109">
        <v>1</v>
      </c>
      <c r="M53" s="111"/>
      <c r="N53" s="111"/>
      <c r="O53" s="111">
        <v>1</v>
      </c>
      <c r="P53" s="56">
        <f t="shared" si="0"/>
        <v>4</v>
      </c>
      <c r="Q53" s="50"/>
    </row>
    <row r="54" spans="1:17" s="49" customFormat="1" ht="30" customHeight="1" x14ac:dyDescent="0.2">
      <c r="A54" s="390"/>
      <c r="B54" s="381"/>
      <c r="C54" s="95" t="s">
        <v>166</v>
      </c>
      <c r="D54" s="109"/>
      <c r="E54" s="109"/>
      <c r="F54" s="109">
        <v>1</v>
      </c>
      <c r="G54" s="110"/>
      <c r="H54" s="110"/>
      <c r="I54" s="110"/>
      <c r="J54" s="109"/>
      <c r="K54" s="109"/>
      <c r="L54" s="109"/>
      <c r="M54" s="111"/>
      <c r="N54" s="111"/>
      <c r="O54" s="111"/>
      <c r="P54" s="56">
        <f t="shared" ref="P54:P56" si="1">F54+I54+L54+O54</f>
        <v>1</v>
      </c>
      <c r="Q54" s="50"/>
    </row>
    <row r="55" spans="1:17" s="49" customFormat="1" ht="30" customHeight="1" x14ac:dyDescent="0.2">
      <c r="A55" s="389" t="s">
        <v>487</v>
      </c>
      <c r="B55" s="391" t="s">
        <v>374</v>
      </c>
      <c r="C55" s="95" t="s">
        <v>165</v>
      </c>
      <c r="D55" s="109"/>
      <c r="E55" s="109"/>
      <c r="F55" s="109">
        <v>3</v>
      </c>
      <c r="G55" s="110"/>
      <c r="H55" s="110"/>
      <c r="I55" s="110">
        <v>3</v>
      </c>
      <c r="J55" s="109"/>
      <c r="K55" s="109"/>
      <c r="L55" s="109">
        <v>3</v>
      </c>
      <c r="M55" s="111"/>
      <c r="N55" s="111"/>
      <c r="O55" s="111">
        <v>3</v>
      </c>
      <c r="P55" s="56">
        <f t="shared" si="1"/>
        <v>12</v>
      </c>
      <c r="Q55" s="50"/>
    </row>
    <row r="56" spans="1:17" s="49" customFormat="1" ht="30" customHeight="1" x14ac:dyDescent="0.2">
      <c r="A56" s="390"/>
      <c r="B56" s="381"/>
      <c r="C56" s="95" t="s">
        <v>166</v>
      </c>
      <c r="D56" s="109"/>
      <c r="E56" s="109"/>
      <c r="F56" s="109">
        <v>3</v>
      </c>
      <c r="G56" s="110"/>
      <c r="H56" s="110"/>
      <c r="I56" s="110"/>
      <c r="J56" s="109"/>
      <c r="K56" s="109"/>
      <c r="L56" s="109"/>
      <c r="M56" s="111"/>
      <c r="N56" s="111"/>
      <c r="O56" s="111"/>
      <c r="P56" s="56">
        <f t="shared" si="1"/>
        <v>3</v>
      </c>
      <c r="Q56" s="50"/>
    </row>
    <row r="57" spans="1:17" s="49" customFormat="1" ht="18" customHeight="1" x14ac:dyDescent="0.2">
      <c r="A57" s="392" t="s">
        <v>167</v>
      </c>
      <c r="B57" s="392"/>
      <c r="C57" s="392"/>
      <c r="D57" s="392"/>
      <c r="E57" s="392"/>
      <c r="F57" s="297"/>
      <c r="G57" s="297"/>
      <c r="H57" s="297"/>
      <c r="I57" s="297"/>
      <c r="J57" s="297"/>
      <c r="K57" s="297"/>
      <c r="L57" s="297"/>
      <c r="M57" s="297"/>
      <c r="N57" s="297"/>
      <c r="O57" s="297"/>
      <c r="P57" s="297"/>
      <c r="Q57" s="96"/>
    </row>
    <row r="58" spans="1:17" s="49" customFormat="1" x14ac:dyDescent="0.2">
      <c r="A58" s="392"/>
      <c r="B58" s="392"/>
      <c r="C58" s="392"/>
      <c r="D58" s="392"/>
      <c r="E58" s="392"/>
      <c r="F58" s="297"/>
      <c r="G58" s="297"/>
      <c r="H58" s="297"/>
      <c r="I58" s="297"/>
      <c r="J58" s="297"/>
      <c r="K58" s="297"/>
      <c r="L58" s="297"/>
      <c r="M58" s="297"/>
      <c r="N58" s="297"/>
      <c r="O58" s="297"/>
      <c r="P58" s="297"/>
      <c r="Q58" s="96"/>
    </row>
    <row r="60" spans="1:17" s="49" customFormat="1" x14ac:dyDescent="0.2">
      <c r="A60" s="48"/>
      <c r="B60" s="48"/>
      <c r="C60" s="48"/>
      <c r="D60" s="48"/>
      <c r="E60" s="48"/>
      <c r="F60" s="48"/>
      <c r="G60" s="48"/>
      <c r="H60" s="48"/>
      <c r="I60" s="48"/>
      <c r="J60" s="48"/>
      <c r="K60" s="48"/>
      <c r="L60" s="50"/>
      <c r="M60" s="50"/>
      <c r="N60" s="50"/>
      <c r="O60" s="50"/>
      <c r="P60" s="50"/>
      <c r="Q60" s="50"/>
    </row>
    <row r="61" spans="1:17" s="49" customFormat="1" ht="18.75" x14ac:dyDescent="0.2">
      <c r="A61" s="298"/>
      <c r="B61" s="298"/>
      <c r="C61" s="298"/>
      <c r="D61" s="298"/>
      <c r="E61" s="298"/>
      <c r="F61" s="298"/>
      <c r="G61" s="298"/>
      <c r="H61" s="298"/>
      <c r="I61" s="298"/>
      <c r="J61" s="298"/>
      <c r="K61" s="298"/>
      <c r="L61" s="298"/>
      <c r="M61" s="298"/>
      <c r="N61" s="298"/>
      <c r="O61" s="298"/>
      <c r="P61" s="50"/>
      <c r="Q61" s="50"/>
    </row>
    <row r="62" spans="1:17" s="49" customFormat="1" x14ac:dyDescent="0.2">
      <c r="A62" s="48"/>
      <c r="B62" s="48"/>
      <c r="C62" s="48"/>
      <c r="D62" s="48"/>
      <c r="E62" s="48"/>
      <c r="F62" s="48"/>
      <c r="G62" s="48"/>
      <c r="H62" s="48"/>
      <c r="I62" s="48"/>
      <c r="J62" s="48"/>
      <c r="K62" s="48"/>
      <c r="L62" s="50"/>
      <c r="M62" s="50"/>
      <c r="N62" s="50"/>
      <c r="O62" s="50"/>
      <c r="P62" s="50"/>
      <c r="Q62" s="50"/>
    </row>
    <row r="63" spans="1:17" s="49" customFormat="1" x14ac:dyDescent="0.2">
      <c r="A63" s="48"/>
      <c r="B63" s="48"/>
      <c r="C63" s="48"/>
      <c r="D63" s="48"/>
      <c r="E63" s="48"/>
      <c r="F63" s="48"/>
      <c r="G63" s="48"/>
      <c r="H63" s="48"/>
      <c r="I63" s="48"/>
      <c r="J63" s="48"/>
      <c r="K63" s="48"/>
      <c r="L63" s="50"/>
      <c r="M63" s="50"/>
      <c r="N63" s="50"/>
      <c r="O63" s="50"/>
      <c r="P63" s="50"/>
      <c r="Q63" s="50"/>
    </row>
    <row r="64" spans="1:17" s="49" customFormat="1" x14ac:dyDescent="0.2">
      <c r="A64" s="48"/>
      <c r="B64" s="48"/>
      <c r="C64" s="48"/>
      <c r="D64" s="48"/>
      <c r="E64" s="48"/>
      <c r="F64" s="48"/>
      <c r="G64" s="48"/>
      <c r="H64" s="48"/>
      <c r="I64" s="48"/>
      <c r="J64" s="48"/>
      <c r="K64" s="48"/>
      <c r="L64" s="50"/>
      <c r="M64" s="50"/>
      <c r="N64" s="50"/>
      <c r="O64" s="50"/>
      <c r="P64" s="50"/>
      <c r="Q64" s="50"/>
    </row>
  </sheetData>
  <mergeCells count="133">
    <mergeCell ref="A61:O61"/>
    <mergeCell ref="A53:A54"/>
    <mergeCell ref="B53:B54"/>
    <mergeCell ref="A55:A56"/>
    <mergeCell ref="B55:B56"/>
    <mergeCell ref="P49:P50"/>
    <mergeCell ref="C50:D50"/>
    <mergeCell ref="A51:A52"/>
    <mergeCell ref="B51:B52"/>
    <mergeCell ref="A48:P48"/>
    <mergeCell ref="A49:A50"/>
    <mergeCell ref="B49:B50"/>
    <mergeCell ref="C49:F49"/>
    <mergeCell ref="G49:I49"/>
    <mergeCell ref="J49:L49"/>
    <mergeCell ref="M49:O49"/>
    <mergeCell ref="A57:E58"/>
    <mergeCell ref="F57:P58"/>
    <mergeCell ref="A44:P44"/>
    <mergeCell ref="A45:C46"/>
    <mergeCell ref="D45:D46"/>
    <mergeCell ref="E45:E46"/>
    <mergeCell ref="F45:F46"/>
    <mergeCell ref="G45:G46"/>
    <mergeCell ref="H45:H46"/>
    <mergeCell ref="I45:I46"/>
    <mergeCell ref="N45:O46"/>
    <mergeCell ref="P45:P46"/>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9:C9"/>
    <mergeCell ref="D9:P9"/>
    <mergeCell ref="A10:P10"/>
    <mergeCell ref="A11:C11"/>
    <mergeCell ref="D11:P11"/>
    <mergeCell ref="A12:C12"/>
    <mergeCell ref="D12:P12"/>
    <mergeCell ref="L1:M1"/>
    <mergeCell ref="N1:O1"/>
    <mergeCell ref="A4:O4"/>
    <mergeCell ref="A6:P6"/>
    <mergeCell ref="A7:P7"/>
    <mergeCell ref="A8:C8"/>
    <mergeCell ref="D8:P8"/>
  </mergeCells>
  <dataValidations count="36">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F93C46B2-FD44-44F6-9537-33FCA27FB877}"/>
    <dataValidation type="list" allowBlank="1" showInputMessage="1" showErrorMessage="1" promptTitle="Dimensión del indicador" prompt="Ver descripción (2)" sqref="M16:P16" xr:uid="{2A1C5C31-7AFD-467B-8EBA-026D41E16CAE}">
      <formula1>"Eficacia, Eficiencia, Economía, Calidad"</formula1>
    </dataValidation>
    <dataValidation type="list" allowBlank="1" showInputMessage="1" showErrorMessage="1" promptTitle="Tipor de Indicador" prompt="Ver descripción (1)_x000a_" sqref="M15:P15" xr:uid="{90C91F16-6094-4637-99E9-E396B12ABAF5}">
      <formula1>"Estratégicos,Gestión, "</formula1>
    </dataValidation>
    <dataValidation allowBlank="1" showInputMessage="1" showErrorMessage="1" promptTitle="Sintaxis:" prompt="Es la expresión que identifica al indicador y que manifiesta lo que se desea medir con él." sqref="B51:B56" xr:uid="{8FDA8A08-2A68-42BC-9855-B8070B3D57CF}"/>
    <dataValidation allowBlank="1" showInputMessage="1" showErrorMessage="1" promptTitle="Sintaxis:" prompt="Las variables empleadas deberán de guardar una estrecha relación  con el método de cálculo. " sqref="D21:D22" xr:uid="{E07F02FC-E123-4948-A372-AE1FDDCABB8F}"/>
    <dataValidation type="list" allowBlank="1" showInputMessage="1" showErrorMessage="1" promptTitle="Descripción:" prompt="Hace referencia al sentido que debe tener el comportamiento del indicador para medir su avance. " sqref="J32" xr:uid="{014D4781-DE73-4739-9509-26112BB3E30F}">
      <formula1>" Descendente, Ascendente"</formula1>
    </dataValidation>
    <dataValidation type="list" allowBlank="1" showInputMessage="1" showErrorMessage="1" promptTitle="Descripción:" prompt="Hace referencia a la dirección del desempeño del indicador." sqref="O32:Q32" xr:uid="{A8032166-1C7D-47FD-B953-FBEF042274DE}">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D50AAA5E-A1C9-4086-9F80-9D9D500B3675}"/>
    <dataValidation allowBlank="1" showInputMessage="1" showErrorMessage="1" promptTitle="Descripción:" prompt="Resulta de la aplicación de las variables de la fórmula del indicador. " sqref="P51:Q56 Q41:Q44 P41:P42" xr:uid="{B78378B6-5BED-4BD4-A136-7C19D451E85E}"/>
    <dataValidation allowBlank="1" showInputMessage="1" showErrorMessage="1" promptTitle="Sintaxis:" prompt="Sustantivo derivado de un verbo + cuantificación + complemento." sqref="A51:A56" xr:uid="{22D51B27-3127-4F77-9D3A-156FF6DA25F2}"/>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3FCBC2A6-8472-4FA3-B6A2-8D8C67E4BAFF}"/>
    <dataValidation allowBlank="1" showInputMessage="1" showErrorMessage="1" prompt="Ver punto 3_x000a__x000a_Conceptos por capturar:_x000a_Año de la Línea Base: Se deberá anotar el año que se toma como referencia para comparar los avances del Pp." sqref="F32:G32" xr:uid="{C114093E-9CF5-4A1A-A6EA-34073E3A5EAC}"/>
    <dataValidation allowBlank="1" showInputMessage="1" showErrorMessage="1" promptTitle="Monitoreable" prompt="Los indicadores deben poder sujetarse a una comprobación independiente._x000a_" sqref="K26:L26" xr:uid="{C73C39E2-7A44-469C-982C-75C2C369FDBC}"/>
    <dataValidation allowBlank="1" showInputMessage="1" showErrorMessage="1" promptTitle="Económico" prompt="Todos los indicadores tienen costos e implicaciones para su construcción y medición; se deben elegir_x000a_aquellos que estén disponibles a un costo razonable._x000a_" sqref="I26:J26" xr:uid="{BE7D5EB0-CEF6-4D30-BF11-3FF79C90A969}"/>
    <dataValidation allowBlank="1" showInputMessage="1" showErrorMessage="1" promptTitle="Relevante" prompt="Debe proveer información sobre la esencia del objetivo que se quiere medir; deben estar definidos_x000a_sobre lo importante, con sentido práctico." sqref="G26:H26" xr:uid="{AC95AD47-8656-4768-ABA2-A5F0FB474F50}"/>
    <dataValidation type="list" allowBlank="1" showInputMessage="1" showErrorMessage="1" prompt="2_x000a_" sqref="Q16" xr:uid="{2DEF5FBA-CFF2-4469-AAAC-F581B85F05C7}">
      <formula1>"Eficacia, Eficiencia, Economía, Calidad"</formula1>
    </dataValidation>
    <dataValidation type="list" allowBlank="1" showInputMessage="1" showErrorMessage="1" prompt="Ver punto 1._x000a_" sqref="Q15" xr:uid="{77DD95C2-FCD0-42A9-8BD8-376558E9E2B4}">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B62D9FB6-1E13-47E2-B320-846D605A5A12}"/>
    <dataValidation type="list" allowBlank="1" showInputMessage="1" showErrorMessage="1" promptTitle="Descripción:" prompt="Es el periodo de tiempo en el cual se calcula la variable del indicador, es decir, cada cuánto tiempo se generan resultados del indicador." sqref="J31:Q31" xr:uid="{B47F7FC9-B36B-4FCF-A276-79BD69166593}">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F4A63A6E-7A09-418F-B96C-CA51FA928DC9}"/>
    <dataValidation allowBlank="1" showInputMessage="1" showErrorMessage="1" promptTitle="Descripción:" prompt="Anotar la justificación del incumplimiento de la meta programada." sqref="F57:Q58" xr:uid="{08C4EBC7-6047-4B26-9247-F37DB95E11D3}"/>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1:O63" xr:uid="{39F6F5D2-2C97-4EA5-8789-2BB5E83CE0D3}"/>
    <dataValidation allowBlank="1" showInputMessage="1" showErrorMessage="1" prompt="Fuente de información para la consulta de la variable 1" sqref="Q21" xr:uid="{A5151077-4501-4522-9C6A-A7E998D52B01}"/>
    <dataValidation allowBlank="1" showInputMessage="1" showErrorMessage="1" prompt="Fuente de información para la consulta de la variable 2" sqref="Q22" xr:uid="{81FED6F4-99B6-4EBA-8187-CA73A58B1449}"/>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F47B248F-D517-4ACD-800D-37ED2FB3FBD2}"/>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22815409-F237-47E7-A4DE-C00837160214}"/>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A352FC64-FB04-4FAD-A08D-5FDD32474EEA}"/>
    <dataValidation allowBlank="1" showInputMessage="1" showErrorMessage="1" promptTitle="Claro" prompt="Los indicadores deben ser tan directos e inequívocos como sea posible; es decir, entendibles._x000a_" sqref="D26" xr:uid="{D8DED90D-5BBE-463B-B08C-1D9983B07A5E}"/>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11581C61-1419-4345-9D64-C1F4D18A3DD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295AD740-24F4-400D-9B7B-7A58675D6BAD}"/>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3B6A0B7D-5145-4D72-B0FC-B2CC474B0C14}"/>
    <dataValidation allowBlank="1" showInputMessage="1" showErrorMessage="1" promptTitle="Monitoreable" prompt="Los indicadores deben poder sujetarse a una comprobación independiente._x000a_Marcar con una &quot;X&quot; en caso de que cumpla con esta característica._x000a_" sqref="K27:L27" xr:uid="{AE3C5CD8-1089-4B51-9C77-5CB31204D954}"/>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8ADAFCB6-AE6E-46B5-8279-8CE657B7658A}"/>
    <dataValidation allowBlank="1" showInputMessage="1" showErrorMessage="1" prompt="2" sqref="Q17" xr:uid="{CD93DB87-45EA-4E6A-A6BC-3CB08678DF58}"/>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E46A2D30-3AB2-4EEB-B6C9-3D9B6B013CF3}"/>
    <dataValidation allowBlank="1" showInputMessage="1" showErrorMessage="1" promptTitle="Avance %" prompt="Es el resultado de dividir la meta realizada entre la meta programada, sin embargo, en el caso de los indicadores de sentido descendente, el cálculo es inverso" sqref="A43:P43" xr:uid="{1CD34484-2835-4BCB-97FE-9CB6A2C9A614}"/>
  </dataValidations>
  <printOptions horizontalCentered="1"/>
  <pageMargins left="0.25" right="0.25" top="0.75" bottom="0.75" header="0.3" footer="0.3"/>
  <pageSetup scale="53"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2446EEE7-3DEF-464A-BA53-DD04150E79B2}">
          <x14:formula1>
            <xm:f>'C:\Users\david.hernandez\Desktop\Formato Ficha Técnica del Pp\[FICHA TÉCNICA DEL PROGRAMA PRESUPUESTARIO_AEED_2024.xlsx]Hoja5'!#REF!</xm:f>
          </x14:formula1>
          <xm:sqref>N1:O1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C4:C21"/>
  <sheetViews>
    <sheetView workbookViewId="0">
      <selection activeCell="E35" sqref="E35"/>
    </sheetView>
  </sheetViews>
  <sheetFormatPr baseColWidth="10" defaultColWidth="11.42578125" defaultRowHeight="12.75" x14ac:dyDescent="0.2"/>
  <cols>
    <col min="1" max="2" width="11.42578125" style="103"/>
    <col min="3" max="3" width="32.5703125" style="103" customWidth="1"/>
    <col min="4" max="16384" width="11.42578125" style="103"/>
  </cols>
  <sheetData>
    <row r="4" spans="3:3" x14ac:dyDescent="0.2">
      <c r="C4" s="14" t="s">
        <v>179</v>
      </c>
    </row>
    <row r="5" spans="3:3" x14ac:dyDescent="0.2">
      <c r="C5" s="14" t="s">
        <v>180</v>
      </c>
    </row>
    <row r="6" spans="3:3" x14ac:dyDescent="0.2">
      <c r="C6" s="14" t="s">
        <v>181</v>
      </c>
    </row>
    <row r="7" spans="3:3" x14ac:dyDescent="0.2">
      <c r="C7" s="14" t="s">
        <v>182</v>
      </c>
    </row>
    <row r="8" spans="3:3" x14ac:dyDescent="0.2">
      <c r="C8" s="14" t="s">
        <v>183</v>
      </c>
    </row>
    <row r="9" spans="3:3" x14ac:dyDescent="0.2">
      <c r="C9" s="14" t="s">
        <v>184</v>
      </c>
    </row>
    <row r="10" spans="3:3" x14ac:dyDescent="0.2">
      <c r="C10" s="14" t="s">
        <v>185</v>
      </c>
    </row>
    <row r="11" spans="3:3" x14ac:dyDescent="0.2">
      <c r="C11" s="14" t="s">
        <v>186</v>
      </c>
    </row>
    <row r="12" spans="3:3" x14ac:dyDescent="0.2">
      <c r="C12" s="14" t="s">
        <v>187</v>
      </c>
    </row>
    <row r="13" spans="3:3" x14ac:dyDescent="0.2">
      <c r="C13" s="14" t="s">
        <v>188</v>
      </c>
    </row>
    <row r="14" spans="3:3" x14ac:dyDescent="0.2">
      <c r="C14" s="14" t="s">
        <v>189</v>
      </c>
    </row>
    <row r="18" spans="3:3" x14ac:dyDescent="0.2">
      <c r="C18" s="104" t="s">
        <v>190</v>
      </c>
    </row>
    <row r="19" spans="3:3" x14ac:dyDescent="0.2">
      <c r="C19" s="104" t="s">
        <v>191</v>
      </c>
    </row>
    <row r="20" spans="3:3" x14ac:dyDescent="0.2">
      <c r="C20" s="104" t="s">
        <v>192</v>
      </c>
    </row>
    <row r="21" spans="3:3" x14ac:dyDescent="0.2">
      <c r="C21" s="10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17</vt:i4>
      </vt:variant>
    </vt:vector>
  </HeadingPairs>
  <TitlesOfParts>
    <vt:vector size="34" baseType="lpstr">
      <vt:lpstr>1.Diagnóstico</vt:lpstr>
      <vt:lpstr>2. Estructura Analítica</vt:lpstr>
      <vt:lpstr>3.Alineación</vt:lpstr>
      <vt:lpstr>4. MIR</vt:lpstr>
      <vt:lpstr>FTSI_FIN</vt:lpstr>
      <vt:lpstr>FTSI_PROPOSITO</vt:lpstr>
      <vt:lpstr>FTSI_COMP1</vt:lpstr>
      <vt:lpstr>FTSI_COMP2</vt:lpstr>
      <vt:lpstr>FTSI_COMP3</vt:lpstr>
      <vt:lpstr>FTSI_COMP4</vt:lpstr>
      <vt:lpstr>FTSI_COMP5</vt:lpstr>
      <vt:lpstr>FTSI_COMP6</vt:lpstr>
      <vt:lpstr>FTSI_COMP7</vt:lpstr>
      <vt:lpstr>FTSI_COMP8</vt:lpstr>
      <vt:lpstr>FTSI_COMP9</vt:lpstr>
      <vt:lpstr>FTSI_COMP10</vt:lpstr>
      <vt:lpstr>Fuente de financiamiento</vt:lpstr>
      <vt:lpstr>'1.Diagnóstico'!Área_de_impresión</vt:lpstr>
      <vt:lpstr>'3.Alineación'!Área_de_impresión</vt:lpstr>
      <vt:lpstr>'4. MIR'!Área_de_impresión</vt:lpstr>
      <vt:lpstr>FTSI_COMP1!Área_de_impresión</vt:lpstr>
      <vt:lpstr>FTSI_COMP10!Área_de_impresión</vt:lpstr>
      <vt:lpstr>FTSI_COMP2!Área_de_impresión</vt:lpstr>
      <vt:lpstr>FTSI_COMP3!Área_de_impresión</vt:lpstr>
      <vt:lpstr>FTSI_COMP4!Área_de_impresión</vt:lpstr>
      <vt:lpstr>FTSI_COMP5!Área_de_impresión</vt:lpstr>
      <vt:lpstr>FTSI_COMP6!Área_de_impresión</vt:lpstr>
      <vt:lpstr>FTSI_COMP7!Área_de_impresión</vt:lpstr>
      <vt:lpstr>FTSI_COMP8!Área_de_impresión</vt:lpstr>
      <vt:lpstr>FTSI_COMP9!Área_de_impresión</vt:lpstr>
      <vt:lpstr>FTSI_FIN!Área_de_impresión</vt:lpstr>
      <vt:lpstr>FTSI_PROPOSITO!Área_de_impresión</vt:lpstr>
      <vt:lpstr>FTSI_FIN!Títulos_a_imprimir</vt:lpstr>
      <vt:lpstr>FTSI_PROPOSITO!Títulos_a_imprimir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DESEMPEÑO</cp:lastModifiedBy>
  <cp:lastPrinted>2024-04-16T21:54:27Z</cp:lastPrinted>
  <dcterms:created xsi:type="dcterms:W3CDTF">2024-02-21T02:22:38Z</dcterms:created>
  <dcterms:modified xsi:type="dcterms:W3CDTF">2024-04-16T21:55:25Z</dcterms:modified>
</cp:coreProperties>
</file>