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ESEMPEÑO\Desktop\P.P 2024\P.P iniciales nuevo formato\"/>
    </mc:Choice>
  </mc:AlternateContent>
  <xr:revisionPtr revIDLastSave="0" documentId="13_ncr:1_{8A8CA1D2-7CCC-4E12-AAFE-59D25052407D}" xr6:coauthVersionLast="47" xr6:coauthVersionMax="47" xr10:uidLastSave="{00000000-0000-0000-0000-000000000000}"/>
  <bookViews>
    <workbookView xWindow="-120" yWindow="-120" windowWidth="29040" windowHeight="15840" tabRatio="808" firstSheet="3" xr2:uid="{00000000-000D-0000-FFFF-FFFF00000000}"/>
  </bookViews>
  <sheets>
    <sheet name="1.Diagnóstico" sheetId="2" r:id="rId1"/>
    <sheet name="2. Estructura Analítica" sheetId="48" r:id="rId2"/>
    <sheet name="3.Alineación" sheetId="4" r:id="rId3"/>
    <sheet name="4. MIR" sheetId="15" r:id="rId4"/>
    <sheet name="FTSI_FIN" sheetId="6" r:id="rId5"/>
    <sheet name="FTSI_PROPOSITO" sheetId="7" r:id="rId6"/>
    <sheet name="FTSI_COMP1" sheetId="8" r:id="rId7"/>
    <sheet name="FTSI_COMP2" sheetId="49" r:id="rId8"/>
    <sheet name="FTSI_COMP3" sheetId="50" r:id="rId9"/>
    <sheet name="FTSI_COMP4" sheetId="51" r:id="rId10"/>
    <sheet name="FTSI_COMP5" sheetId="52" r:id="rId11"/>
    <sheet name="FTSI_COMP6" sheetId="53" r:id="rId12"/>
    <sheet name="FTSI_COMP7" sheetId="54" r:id="rId13"/>
    <sheet name="FTSI_COMP8" sheetId="55" r:id="rId14"/>
    <sheet name="FTSI_COMP9" sheetId="56" r:id="rId15"/>
    <sheet name="FTSI_COMP10" sheetId="57" r:id="rId16"/>
    <sheet name="Fuente de financiamiento" sheetId="13" state="hidden" r:id="rId17"/>
  </sheets>
  <externalReferences>
    <externalReference r:id="rId18"/>
  </externalReferences>
  <definedNames>
    <definedName name="_3" localSheetId="15">#REF!</definedName>
    <definedName name="_3" localSheetId="7">#REF!</definedName>
    <definedName name="_3" localSheetId="8">#REF!</definedName>
    <definedName name="_3" localSheetId="9">#REF!</definedName>
    <definedName name="_3" localSheetId="10">#REF!</definedName>
    <definedName name="_3" localSheetId="11">#REF!</definedName>
    <definedName name="_3" localSheetId="12">#REF!</definedName>
    <definedName name="_3" localSheetId="13">#REF!</definedName>
    <definedName name="_3" localSheetId="14">#REF!</definedName>
    <definedName name="_3" localSheetId="16">#REF!</definedName>
    <definedName name="_3">#REF!</definedName>
    <definedName name="adadad" localSheetId="0">#REF!</definedName>
    <definedName name="adadad" localSheetId="15">#REF!</definedName>
    <definedName name="adadad" localSheetId="7">#REF!</definedName>
    <definedName name="adadad" localSheetId="8">#REF!</definedName>
    <definedName name="adadad" localSheetId="9">#REF!</definedName>
    <definedName name="adadad" localSheetId="10">#REF!</definedName>
    <definedName name="adadad" localSheetId="11">#REF!</definedName>
    <definedName name="adadad" localSheetId="12">#REF!</definedName>
    <definedName name="adadad" localSheetId="13">#REF!</definedName>
    <definedName name="adadad" localSheetId="14">#REF!</definedName>
    <definedName name="adadad" localSheetId="16">#REF!</definedName>
    <definedName name="adadad">#REF!</definedName>
    <definedName name="adadgtd" localSheetId="0">#REF!</definedName>
    <definedName name="adadgtd" localSheetId="15">#REF!</definedName>
    <definedName name="adadgtd" localSheetId="7">#REF!</definedName>
    <definedName name="adadgtd" localSheetId="8">#REF!</definedName>
    <definedName name="adadgtd" localSheetId="9">#REF!</definedName>
    <definedName name="adadgtd" localSheetId="10">#REF!</definedName>
    <definedName name="adadgtd" localSheetId="11">#REF!</definedName>
    <definedName name="adadgtd" localSheetId="12">#REF!</definedName>
    <definedName name="adadgtd" localSheetId="13">#REF!</definedName>
    <definedName name="adadgtd" localSheetId="14">#REF!</definedName>
    <definedName name="adadgtd" localSheetId="16">#REF!</definedName>
    <definedName name="adadgtd">#REF!</definedName>
    <definedName name="_xlnm.Print_Area" localSheetId="0">'1.Diagnóstico'!$A$1:$I$32</definedName>
    <definedName name="_xlnm.Print_Area" localSheetId="2">'3.Alineación'!$A$1:$I$39</definedName>
    <definedName name="_xlnm.Print_Area" localSheetId="3">'4. MIR'!$A$1:$R$80</definedName>
    <definedName name="_xlnm.Print_Area" localSheetId="6">FTSI_COMP1!$A$1:$P$73</definedName>
    <definedName name="_xlnm.Print_Area" localSheetId="15">FTSI_COMP10!$A$1:$P$64</definedName>
    <definedName name="_xlnm.Print_Area" localSheetId="7">FTSI_COMP2!$A$1:$P$71</definedName>
    <definedName name="_xlnm.Print_Area" localSheetId="8">FTSI_COMP3!$A$1:$P$61</definedName>
    <definedName name="_xlnm.Print_Area" localSheetId="9">FTSI_COMP4!$A$1:$P$69</definedName>
    <definedName name="_xlnm.Print_Area" localSheetId="10">FTSI_COMP5!$A$1:$P$71</definedName>
    <definedName name="_xlnm.Print_Area" localSheetId="11">FTSI_COMP6!$A$1:$P$61</definedName>
    <definedName name="_xlnm.Print_Area" localSheetId="12">FTSI_COMP7!$A$1:$P$67</definedName>
    <definedName name="_xlnm.Print_Area" localSheetId="13">FTSI_COMP8!$A$1:$P$63</definedName>
    <definedName name="_xlnm.Print_Area" localSheetId="14">FTSI_COMP9!$A$1:$P$61</definedName>
    <definedName name="_xlnm.Print_Area" localSheetId="4">FTSI_FIN!$A$1:$N$51</definedName>
    <definedName name="_xlnm.Print_Area" localSheetId="5">FTSI_PROPOSITO!$A$1:$N$51</definedName>
    <definedName name="cfdfda" localSheetId="0">#REF!</definedName>
    <definedName name="cfdfda" localSheetId="15">#REF!</definedName>
    <definedName name="cfdfda" localSheetId="7">#REF!</definedName>
    <definedName name="cfdfda" localSheetId="8">#REF!</definedName>
    <definedName name="cfdfda" localSheetId="9">#REF!</definedName>
    <definedName name="cfdfda" localSheetId="10">#REF!</definedName>
    <definedName name="cfdfda" localSheetId="11">#REF!</definedName>
    <definedName name="cfdfda" localSheetId="12">#REF!</definedName>
    <definedName name="cfdfda" localSheetId="13">#REF!</definedName>
    <definedName name="cfdfda" localSheetId="14">#REF!</definedName>
    <definedName name="cfdfda" localSheetId="16">#REF!</definedName>
    <definedName name="cfdfda">#REF!</definedName>
    <definedName name="d" localSheetId="0">#REF!</definedName>
    <definedName name="d" localSheetId="15">#REF!</definedName>
    <definedName name="d" localSheetId="7">#REF!</definedName>
    <definedName name="d" localSheetId="8">#REF!</definedName>
    <definedName name="d" localSheetId="9">#REF!</definedName>
    <definedName name="d" localSheetId="10">#REF!</definedName>
    <definedName name="d" localSheetId="11">#REF!</definedName>
    <definedName name="d" localSheetId="12">#REF!</definedName>
    <definedName name="d" localSheetId="13">#REF!</definedName>
    <definedName name="d" localSheetId="14">#REF!</definedName>
    <definedName name="d" localSheetId="16">#REF!</definedName>
    <definedName name="d">#REF!</definedName>
    <definedName name="ddddddd" localSheetId="15">#REF!</definedName>
    <definedName name="ddddddd" localSheetId="7">#REF!</definedName>
    <definedName name="ddddddd" localSheetId="8">#REF!</definedName>
    <definedName name="ddddddd" localSheetId="9">#REF!</definedName>
    <definedName name="ddddddd" localSheetId="10">#REF!</definedName>
    <definedName name="ddddddd" localSheetId="11">#REF!</definedName>
    <definedName name="ddddddd" localSheetId="12">#REF!</definedName>
    <definedName name="ddddddd" localSheetId="13">#REF!</definedName>
    <definedName name="ddddddd" localSheetId="14">#REF!</definedName>
    <definedName name="ddddddd" localSheetId="16">#REF!</definedName>
    <definedName name="ddddddd">#REF!</definedName>
    <definedName name="e" localSheetId="0">#REF!</definedName>
    <definedName name="e" localSheetId="15">#REF!</definedName>
    <definedName name="e" localSheetId="7">#REF!</definedName>
    <definedName name="e" localSheetId="8">#REF!</definedName>
    <definedName name="e" localSheetId="9">#REF!</definedName>
    <definedName name="e" localSheetId="10">#REF!</definedName>
    <definedName name="e" localSheetId="11">#REF!</definedName>
    <definedName name="e" localSheetId="12">#REF!</definedName>
    <definedName name="e" localSheetId="13">#REF!</definedName>
    <definedName name="e" localSheetId="14">#REF!</definedName>
    <definedName name="e" localSheetId="16">#REF!</definedName>
    <definedName name="e">#REF!</definedName>
    <definedName name="ELI" localSheetId="15">#REF!</definedName>
    <definedName name="ELI" localSheetId="7">#REF!</definedName>
    <definedName name="ELI" localSheetId="8">#REF!</definedName>
    <definedName name="ELI" localSheetId="9">#REF!</definedName>
    <definedName name="ELI" localSheetId="10">#REF!</definedName>
    <definedName name="ELI" localSheetId="11">#REF!</definedName>
    <definedName name="ELI" localSheetId="12">#REF!</definedName>
    <definedName name="ELI" localSheetId="13">#REF!</definedName>
    <definedName name="ELI" localSheetId="14">#REF!</definedName>
    <definedName name="ELI" localSheetId="16">#REF!</definedName>
    <definedName name="ELI">#REF!</definedName>
    <definedName name="fin" localSheetId="15">#REF!</definedName>
    <definedName name="fin" localSheetId="7">#REF!</definedName>
    <definedName name="fin" localSheetId="8">#REF!</definedName>
    <definedName name="fin" localSheetId="9">#REF!</definedName>
    <definedName name="fin" localSheetId="10">#REF!</definedName>
    <definedName name="fin" localSheetId="11">#REF!</definedName>
    <definedName name="fin" localSheetId="12">#REF!</definedName>
    <definedName name="fin" localSheetId="13">#REF!</definedName>
    <definedName name="fin" localSheetId="14">#REF!</definedName>
    <definedName name="fin" localSheetId="16">#REF!</definedName>
    <definedName name="fin">#REF!</definedName>
    <definedName name="final" localSheetId="15">#REF!</definedName>
    <definedName name="final" localSheetId="7">#REF!</definedName>
    <definedName name="final" localSheetId="8">#REF!</definedName>
    <definedName name="final" localSheetId="9">#REF!</definedName>
    <definedName name="final" localSheetId="10">#REF!</definedName>
    <definedName name="final" localSheetId="11">#REF!</definedName>
    <definedName name="final" localSheetId="12">#REF!</definedName>
    <definedName name="final" localSheetId="13">#REF!</definedName>
    <definedName name="final" localSheetId="14">#REF!</definedName>
    <definedName name="final" localSheetId="16">#REF!</definedName>
    <definedName name="final">#REF!</definedName>
    <definedName name="finalidad" localSheetId="15">#REF!</definedName>
    <definedName name="finalidad" localSheetId="7">#REF!</definedName>
    <definedName name="finalidad" localSheetId="8">#REF!</definedName>
    <definedName name="finalidad" localSheetId="9">#REF!</definedName>
    <definedName name="finalidad" localSheetId="10">#REF!</definedName>
    <definedName name="finalidad" localSheetId="11">#REF!</definedName>
    <definedName name="finalidad" localSheetId="12">#REF!</definedName>
    <definedName name="finalidad" localSheetId="13">#REF!</definedName>
    <definedName name="finalidad" localSheetId="14">#REF!</definedName>
    <definedName name="finalidad" localSheetId="16">#REF!</definedName>
    <definedName name="finalidad">#REF!</definedName>
    <definedName name="finalidad10000" localSheetId="15">#REF!</definedName>
    <definedName name="finalidad10000" localSheetId="7">#REF!</definedName>
    <definedName name="finalidad10000" localSheetId="8">#REF!</definedName>
    <definedName name="finalidad10000" localSheetId="9">#REF!</definedName>
    <definedName name="finalidad10000" localSheetId="10">#REF!</definedName>
    <definedName name="finalidad10000" localSheetId="11">#REF!</definedName>
    <definedName name="finalidad10000" localSheetId="12">#REF!</definedName>
    <definedName name="finalidad10000" localSheetId="13">#REF!</definedName>
    <definedName name="finalidad10000" localSheetId="14">#REF!</definedName>
    <definedName name="finalidad10000" localSheetId="16">#REF!</definedName>
    <definedName name="finalidad10000">#REF!</definedName>
    <definedName name="finalidad10001" localSheetId="15">#REF!</definedName>
    <definedName name="finalidad10001" localSheetId="7">#REF!</definedName>
    <definedName name="finalidad10001" localSheetId="8">#REF!</definedName>
    <definedName name="finalidad10001" localSheetId="9">#REF!</definedName>
    <definedName name="finalidad10001" localSheetId="10">#REF!</definedName>
    <definedName name="finalidad10001" localSheetId="11">#REF!</definedName>
    <definedName name="finalidad10001" localSheetId="12">#REF!</definedName>
    <definedName name="finalidad10001" localSheetId="13">#REF!</definedName>
    <definedName name="finalidad10001" localSheetId="14">#REF!</definedName>
    <definedName name="finalidad10001" localSheetId="16">#REF!</definedName>
    <definedName name="finalidad10001">#REF!</definedName>
    <definedName name="FINALIDAD3" localSheetId="15">#REF!</definedName>
    <definedName name="FINALIDAD3" localSheetId="7">#REF!</definedName>
    <definedName name="FINALIDAD3" localSheetId="8">#REF!</definedName>
    <definedName name="FINALIDAD3" localSheetId="9">#REF!</definedName>
    <definedName name="FINALIDAD3" localSheetId="10">#REF!</definedName>
    <definedName name="FINALIDAD3" localSheetId="11">#REF!</definedName>
    <definedName name="FINALIDAD3" localSheetId="12">#REF!</definedName>
    <definedName name="FINALIDAD3" localSheetId="13">#REF!</definedName>
    <definedName name="FINALIDAD3" localSheetId="14">#REF!</definedName>
    <definedName name="FINALIDAD3" localSheetId="16">#REF!</definedName>
    <definedName name="FINALIDAD3">#REF!</definedName>
    <definedName name="FINALIDAD4" localSheetId="15">#REF!</definedName>
    <definedName name="FINALIDAD4" localSheetId="7">#REF!</definedName>
    <definedName name="FINALIDAD4" localSheetId="8">#REF!</definedName>
    <definedName name="FINALIDAD4" localSheetId="9">#REF!</definedName>
    <definedName name="FINALIDAD4" localSheetId="10">#REF!</definedName>
    <definedName name="FINALIDAD4" localSheetId="11">#REF!</definedName>
    <definedName name="FINALIDAD4" localSheetId="12">#REF!</definedName>
    <definedName name="FINALIDAD4" localSheetId="13">#REF!</definedName>
    <definedName name="FINALIDAD4" localSheetId="14">#REF!</definedName>
    <definedName name="FINALIDAD4" localSheetId="16">#REF!</definedName>
    <definedName name="FINALIDAD4">#REF!</definedName>
    <definedName name="finalidad82" localSheetId="15">#REF!</definedName>
    <definedName name="finalidad82" localSheetId="7">#REF!</definedName>
    <definedName name="finalidad82" localSheetId="8">#REF!</definedName>
    <definedName name="finalidad82" localSheetId="9">#REF!</definedName>
    <definedName name="finalidad82" localSheetId="10">#REF!</definedName>
    <definedName name="finalidad82" localSheetId="11">#REF!</definedName>
    <definedName name="finalidad82" localSheetId="12">#REF!</definedName>
    <definedName name="finalidad82" localSheetId="13">#REF!</definedName>
    <definedName name="finalidad82" localSheetId="14">#REF!</definedName>
    <definedName name="finalidad82" localSheetId="16">#REF!</definedName>
    <definedName name="finalidad82">#REF!</definedName>
    <definedName name="fun" localSheetId="15">#REF!</definedName>
    <definedName name="fun" localSheetId="7">#REF!</definedName>
    <definedName name="fun" localSheetId="8">#REF!</definedName>
    <definedName name="fun" localSheetId="9">#REF!</definedName>
    <definedName name="fun" localSheetId="10">#REF!</definedName>
    <definedName name="fun" localSheetId="11">#REF!</definedName>
    <definedName name="fun" localSheetId="12">#REF!</definedName>
    <definedName name="fun" localSheetId="13">#REF!</definedName>
    <definedName name="fun" localSheetId="14">#REF!</definedName>
    <definedName name="fun" localSheetId="16">#REF!</definedName>
    <definedName name="fun">#REF!</definedName>
    <definedName name="funcion" localSheetId="15">#REF!</definedName>
    <definedName name="funcion" localSheetId="7">#REF!</definedName>
    <definedName name="funcion" localSheetId="8">#REF!</definedName>
    <definedName name="funcion" localSheetId="9">#REF!</definedName>
    <definedName name="funcion" localSheetId="10">#REF!</definedName>
    <definedName name="funcion" localSheetId="11">#REF!</definedName>
    <definedName name="funcion" localSheetId="12">#REF!</definedName>
    <definedName name="funcion" localSheetId="13">#REF!</definedName>
    <definedName name="funcion" localSheetId="14">#REF!</definedName>
    <definedName name="funcion" localSheetId="16">#REF!</definedName>
    <definedName name="funcion">#REF!</definedName>
    <definedName name="funcion0" localSheetId="15">#REF!</definedName>
    <definedName name="funcion0" localSheetId="7">#REF!</definedName>
    <definedName name="funcion0" localSheetId="8">#REF!</definedName>
    <definedName name="funcion0" localSheetId="9">#REF!</definedName>
    <definedName name="funcion0" localSheetId="10">#REF!</definedName>
    <definedName name="funcion0" localSheetId="11">#REF!</definedName>
    <definedName name="funcion0" localSheetId="12">#REF!</definedName>
    <definedName name="funcion0" localSheetId="13">#REF!</definedName>
    <definedName name="funcion0" localSheetId="14">#REF!</definedName>
    <definedName name="funcion0" localSheetId="16">#REF!</definedName>
    <definedName name="funcion0">#REF!</definedName>
    <definedName name="FUNCION09" localSheetId="15">#REF!</definedName>
    <definedName name="FUNCION09" localSheetId="7">#REF!</definedName>
    <definedName name="FUNCION09" localSheetId="8">#REF!</definedName>
    <definedName name="FUNCION09" localSheetId="9">#REF!</definedName>
    <definedName name="FUNCION09" localSheetId="10">#REF!</definedName>
    <definedName name="FUNCION09" localSheetId="11">#REF!</definedName>
    <definedName name="FUNCION09" localSheetId="12">#REF!</definedName>
    <definedName name="FUNCION09" localSheetId="13">#REF!</definedName>
    <definedName name="FUNCION09" localSheetId="14">#REF!</definedName>
    <definedName name="FUNCION09" localSheetId="16">#REF!</definedName>
    <definedName name="FUNCION09">#REF!</definedName>
    <definedName name="funcion1" localSheetId="15">#REF!</definedName>
    <definedName name="funcion1" localSheetId="7">#REF!</definedName>
    <definedName name="funcion1" localSheetId="8">#REF!</definedName>
    <definedName name="funcion1" localSheetId="9">#REF!</definedName>
    <definedName name="funcion1" localSheetId="10">#REF!</definedName>
    <definedName name="funcion1" localSheetId="11">#REF!</definedName>
    <definedName name="funcion1" localSheetId="12">#REF!</definedName>
    <definedName name="funcion1" localSheetId="13">#REF!</definedName>
    <definedName name="funcion1" localSheetId="14">#REF!</definedName>
    <definedName name="funcion1" localSheetId="16">#REF!</definedName>
    <definedName name="funcion1">#REF!</definedName>
    <definedName name="funcion10" localSheetId="15">#REF!</definedName>
    <definedName name="funcion10" localSheetId="7">#REF!</definedName>
    <definedName name="funcion10" localSheetId="8">#REF!</definedName>
    <definedName name="funcion10" localSheetId="9">#REF!</definedName>
    <definedName name="funcion10" localSheetId="10">#REF!</definedName>
    <definedName name="funcion10" localSheetId="11">#REF!</definedName>
    <definedName name="funcion10" localSheetId="12">#REF!</definedName>
    <definedName name="funcion10" localSheetId="13">#REF!</definedName>
    <definedName name="funcion10" localSheetId="14">#REF!</definedName>
    <definedName name="funcion10" localSheetId="16">#REF!</definedName>
    <definedName name="funcion10">#REF!</definedName>
    <definedName name="funcion121" localSheetId="15">#REF!</definedName>
    <definedName name="funcion121" localSheetId="7">#REF!</definedName>
    <definedName name="funcion121" localSheetId="8">#REF!</definedName>
    <definedName name="funcion121" localSheetId="9">#REF!</definedName>
    <definedName name="funcion121" localSheetId="10">#REF!</definedName>
    <definedName name="funcion121" localSheetId="11">#REF!</definedName>
    <definedName name="funcion121" localSheetId="12">#REF!</definedName>
    <definedName name="funcion121" localSheetId="13">#REF!</definedName>
    <definedName name="funcion121" localSheetId="14">#REF!</definedName>
    <definedName name="funcion121" localSheetId="16">#REF!</definedName>
    <definedName name="funcion121">#REF!</definedName>
    <definedName name="funcion2" localSheetId="15">#REF!</definedName>
    <definedName name="funcion2" localSheetId="7">#REF!</definedName>
    <definedName name="funcion2" localSheetId="8">#REF!</definedName>
    <definedName name="funcion2" localSheetId="9">#REF!</definedName>
    <definedName name="funcion2" localSheetId="10">#REF!</definedName>
    <definedName name="funcion2" localSheetId="11">#REF!</definedName>
    <definedName name="funcion2" localSheetId="12">#REF!</definedName>
    <definedName name="funcion2" localSheetId="13">#REF!</definedName>
    <definedName name="funcion2" localSheetId="14">#REF!</definedName>
    <definedName name="funcion2" localSheetId="16">#REF!</definedName>
    <definedName name="funcion2">#REF!</definedName>
    <definedName name="funcion2000" localSheetId="15">#REF!</definedName>
    <definedName name="funcion2000" localSheetId="7">#REF!</definedName>
    <definedName name="funcion2000" localSheetId="8">#REF!</definedName>
    <definedName name="funcion2000" localSheetId="9">#REF!</definedName>
    <definedName name="funcion2000" localSheetId="10">#REF!</definedName>
    <definedName name="funcion2000" localSheetId="11">#REF!</definedName>
    <definedName name="funcion2000" localSheetId="12">#REF!</definedName>
    <definedName name="funcion2000" localSheetId="13">#REF!</definedName>
    <definedName name="funcion2000" localSheetId="14">#REF!</definedName>
    <definedName name="funcion2000" localSheetId="16">#REF!</definedName>
    <definedName name="funcion2000">#REF!</definedName>
    <definedName name="funcion3" localSheetId="15">#REF!</definedName>
    <definedName name="funcion3" localSheetId="7">#REF!</definedName>
    <definedName name="funcion3" localSheetId="8">#REF!</definedName>
    <definedName name="funcion3" localSheetId="9">#REF!</definedName>
    <definedName name="funcion3" localSheetId="10">#REF!</definedName>
    <definedName name="funcion3" localSheetId="11">#REF!</definedName>
    <definedName name="funcion3" localSheetId="12">#REF!</definedName>
    <definedName name="funcion3" localSheetId="13">#REF!</definedName>
    <definedName name="funcion3" localSheetId="14">#REF!</definedName>
    <definedName name="funcion3" localSheetId="16">#REF!</definedName>
    <definedName name="funcion3">#REF!</definedName>
    <definedName name="funcion4" localSheetId="15">#REF!</definedName>
    <definedName name="funcion4" localSheetId="7">#REF!</definedName>
    <definedName name="funcion4" localSheetId="8">#REF!</definedName>
    <definedName name="funcion4" localSheetId="9">#REF!</definedName>
    <definedName name="funcion4" localSheetId="10">#REF!</definedName>
    <definedName name="funcion4" localSheetId="11">#REF!</definedName>
    <definedName name="funcion4" localSheetId="12">#REF!</definedName>
    <definedName name="funcion4" localSheetId="13">#REF!</definedName>
    <definedName name="funcion4" localSheetId="14">#REF!</definedName>
    <definedName name="funcion4" localSheetId="16">#REF!</definedName>
    <definedName name="funcion4">#REF!</definedName>
    <definedName name="funcion5" localSheetId="15">#REF!</definedName>
    <definedName name="funcion5" localSheetId="7">#REF!</definedName>
    <definedName name="funcion5" localSheetId="8">#REF!</definedName>
    <definedName name="funcion5" localSheetId="9">#REF!</definedName>
    <definedName name="funcion5" localSheetId="10">#REF!</definedName>
    <definedName name="funcion5" localSheetId="11">#REF!</definedName>
    <definedName name="funcion5" localSheetId="12">#REF!</definedName>
    <definedName name="funcion5" localSheetId="13">#REF!</definedName>
    <definedName name="funcion5" localSheetId="14">#REF!</definedName>
    <definedName name="funcion5" localSheetId="16">#REF!</definedName>
    <definedName name="funcion5">#REF!</definedName>
    <definedName name="funcion7842" localSheetId="15">#REF!</definedName>
    <definedName name="funcion7842" localSheetId="7">#REF!</definedName>
    <definedName name="funcion7842" localSheetId="8">#REF!</definedName>
    <definedName name="funcion7842" localSheetId="9">#REF!</definedName>
    <definedName name="funcion7842" localSheetId="10">#REF!</definedName>
    <definedName name="funcion7842" localSheetId="11">#REF!</definedName>
    <definedName name="funcion7842" localSheetId="12">#REF!</definedName>
    <definedName name="funcion7842" localSheetId="13">#REF!</definedName>
    <definedName name="funcion7842" localSheetId="14">#REF!</definedName>
    <definedName name="funcion7842" localSheetId="16">#REF!</definedName>
    <definedName name="funcion7842">#REF!</definedName>
    <definedName name="FUNCION787" localSheetId="15">#REF!</definedName>
    <definedName name="FUNCION787" localSheetId="7">#REF!</definedName>
    <definedName name="FUNCION787" localSheetId="8">#REF!</definedName>
    <definedName name="FUNCION787" localSheetId="9">#REF!</definedName>
    <definedName name="FUNCION787" localSheetId="10">#REF!</definedName>
    <definedName name="FUNCION787" localSheetId="11">#REF!</definedName>
    <definedName name="FUNCION787" localSheetId="12">#REF!</definedName>
    <definedName name="FUNCION787" localSheetId="13">#REF!</definedName>
    <definedName name="FUNCION787" localSheetId="14">#REF!</definedName>
    <definedName name="FUNCION787" localSheetId="16">#REF!</definedName>
    <definedName name="FUNCION787">#REF!</definedName>
    <definedName name="FUNCION7894" localSheetId="15">#REF!</definedName>
    <definedName name="FUNCION7894" localSheetId="7">#REF!</definedName>
    <definedName name="FUNCION7894" localSheetId="8">#REF!</definedName>
    <definedName name="FUNCION7894" localSheetId="9">#REF!</definedName>
    <definedName name="FUNCION7894" localSheetId="10">#REF!</definedName>
    <definedName name="FUNCION7894" localSheetId="11">#REF!</definedName>
    <definedName name="FUNCION7894" localSheetId="12">#REF!</definedName>
    <definedName name="FUNCION7894" localSheetId="13">#REF!</definedName>
    <definedName name="FUNCION7894" localSheetId="14">#REF!</definedName>
    <definedName name="FUNCION7894" localSheetId="16">#REF!</definedName>
    <definedName name="FUNCION7894">#REF!</definedName>
    <definedName name="funcion9" localSheetId="15">#REF!</definedName>
    <definedName name="funcion9" localSheetId="7">#REF!</definedName>
    <definedName name="funcion9" localSheetId="8">#REF!</definedName>
    <definedName name="funcion9" localSheetId="9">#REF!</definedName>
    <definedName name="funcion9" localSheetId="10">#REF!</definedName>
    <definedName name="funcion9" localSheetId="11">#REF!</definedName>
    <definedName name="funcion9" localSheetId="12">#REF!</definedName>
    <definedName name="funcion9" localSheetId="13">#REF!</definedName>
    <definedName name="funcion9" localSheetId="14">#REF!</definedName>
    <definedName name="funcion9" localSheetId="16">#REF!</definedName>
    <definedName name="funcion9">#REF!</definedName>
    <definedName name="g" localSheetId="15">#REF!</definedName>
    <definedName name="g" localSheetId="7">#REF!</definedName>
    <definedName name="g" localSheetId="8">#REF!</definedName>
    <definedName name="g" localSheetId="9">#REF!</definedName>
    <definedName name="g" localSheetId="10">#REF!</definedName>
    <definedName name="g" localSheetId="11">#REF!</definedName>
    <definedName name="g" localSheetId="12">#REF!</definedName>
    <definedName name="g" localSheetId="13">#REF!</definedName>
    <definedName name="g" localSheetId="14">#REF!</definedName>
    <definedName name="g" localSheetId="16">#REF!</definedName>
    <definedName name="g">#REF!</definedName>
    <definedName name="jjj" localSheetId="15">#REF!</definedName>
    <definedName name="jjj" localSheetId="7">#REF!</definedName>
    <definedName name="jjj" localSheetId="8">#REF!</definedName>
    <definedName name="jjj" localSheetId="9">#REF!</definedName>
    <definedName name="jjj" localSheetId="10">#REF!</definedName>
    <definedName name="jjj" localSheetId="11">#REF!</definedName>
    <definedName name="jjj" localSheetId="12">#REF!</definedName>
    <definedName name="jjj" localSheetId="13">#REF!</definedName>
    <definedName name="jjj" localSheetId="14">#REF!</definedName>
    <definedName name="jjj" localSheetId="16">#REF!</definedName>
    <definedName name="jjj">#REF!</definedName>
    <definedName name="jjjjjjjjjjjjjjjjjjjjjjjjjjjjjjjjjjjjjjjjjjjjjjj" localSheetId="15">#REF!</definedName>
    <definedName name="jjjjjjjjjjjjjjjjjjjjjjjjjjjjjjjjjjjjjjjjjjjjjjj" localSheetId="7">#REF!</definedName>
    <definedName name="jjjjjjjjjjjjjjjjjjjjjjjjjjjjjjjjjjjjjjjjjjjjjjj" localSheetId="8">#REF!</definedName>
    <definedName name="jjjjjjjjjjjjjjjjjjjjjjjjjjjjjjjjjjjjjjjjjjjjjjj" localSheetId="9">#REF!</definedName>
    <definedName name="jjjjjjjjjjjjjjjjjjjjjjjjjjjjjjjjjjjjjjjjjjjjjjj" localSheetId="10">#REF!</definedName>
    <definedName name="jjjjjjjjjjjjjjjjjjjjjjjjjjjjjjjjjjjjjjjjjjjjjjj" localSheetId="11">#REF!</definedName>
    <definedName name="jjjjjjjjjjjjjjjjjjjjjjjjjjjjjjjjjjjjjjjjjjjjjjj" localSheetId="12">#REF!</definedName>
    <definedName name="jjjjjjjjjjjjjjjjjjjjjjjjjjjjjjjjjjjjjjjjjjjjjjj" localSheetId="13">#REF!</definedName>
    <definedName name="jjjjjjjjjjjjjjjjjjjjjjjjjjjjjjjjjjjjjjjjjjjjjjj" localSheetId="14">#REF!</definedName>
    <definedName name="jjjjjjjjjjjjjjjjjjjjjjjjjjjjjjjjjjjjjjjjjjjjjjj" localSheetId="16">#REF!</definedName>
    <definedName name="jjjjjjjjjjjjjjjjjjjjjjjjjjjjjjjjjjjjjjjjjjjjjjj">#REF!</definedName>
    <definedName name="jyutyutyu" localSheetId="15">#REF!</definedName>
    <definedName name="jyutyutyu" localSheetId="7">#REF!</definedName>
    <definedName name="jyutyutyu" localSheetId="8">#REF!</definedName>
    <definedName name="jyutyutyu" localSheetId="9">#REF!</definedName>
    <definedName name="jyutyutyu" localSheetId="10">#REF!</definedName>
    <definedName name="jyutyutyu" localSheetId="11">#REF!</definedName>
    <definedName name="jyutyutyu" localSheetId="12">#REF!</definedName>
    <definedName name="jyutyutyu" localSheetId="13">#REF!</definedName>
    <definedName name="jyutyutyu" localSheetId="14">#REF!</definedName>
    <definedName name="jyutyutyu" localSheetId="16">#REF!</definedName>
    <definedName name="jyutyutyu">#REF!</definedName>
    <definedName name="programa" localSheetId="15">#REF!</definedName>
    <definedName name="programa" localSheetId="7">#REF!</definedName>
    <definedName name="programa" localSheetId="8">#REF!</definedName>
    <definedName name="programa" localSheetId="9">#REF!</definedName>
    <definedName name="programa" localSheetId="10">#REF!</definedName>
    <definedName name="programa" localSheetId="11">#REF!</definedName>
    <definedName name="programa" localSheetId="12">#REF!</definedName>
    <definedName name="programa" localSheetId="13">#REF!</definedName>
    <definedName name="programa" localSheetId="14">#REF!</definedName>
    <definedName name="programa" localSheetId="16">#REF!</definedName>
    <definedName name="programa">#REF!</definedName>
    <definedName name="programa7" localSheetId="15">#REF!</definedName>
    <definedName name="programa7" localSheetId="7">#REF!</definedName>
    <definedName name="programa7" localSheetId="8">#REF!</definedName>
    <definedName name="programa7" localSheetId="9">#REF!</definedName>
    <definedName name="programa7" localSheetId="10">#REF!</definedName>
    <definedName name="programa7" localSheetId="11">#REF!</definedName>
    <definedName name="programa7" localSheetId="12">#REF!</definedName>
    <definedName name="programa7" localSheetId="13">#REF!</definedName>
    <definedName name="programa7" localSheetId="14">#REF!</definedName>
    <definedName name="programa7" localSheetId="16">#REF!</definedName>
    <definedName name="programa7">#REF!</definedName>
    <definedName name="programa8" localSheetId="15">#REF!</definedName>
    <definedName name="programa8" localSheetId="7">#REF!</definedName>
    <definedName name="programa8" localSheetId="8">#REF!</definedName>
    <definedName name="programa8" localSheetId="9">#REF!</definedName>
    <definedName name="programa8" localSheetId="10">#REF!</definedName>
    <definedName name="programa8" localSheetId="11">#REF!</definedName>
    <definedName name="programa8" localSheetId="12">#REF!</definedName>
    <definedName name="programa8" localSheetId="13">#REF!</definedName>
    <definedName name="programa8" localSheetId="14">#REF!</definedName>
    <definedName name="programa8" localSheetId="16">#REF!</definedName>
    <definedName name="programa8">#REF!</definedName>
    <definedName name="Rfinalidad" localSheetId="15">#REF!</definedName>
    <definedName name="Rfinalidad" localSheetId="7">#REF!</definedName>
    <definedName name="Rfinalidad" localSheetId="8">#REF!</definedName>
    <definedName name="Rfinalidad" localSheetId="9">#REF!</definedName>
    <definedName name="Rfinalidad" localSheetId="10">#REF!</definedName>
    <definedName name="Rfinalidad" localSheetId="11">#REF!</definedName>
    <definedName name="Rfinalidad" localSheetId="12">#REF!</definedName>
    <definedName name="Rfinalidad" localSheetId="13">#REF!</definedName>
    <definedName name="Rfinalidad" localSheetId="14">#REF!</definedName>
    <definedName name="Rfinalidad" localSheetId="16">#REF!</definedName>
    <definedName name="Rfinalidad">#REF!</definedName>
    <definedName name="Rfinalidad2" localSheetId="15">#REF!</definedName>
    <definedName name="Rfinalidad2" localSheetId="7">#REF!</definedName>
    <definedName name="Rfinalidad2" localSheetId="8">#REF!</definedName>
    <definedName name="Rfinalidad2" localSheetId="9">#REF!</definedName>
    <definedName name="Rfinalidad2" localSheetId="10">#REF!</definedName>
    <definedName name="Rfinalidad2" localSheetId="11">#REF!</definedName>
    <definedName name="Rfinalidad2" localSheetId="12">#REF!</definedName>
    <definedName name="Rfinalidad2" localSheetId="13">#REF!</definedName>
    <definedName name="Rfinalidad2" localSheetId="14">#REF!</definedName>
    <definedName name="Rfinalidad2" localSheetId="16">#REF!</definedName>
    <definedName name="Rfinalidad2">#REF!</definedName>
    <definedName name="Rfinalidad5" localSheetId="15">#REF!</definedName>
    <definedName name="Rfinalidad5" localSheetId="7">#REF!</definedName>
    <definedName name="Rfinalidad5" localSheetId="8">#REF!</definedName>
    <definedName name="Rfinalidad5" localSheetId="9">#REF!</definedName>
    <definedName name="Rfinalidad5" localSheetId="10">#REF!</definedName>
    <definedName name="Rfinalidad5" localSheetId="11">#REF!</definedName>
    <definedName name="Rfinalidad5" localSheetId="12">#REF!</definedName>
    <definedName name="Rfinalidad5" localSheetId="13">#REF!</definedName>
    <definedName name="Rfinalidad5" localSheetId="14">#REF!</definedName>
    <definedName name="Rfinalidad5" localSheetId="16">#REF!</definedName>
    <definedName name="Rfinalidad5">#REF!</definedName>
    <definedName name="rFINALIDAD6" localSheetId="15">#REF!</definedName>
    <definedName name="rFINALIDAD6" localSheetId="7">#REF!</definedName>
    <definedName name="rFINALIDAD6" localSheetId="8">#REF!</definedName>
    <definedName name="rFINALIDAD6" localSheetId="9">#REF!</definedName>
    <definedName name="rFINALIDAD6" localSheetId="10">#REF!</definedName>
    <definedName name="rFINALIDAD6" localSheetId="11">#REF!</definedName>
    <definedName name="rFINALIDAD6" localSheetId="12">#REF!</definedName>
    <definedName name="rFINALIDAD6" localSheetId="13">#REF!</definedName>
    <definedName name="rFINALIDAD6" localSheetId="14">#REF!</definedName>
    <definedName name="rFINALIDAD6" localSheetId="16">#REF!</definedName>
    <definedName name="rFINALIDAD6">#REF!</definedName>
    <definedName name="rfinalidad98" localSheetId="15">#REF!</definedName>
    <definedName name="rfinalidad98" localSheetId="7">#REF!</definedName>
    <definedName name="rfinalidad98" localSheetId="8">#REF!</definedName>
    <definedName name="rfinalidad98" localSheetId="9">#REF!</definedName>
    <definedName name="rfinalidad98" localSheetId="10">#REF!</definedName>
    <definedName name="rfinalidad98" localSheetId="11">#REF!</definedName>
    <definedName name="rfinalidad98" localSheetId="12">#REF!</definedName>
    <definedName name="rfinalidad98" localSheetId="13">#REF!</definedName>
    <definedName name="rfinalidad98" localSheetId="14">#REF!</definedName>
    <definedName name="rfinalidad98" localSheetId="16">#REF!</definedName>
    <definedName name="rfinalidad98">#REF!</definedName>
    <definedName name="rfuncio4" localSheetId="15">#REF!</definedName>
    <definedName name="rfuncio4" localSheetId="7">#REF!</definedName>
    <definedName name="rfuncio4" localSheetId="8">#REF!</definedName>
    <definedName name="rfuncio4" localSheetId="9">#REF!</definedName>
    <definedName name="rfuncio4" localSheetId="10">#REF!</definedName>
    <definedName name="rfuncio4" localSheetId="11">#REF!</definedName>
    <definedName name="rfuncio4" localSheetId="12">#REF!</definedName>
    <definedName name="rfuncio4" localSheetId="13">#REF!</definedName>
    <definedName name="rfuncio4" localSheetId="14">#REF!</definedName>
    <definedName name="rfuncio4" localSheetId="16">#REF!</definedName>
    <definedName name="rfuncio4">#REF!</definedName>
    <definedName name="Rfuncion1" localSheetId="15">#REF!</definedName>
    <definedName name="Rfuncion1" localSheetId="7">#REF!</definedName>
    <definedName name="Rfuncion1" localSheetId="8">#REF!</definedName>
    <definedName name="Rfuncion1" localSheetId="9">#REF!</definedName>
    <definedName name="Rfuncion1" localSheetId="10">#REF!</definedName>
    <definedName name="Rfuncion1" localSheetId="11">#REF!</definedName>
    <definedName name="Rfuncion1" localSheetId="12">#REF!</definedName>
    <definedName name="Rfuncion1" localSheetId="13">#REF!</definedName>
    <definedName name="Rfuncion1" localSheetId="14">#REF!</definedName>
    <definedName name="Rfuncion1" localSheetId="16">#REF!</definedName>
    <definedName name="Rfuncion1">#REF!</definedName>
    <definedName name="Rfuncion3" localSheetId="15">#REF!</definedName>
    <definedName name="Rfuncion3" localSheetId="7">#REF!</definedName>
    <definedName name="Rfuncion3" localSheetId="8">#REF!</definedName>
    <definedName name="Rfuncion3" localSheetId="9">#REF!</definedName>
    <definedName name="Rfuncion3" localSheetId="10">#REF!</definedName>
    <definedName name="Rfuncion3" localSheetId="11">#REF!</definedName>
    <definedName name="Rfuncion3" localSheetId="12">#REF!</definedName>
    <definedName name="Rfuncion3" localSheetId="13">#REF!</definedName>
    <definedName name="Rfuncion3" localSheetId="14">#REF!</definedName>
    <definedName name="Rfuncion3" localSheetId="16">#REF!</definedName>
    <definedName name="Rfuncion3">#REF!</definedName>
    <definedName name="runcion" localSheetId="15">#REF!</definedName>
    <definedName name="runcion" localSheetId="7">#REF!</definedName>
    <definedName name="runcion" localSheetId="8">#REF!</definedName>
    <definedName name="runcion" localSheetId="9">#REF!</definedName>
    <definedName name="runcion" localSheetId="10">#REF!</definedName>
    <definedName name="runcion" localSheetId="11">#REF!</definedName>
    <definedName name="runcion" localSheetId="12">#REF!</definedName>
    <definedName name="runcion" localSheetId="13">#REF!</definedName>
    <definedName name="runcion" localSheetId="14">#REF!</definedName>
    <definedName name="runcion" localSheetId="16">#REF!</definedName>
    <definedName name="runcion">#REF!</definedName>
    <definedName name="SN_S" localSheetId="15">#REF!</definedName>
    <definedName name="SN_S" localSheetId="7">#REF!</definedName>
    <definedName name="SN_S" localSheetId="8">#REF!</definedName>
    <definedName name="SN_S" localSheetId="9">#REF!</definedName>
    <definedName name="SN_S" localSheetId="10">#REF!</definedName>
    <definedName name="SN_S" localSheetId="11">#REF!</definedName>
    <definedName name="SN_S" localSheetId="12">#REF!</definedName>
    <definedName name="SN_S" localSheetId="13">#REF!</definedName>
    <definedName name="SN_S" localSheetId="14">#REF!</definedName>
    <definedName name="SN_S" localSheetId="16">#REF!</definedName>
    <definedName name="SN_S">#REF!</definedName>
    <definedName name="_xlnm.Print_Titles" localSheetId="4">FTSI_FIN!$1:$7</definedName>
    <definedName name="_xlnm.Print_Titles" localSheetId="5">FTSI_PROPOSITO!$1:$7</definedName>
    <definedName name="twgtdg" localSheetId="0">#REF!</definedName>
    <definedName name="twgtdg" localSheetId="15">#REF!</definedName>
    <definedName name="twgtdg" localSheetId="7">#REF!</definedName>
    <definedName name="twgtdg" localSheetId="8">#REF!</definedName>
    <definedName name="twgtdg" localSheetId="9">#REF!</definedName>
    <definedName name="twgtdg" localSheetId="10">#REF!</definedName>
    <definedName name="twgtdg" localSheetId="11">#REF!</definedName>
    <definedName name="twgtdg" localSheetId="12">#REF!</definedName>
    <definedName name="twgtdg" localSheetId="13">#REF!</definedName>
    <definedName name="twgtdg" localSheetId="14">#REF!</definedName>
    <definedName name="twgtdg" localSheetId="16">#REF!</definedName>
    <definedName name="twgtdg">#REF!</definedName>
    <definedName name="uimv" localSheetId="0">#REF!</definedName>
    <definedName name="uimv" localSheetId="15">#REF!</definedName>
    <definedName name="uimv" localSheetId="7">#REF!</definedName>
    <definedName name="uimv" localSheetId="8">#REF!</definedName>
    <definedName name="uimv" localSheetId="9">#REF!</definedName>
    <definedName name="uimv" localSheetId="10">#REF!</definedName>
    <definedName name="uimv" localSheetId="11">#REF!</definedName>
    <definedName name="uimv" localSheetId="12">#REF!</definedName>
    <definedName name="uimv" localSheetId="13">#REF!</definedName>
    <definedName name="uimv" localSheetId="14">#REF!</definedName>
    <definedName name="uimv" localSheetId="16">#REF!</definedName>
    <definedName name="uimv">#REF!</definedName>
    <definedName name="ya" localSheetId="0">#REF!</definedName>
    <definedName name="ya" localSheetId="15">#REF!</definedName>
    <definedName name="ya" localSheetId="7">#REF!</definedName>
    <definedName name="ya" localSheetId="8">#REF!</definedName>
    <definedName name="ya" localSheetId="9">#REF!</definedName>
    <definedName name="ya" localSheetId="10">#REF!</definedName>
    <definedName name="ya" localSheetId="11">#REF!</definedName>
    <definedName name="ya" localSheetId="12">#REF!</definedName>
    <definedName name="ya" localSheetId="13">#REF!</definedName>
    <definedName name="ya" localSheetId="14">#REF!</definedName>
    <definedName name="ya" localSheetId="16">#REF!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2" i="57" l="1"/>
  <c r="P41" i="57"/>
  <c r="J36" i="57"/>
  <c r="P42" i="56" l="1"/>
  <c r="P41" i="56"/>
  <c r="J36" i="56"/>
  <c r="J35" i="56"/>
  <c r="P42" i="55"/>
  <c r="P41" i="55"/>
  <c r="J36" i="55"/>
  <c r="J35" i="55"/>
  <c r="P42" i="54" l="1"/>
  <c r="P41" i="54"/>
  <c r="J36" i="54"/>
  <c r="J35" i="54"/>
  <c r="P42" i="53"/>
  <c r="P41" i="53"/>
  <c r="J36" i="53"/>
  <c r="P42" i="52" l="1"/>
  <c r="P41" i="52"/>
  <c r="J36" i="52"/>
  <c r="P42" i="51" l="1"/>
  <c r="P41" i="51"/>
  <c r="J36" i="51"/>
  <c r="J35" i="51"/>
  <c r="P42" i="50" l="1"/>
  <c r="P41" i="50"/>
  <c r="J36" i="50"/>
  <c r="P42" i="49"/>
  <c r="P41" i="49"/>
  <c r="J36" i="49"/>
  <c r="J35" i="49"/>
  <c r="P42" i="8"/>
  <c r="P41" i="8"/>
  <c r="J36" i="8"/>
  <c r="J35" i="8"/>
  <c r="N40" i="7"/>
  <c r="N39" i="7"/>
  <c r="H34" i="7"/>
  <c r="H33" i="7"/>
  <c r="N40" i="6"/>
  <c r="N39" i="6"/>
  <c r="H34" i="6" l="1"/>
  <c r="C7" i="4" l="1"/>
  <c r="C7" i="2"/>
  <c r="P56" i="57" l="1"/>
  <c r="P55" i="57"/>
  <c r="P54" i="57"/>
  <c r="P53" i="57"/>
  <c r="D15" i="57"/>
  <c r="D9" i="57"/>
  <c r="P52" i="57"/>
  <c r="P51" i="57"/>
  <c r="J35" i="57"/>
  <c r="D15" i="56"/>
  <c r="D9" i="56"/>
  <c r="P52" i="56"/>
  <c r="P51" i="56"/>
  <c r="D15" i="55"/>
  <c r="D9" i="55"/>
  <c r="P54" i="55" l="1"/>
  <c r="P53" i="55"/>
  <c r="P52" i="55"/>
  <c r="P51" i="55"/>
  <c r="P58" i="54"/>
  <c r="P57" i="54"/>
  <c r="P56" i="54"/>
  <c r="P55" i="54"/>
  <c r="P54" i="54"/>
  <c r="P53" i="54"/>
  <c r="D15" i="54"/>
  <c r="D9" i="54"/>
  <c r="P52" i="54"/>
  <c r="P51" i="54"/>
  <c r="D15" i="53" l="1"/>
  <c r="D9" i="53"/>
  <c r="P52" i="53"/>
  <c r="P51" i="53"/>
  <c r="J35" i="53"/>
  <c r="P62" i="52"/>
  <c r="P61" i="52"/>
  <c r="D15" i="52"/>
  <c r="D9" i="52" l="1"/>
  <c r="P60" i="52"/>
  <c r="P59" i="52"/>
  <c r="P58" i="52"/>
  <c r="P57" i="52"/>
  <c r="P56" i="52"/>
  <c r="P55" i="52"/>
  <c r="P54" i="52"/>
  <c r="P53" i="52"/>
  <c r="P52" i="52"/>
  <c r="P51" i="52"/>
  <c r="J35" i="52"/>
  <c r="F36" i="51"/>
  <c r="D15" i="51"/>
  <c r="D9" i="51" l="1"/>
  <c r="P60" i="51"/>
  <c r="P59" i="51"/>
  <c r="P58" i="51"/>
  <c r="P57" i="51"/>
  <c r="P56" i="51"/>
  <c r="P55" i="51"/>
  <c r="P54" i="51"/>
  <c r="P53" i="51"/>
  <c r="P52" i="51"/>
  <c r="P51" i="51"/>
  <c r="D15" i="50"/>
  <c r="D9" i="50" l="1"/>
  <c r="P52" i="50"/>
  <c r="P51" i="50"/>
  <c r="J35" i="50"/>
  <c r="D17" i="50"/>
  <c r="D15" i="49"/>
  <c r="D9" i="49" l="1"/>
  <c r="P62" i="49"/>
  <c r="P61" i="49"/>
  <c r="P60" i="49"/>
  <c r="P59" i="49"/>
  <c r="P58" i="49"/>
  <c r="P57" i="49"/>
  <c r="P56" i="49"/>
  <c r="P55" i="49"/>
  <c r="P54" i="49"/>
  <c r="P53" i="49"/>
  <c r="P52" i="49"/>
  <c r="P51" i="49"/>
  <c r="D17" i="49"/>
  <c r="P64" i="8"/>
  <c r="P52" i="8"/>
  <c r="P53" i="8"/>
  <c r="P54" i="8"/>
  <c r="P55" i="8"/>
  <c r="P56" i="8"/>
  <c r="P57" i="8"/>
  <c r="P58" i="8"/>
  <c r="P59" i="8"/>
  <c r="P60" i="8"/>
  <c r="P61" i="8"/>
  <c r="P62" i="8"/>
  <c r="P63" i="8"/>
  <c r="P51" i="8"/>
  <c r="B15" i="7" l="1"/>
  <c r="B15" i="6" l="1"/>
  <c r="F7" i="15" l="1"/>
  <c r="D18" i="8" l="1"/>
  <c r="K17" i="7"/>
  <c r="D17" i="8"/>
  <c r="D15" i="8"/>
  <c r="D9" i="8"/>
  <c r="H33" i="6"/>
  <c r="B11" i="6" l="1"/>
  <c r="B11" i="7" s="1"/>
  <c r="D13" i="15"/>
  <c r="B9" i="7" s="1"/>
  <c r="D12" i="15"/>
  <c r="B9" i="6" s="1"/>
  <c r="D11" i="56" l="1"/>
  <c r="D11" i="57"/>
  <c r="D11" i="54"/>
  <c r="D11" i="55"/>
  <c r="D11" i="8"/>
  <c r="D11" i="53"/>
  <c r="D11" i="52"/>
  <c r="D11" i="51"/>
  <c r="D11" i="50"/>
  <c r="D11" i="49"/>
</calcChain>
</file>

<file path=xl/sharedStrings.xml><?xml version="1.0" encoding="utf-8"?>
<sst xmlns="http://schemas.openxmlformats.org/spreadsheetml/2006/main" count="2339" uniqueCount="496">
  <si>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</si>
  <si>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</si>
  <si>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</si>
  <si>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</si>
  <si>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</si>
  <si>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</si>
  <si>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</si>
  <si>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</si>
  <si>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</si>
  <si>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</si>
  <si>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</si>
  <si>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</si>
  <si>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</si>
  <si>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</si>
  <si>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</si>
  <si>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</si>
  <si>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</si>
  <si>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</si>
  <si>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</si>
  <si>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</si>
  <si>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</si>
  <si>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</si>
  <si>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</si>
  <si>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</si>
  <si>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</si>
  <si>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</si>
  <si>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</si>
  <si>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</si>
  <si>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</si>
  <si>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</si>
  <si>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</si>
  <si>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</si>
  <si>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</si>
  <si>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</si>
  <si>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</si>
  <si>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</si>
  <si>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</si>
  <si>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</si>
  <si>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</si>
  <si>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</si>
  <si>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</si>
  <si>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</si>
  <si>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</si>
  <si>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</si>
  <si>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</si>
  <si>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</si>
  <si>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</si>
  <si>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</si>
  <si>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</si>
  <si>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</si>
  <si>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</si>
  <si>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</si>
  <si>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</si>
  <si>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</si>
  <si>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</si>
  <si>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</si>
  <si>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</si>
  <si>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</si>
  <si>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</si>
  <si>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COLUMNA DE MEDIOS DE VERIFICACIÓN</t>
  </si>
  <si>
    <t>En el marco de la Matriz de Indicadores para Resultados, los medios de verificación representan la(s) fuente(s) de evidencias que permiten reproducir el método de cálculo. Estos, para el caso de los indicadores estratégicos, se sugiere sean de fuentes externas (INEGI, CONAPO, CONEVAL. etc.) mientras que para los indicadores de  gestión, se deben establecer nombres específicos de los documentos de origen de la información, los cuales pueden incluir:
• Estadísticas.
• Material publicado
• Inspección.
• Encuestas.
• Informes de auditoría.
• Registros contables.
Su descripción es importante, ya que debe proporcionar la información necesaria para que cualquier persona pueda tener acceso a los datos. La existencia de esta columna en la MIR obliga a quien formula el Pp a definir los indicadores, a identificar fuentes existentes de información y, si éstas no están disponibles,  obliga a incluir en el diseño del programa, actividades orientadas a recoger la información requerida.</t>
  </si>
  <si>
    <t xml:space="preserve">ACTIVIDADES (COMPONENTE 1) </t>
  </si>
  <si>
    <t xml:space="preserve">ACTIVIDADES (COMPONENTE 2) </t>
  </si>
  <si>
    <t xml:space="preserve">ACTIVIDADES (COMPONENTE 3) </t>
  </si>
  <si>
    <t xml:space="preserve">ACTIVIDADES (COMPONENTE 4) </t>
  </si>
  <si>
    <t xml:space="preserve">ACTIVIDADES (COMPONENTE 5)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</si>
  <si>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</si>
  <si>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</si>
  <si>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</si>
  <si>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</si>
  <si>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</si>
  <si>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</si>
  <si>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</si>
  <si>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</si>
  <si>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</si>
  <si>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</si>
  <si>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</si>
  <si>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</si>
  <si>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</si>
  <si>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</si>
  <si>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</si>
  <si>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</si>
  <si>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</si>
  <si>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</si>
  <si>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</si>
  <si>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</si>
  <si>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</si>
  <si>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</si>
  <si>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</si>
  <si>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</si>
  <si>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</si>
  <si>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</si>
  <si>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</si>
  <si>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</si>
  <si>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</si>
  <si>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</si>
  <si>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</si>
  <si>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</si>
  <si>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</si>
  <si>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</si>
  <si>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</si>
  <si>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</si>
  <si>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</si>
  <si>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</si>
  <si>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</si>
  <si>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</si>
  <si>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</si>
  <si>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</si>
  <si>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</si>
  <si>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</si>
  <si>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</si>
  <si>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</si>
  <si>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</si>
  <si>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</si>
  <si>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</si>
  <si>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</si>
  <si>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</si>
  <si>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</si>
  <si>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</si>
  <si>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</si>
  <si>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</si>
  <si>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</si>
  <si>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</si>
  <si>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</si>
  <si>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</si>
  <si>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</si>
  <si>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</si>
  <si>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</si>
  <si>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</si>
  <si>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</si>
  <si>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</si>
  <si>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</si>
  <si>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</si>
  <si>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</si>
  <si>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</si>
  <si>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</si>
  <si>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</si>
  <si>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</si>
  <si>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</si>
  <si>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</si>
  <si>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</si>
  <si>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</si>
  <si>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</si>
  <si>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</si>
  <si>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</si>
  <si>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</si>
  <si>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</si>
  <si>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</si>
  <si>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</si>
  <si>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</si>
  <si>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</si>
  <si>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</si>
  <si>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</si>
  <si>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</si>
  <si>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</si>
  <si>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</si>
  <si>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</si>
  <si>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</si>
  <si>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</si>
  <si>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</si>
  <si>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</si>
  <si>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</si>
  <si>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</si>
  <si>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</si>
  <si>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</si>
  <si>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</si>
  <si>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</si>
  <si>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</si>
  <si>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</si>
  <si>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</si>
  <si>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</si>
  <si>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</si>
  <si>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</si>
  <si>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</si>
  <si>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</si>
  <si>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</si>
  <si>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</si>
  <si>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</si>
  <si>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</si>
  <si>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</si>
  <si>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</si>
  <si>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</si>
  <si>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</si>
  <si>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</si>
  <si>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</si>
  <si>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</si>
  <si>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</si>
  <si>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</si>
  <si>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</si>
  <si>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</si>
  <si>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</si>
  <si>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</si>
  <si>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</si>
  <si>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</si>
  <si>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</si>
  <si>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</si>
  <si>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</si>
  <si>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</si>
  <si>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</si>
  <si>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</si>
  <si>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</si>
  <si>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Cuautlancingo</t>
  </si>
  <si>
    <t>08/04</t>
  </si>
  <si>
    <t>X</t>
  </si>
  <si>
    <t xml:space="preserve">ACTIVIDADES (COMPONENTE 6) </t>
  </si>
  <si>
    <t xml:space="preserve">ACTIVIDADES (COMPONENTE 7) </t>
  </si>
  <si>
    <t xml:space="preserve">ACTIVIDADES (COMPONENTE 8) </t>
  </si>
  <si>
    <t xml:space="preserve">ACTIVIDADES (COMPONENTE 9) </t>
  </si>
  <si>
    <t xml:space="preserve">ACTIVIDADES (COMPONENTE 10) </t>
  </si>
  <si>
    <t>Ficha Técnica del Programa Presupuestario</t>
  </si>
  <si>
    <t>Evidencia fotográfica</t>
  </si>
  <si>
    <t>Estratégicos</t>
  </si>
  <si>
    <t>Es preciso e inequívoco
entendido por cualquier persona.</t>
  </si>
  <si>
    <t xml:space="preserve">Es apropiado y mide aspectos importantes del objetivo. </t>
  </si>
  <si>
    <t>Su realziacion es a un costo razonable</t>
  </si>
  <si>
    <t xml:space="preserve">Su evaluación es independiente. </t>
  </si>
  <si>
    <t>Ofrece una base suficiente que permite estimar el desempeño y evaluar los resultados</t>
  </si>
  <si>
    <t>No existe otro indicador que mida lo mismo</t>
  </si>
  <si>
    <t>Semestral</t>
  </si>
  <si>
    <t>Regular</t>
  </si>
  <si>
    <t>Ascendente</t>
  </si>
  <si>
    <t>Gestión</t>
  </si>
  <si>
    <t>Eficacia</t>
  </si>
  <si>
    <t>Contribuir a incrementar en 4.8% los ingresos del Ayuntamiento mediante una campaña de recaudo en todas las fuentes de financiamiento</t>
  </si>
  <si>
    <t>La población de Cuautlancingo tiene una inversión de los recursos recaudados</t>
  </si>
  <si>
    <t>Objetivo 17: Revitalizar la Alianza Mundial para el Desarrollo Sostenible</t>
  </si>
  <si>
    <t>17.1 Fortalecer la movilización de recursos internos, incluso mediante la prestación de apoyo internacional a los países en desarrollo, con el fin de mejorar la capacidad nacional para recaudar ingresos fiscales y de otra índole</t>
  </si>
  <si>
    <t>Pagos realizados</t>
  </si>
  <si>
    <t>Variaciòn porcentual de recaudación por todas las fuentes de financiamiento</t>
  </si>
  <si>
    <t>Índice de gasto de los recursos</t>
  </si>
  <si>
    <t>Tabla comparativa de ingresos por fuente de financiamiento 2023-2024</t>
  </si>
  <si>
    <t xml:space="preserve">Reporte del sistema contable </t>
  </si>
  <si>
    <t xml:space="preserve">La población acude a pagar sus obligaciones y se reciben en tiempo y forma otras fuentes de financiamiento </t>
  </si>
  <si>
    <t xml:space="preserve">Los recursos fiscales se invierten </t>
  </si>
  <si>
    <t>Porcentaje de pagos realizados</t>
  </si>
  <si>
    <t>Archivo de la Tesoreria Municipal</t>
  </si>
  <si>
    <t>Existe coordinación entre las uniades administrativas</t>
  </si>
  <si>
    <t>Realizar 4 etapas de supervisiones de las áreas recaudadoras en coordinación con la Dirección de Ingresos</t>
  </si>
  <si>
    <t>Realizar 4 etapas de validación de requisiciones</t>
  </si>
  <si>
    <t>Realizar 4 etapas de pagos a los proveedores de bienes y servicios que recibe el H. Ayuntamiento de Cuautlancingo</t>
  </si>
  <si>
    <t>Realizar 12 pagos de las aportaciones a juntas auxiliares e inspectorías</t>
  </si>
  <si>
    <t>Realizar 4 etapas de pagos de los gastos de operación de la Tesorería Municipal</t>
  </si>
  <si>
    <t>Realizar 1 serie de acciones en favor de la Entrega-Recepción</t>
  </si>
  <si>
    <t>Realizar 1 adquisición de vehículos para la flotilla municipal</t>
  </si>
  <si>
    <t>Reporte de supervisión</t>
  </si>
  <si>
    <t>Base de datos de validación de requisiciones</t>
  </si>
  <si>
    <t>Base de datos de registro de pagos emitidos por la Tesorería</t>
  </si>
  <si>
    <t xml:space="preserve">La entrega-recepción comienza en tiempo y forma </t>
  </si>
  <si>
    <t>Requerimientos u obligaciones atendidos</t>
  </si>
  <si>
    <t>Porcentaje de cumplimiento de requerimientos</t>
  </si>
  <si>
    <t>Archivo del Departamento de Contabilidad</t>
  </si>
  <si>
    <t>El calendario de requerimientos sigue vigente y sin cambios</t>
  </si>
  <si>
    <t>Entregar 12 estados financieros con base al calendario de la Auditoria Superior del Estado de Puebla</t>
  </si>
  <si>
    <t>Entregar 1 Cuenta Pública al año</t>
  </si>
  <si>
    <t>Cumplir con las 4 etapas de SEVAC (Sistema de Evaluación a la Armonización Contable)</t>
  </si>
  <si>
    <t>Solventar en 4 etapas requerimiento de información de dependencias externas</t>
  </si>
  <si>
    <t>Solventar en 4 etapas requerimiento de información de Auditoría Externa</t>
  </si>
  <si>
    <t>Revisar 12 Asignaciones entregadas a las Juntas Auxiliares</t>
  </si>
  <si>
    <t>Acuse de recibido de la ASEP</t>
  </si>
  <si>
    <t>Acuse de evaluación SEVAC</t>
  </si>
  <si>
    <t>Acuse de recibido de las dependencias externas</t>
  </si>
  <si>
    <t>Acuse de recibido de la Auditoría Externa</t>
  </si>
  <si>
    <t>Reporte de revisión</t>
  </si>
  <si>
    <t>Anteproyecto de Ley de Ingresos creado</t>
  </si>
  <si>
    <t>Porcentaje de cumplimiento del Anteproyecto de Ley de Ingresos</t>
  </si>
  <si>
    <t>Anteproyecto de la Ley de Ingresos 2025</t>
  </si>
  <si>
    <t xml:space="preserve">Existe coordinación entre las áreas recaudadadoras para los trabajos del anteproyecto </t>
  </si>
  <si>
    <t>Elaborar 1 anteproyecto de la Ley de Ingresos 2025</t>
  </si>
  <si>
    <t>Recursos fiscales incrementados</t>
  </si>
  <si>
    <t>Variaciòn porcentual de recursos fiscales 2023-2024</t>
  </si>
  <si>
    <t>Tabla comparativa de ingresos por unidad administrativa 2023-2024</t>
  </si>
  <si>
    <t xml:space="preserve">La población acude a pagar sus obligaciones </t>
  </si>
  <si>
    <t>Realizar 12 reportes comparativos de ingresos propios</t>
  </si>
  <si>
    <t xml:space="preserve">Hacer 1 supervisión de las campañas de notificaciones </t>
  </si>
  <si>
    <t>Entregar 346 reportes diarios de ingresos al Departamento de Contabilidad (Bajo Demanda)</t>
  </si>
  <si>
    <t>Recibir 346 reportes diarios de ingresos de las cajas recaudadoras (Bajo Demanda)</t>
  </si>
  <si>
    <t>Realizar 6 reuniones con las áreas recaudadoras (Bajo Demanda)</t>
  </si>
  <si>
    <t xml:space="preserve">Tabla comparativa de ingresos por mes </t>
  </si>
  <si>
    <t>Copia del Reporte de inspección con evidencia fotográfica</t>
  </si>
  <si>
    <t xml:space="preserve">Calendario de entrega de reportes </t>
  </si>
  <si>
    <t>Minuta de trabajo y evidencia fotográfica</t>
  </si>
  <si>
    <t xml:space="preserve">El sistema de ingresos genera la informaciòn correcta </t>
  </si>
  <si>
    <t>Contar con un vehìculo para desplazarse a las zonas de la entrega de notificaciones</t>
  </si>
  <si>
    <t xml:space="preserve">Las áreas recaudadoras entregan el reporte solicitado </t>
  </si>
  <si>
    <t xml:space="preserve">Las àreas recaudadoras asisten a las reuniones </t>
  </si>
  <si>
    <t>Estrategias de difusión implementadas</t>
  </si>
  <si>
    <t>Índice de impacto de las estrategías de difusión</t>
  </si>
  <si>
    <t>índice de impacto de las estrategías de difusión evidencia fotográfica</t>
  </si>
  <si>
    <t>Los ciudadanos se enteran del pago predial a través de las estrategias de difusión</t>
  </si>
  <si>
    <t>Realizar 2 campañas de pinta de bardas para difundir la promoción de 0 multas, 0 recargos y descuentos</t>
  </si>
  <si>
    <t>Realizar 4 campañas de perifoneo</t>
  </si>
  <si>
    <t>Realizar 4 campañas de notificaciones sobre adeudos</t>
  </si>
  <si>
    <t>Realizar 2 campañas de descuentos de pago predial</t>
  </si>
  <si>
    <t>Difundir 4 campañas de pago predial en redes sociales</t>
  </si>
  <si>
    <t>Realizar 2 sorteos para incentivar el pago de predial 2024-2025 (Bajo Demanda)</t>
  </si>
  <si>
    <t>Lista de ubicaciones de la pinta de bardas con evidencia fotográfica</t>
  </si>
  <si>
    <t>Reporte de campaña con evidencia fotográfica</t>
  </si>
  <si>
    <t>Reporte de ruta de las campañas con evidencia fotográfica</t>
  </si>
  <si>
    <t>Reporte de las mesas de trabajo con evidencia fotografica</t>
  </si>
  <si>
    <t>Reporte de notificaciones con evidencia fotográfica</t>
  </si>
  <si>
    <t xml:space="preserve">Se cuentan con los permisos correspondientes por la autoridad correspondiente </t>
  </si>
  <si>
    <t xml:space="preserve">Los materiales para las campañas llegan en tiempo y forma </t>
  </si>
  <si>
    <t xml:space="preserve">Se revisa el rezago de los contribuyentes en el sistema en tiempo y forma </t>
  </si>
  <si>
    <t>Comunicación social difunde las publicaciones correspondientes</t>
  </si>
  <si>
    <t xml:space="preserve">El sorteo cuenta con los permisos de las autoridades correspondientes </t>
  </si>
  <si>
    <t>Ingresos por nuevos mecanismos de recaudación logrados</t>
  </si>
  <si>
    <t>Porcentaje de recaudación derivado de los nuevos mecanismos de cobro</t>
  </si>
  <si>
    <t xml:space="preserve">Gráfica de pastel por tipo de cobro </t>
  </si>
  <si>
    <t xml:space="preserve">La población se entera de los nuevos medios de pago </t>
  </si>
  <si>
    <t>Realizar 4 jornadas de salidas de la caja móvil</t>
  </si>
  <si>
    <t xml:space="preserve">Reporte de jornada y evidencia fotográfica </t>
  </si>
  <si>
    <t xml:space="preserve">La población permite que se instale la caja móvil en sus centros de vivienda </t>
  </si>
  <si>
    <t xml:space="preserve">Gasto corriente aplicado </t>
  </si>
  <si>
    <t>Porcentaje de aplicación del gasto corriente</t>
  </si>
  <si>
    <t>Índice de gasto corriente 2024</t>
  </si>
  <si>
    <t>La información es compartida por la Unidad Administrativa responsable</t>
  </si>
  <si>
    <t>Actualizar en 2 etapas el catálogo de proveedores</t>
  </si>
  <si>
    <t xml:space="preserve">Realizar 4 etapas de procedimientos de adjudicaciones </t>
  </si>
  <si>
    <t>Realizar en 2 etapas una base de datos del parque vehícular para llevar el control del gasto sobre servicios mecánicos</t>
  </si>
  <si>
    <t>Entregar 12 etapas de requisiciones sobre materiales de operación</t>
  </si>
  <si>
    <t xml:space="preserve">Copia del catálogo de proveedores </t>
  </si>
  <si>
    <t>Base de datos de los expedientes de adquisiciones</t>
  </si>
  <si>
    <t xml:space="preserve">Base de datos del parque vehícular </t>
  </si>
  <si>
    <t>Evidencia fotográfica de entrega de materiales</t>
  </si>
  <si>
    <t xml:space="preserve">Existen nuevos proovedores para el Ayuntamiento </t>
  </si>
  <si>
    <t xml:space="preserve">Se cuenta con toda la información de las adquisiciones </t>
  </si>
  <si>
    <t xml:space="preserve">Los autos tienen información visible </t>
  </si>
  <si>
    <t>Las Unidades Administrativas solicitan materiales de operación</t>
  </si>
  <si>
    <t>Archivo de ISABI controlado</t>
  </si>
  <si>
    <t>Porcentaje de control de archivo de I.S.A.B.I.</t>
  </si>
  <si>
    <t xml:space="preserve">Base de datos de ingresos </t>
  </si>
  <si>
    <t>El personal tiene la eficacia para realizar el acomodo</t>
  </si>
  <si>
    <t>Avalúos catastrales procesados</t>
  </si>
  <si>
    <t>Porcentaje de avalúos catastrales procesados</t>
  </si>
  <si>
    <t xml:space="preserve">Copia del libro de salidas </t>
  </si>
  <si>
    <t>catastro entrega los avalúos en tiempo y forma</t>
  </si>
  <si>
    <t>Realizar en 4 etapas un acomodo del archivo I.S.A.B.I.</t>
  </si>
  <si>
    <t xml:space="preserve">Realizar 4 reubicaciones del archivo de I.S.A.B.I. de expedientes </t>
  </si>
  <si>
    <t>Se realizó el acomodo en las etapas programadas</t>
  </si>
  <si>
    <t>Se reubico los expedientes con antigüedad</t>
  </si>
  <si>
    <t>Procesar 12 etapas de avalúos catastrales</t>
  </si>
  <si>
    <t>Se procesarón los avalúos catastrales</t>
  </si>
  <si>
    <t>Recuperación de ingresos lograda</t>
  </si>
  <si>
    <t>Porcentaje de cumplimiento de ingresos recuperados</t>
  </si>
  <si>
    <t>Reporte de ingresos recuperados 2024</t>
  </si>
  <si>
    <t>Existe coordinacion entre las diferentes areas del Ayuntamiento</t>
  </si>
  <si>
    <t>Realizar 4 mapeos de la base de datos de los contribuyentes morosos</t>
  </si>
  <si>
    <t>Realizar 4 mesas de trabajo con las Unidades Administrativas recaudadoras</t>
  </si>
  <si>
    <t xml:space="preserve">Realizar 12 etapas de solicitudes de actualización avalúos catastrales a la Dirección de Catastro </t>
  </si>
  <si>
    <t>Base de datos en digital y fotografía del mapa físico</t>
  </si>
  <si>
    <t>Copia del oficio enviado a la Dirección de Catastro</t>
  </si>
  <si>
    <t xml:space="preserve">Las áreas recaudadoras acuden a las mesas de trabajo </t>
  </si>
  <si>
    <t>La Dirección de Catastro recibe el oficio correspondiente</t>
  </si>
  <si>
    <t>1. Gobierno
1.5. Asuntos financieros y hacendarios
1.5.1 Asuntos Financieros</t>
  </si>
  <si>
    <t>Pesos mexicanos</t>
  </si>
  <si>
    <t>Contabilidad</t>
  </si>
  <si>
    <t>Pagos solicitados</t>
  </si>
  <si>
    <t>Anual</t>
  </si>
  <si>
    <t>Pesos Mexicanos</t>
  </si>
  <si>
    <t>Recursos invertidos</t>
  </si>
  <si>
    <t>Recursos recaudados</t>
  </si>
  <si>
    <t>Requerimientos u obligaciones cumplidos</t>
  </si>
  <si>
    <t>Requerimientos u obligaciones solicitadas</t>
  </si>
  <si>
    <t>Anteproyecto realizado</t>
  </si>
  <si>
    <t>Anteproyecto programado</t>
  </si>
  <si>
    <t>Eficiencia</t>
  </si>
  <si>
    <t>Recursos Fiscales 2023</t>
  </si>
  <si>
    <t>Recursos Fiscales 2024</t>
  </si>
  <si>
    <t>Estrategias</t>
  </si>
  <si>
    <t>Estrategías de difusión con mejor impacto</t>
  </si>
  <si>
    <t>Total de estrategías de difusión</t>
  </si>
  <si>
    <t>Pesos</t>
  </si>
  <si>
    <t>Ingresos recaudados por los nuevos mecanismos</t>
  </si>
  <si>
    <t>Total de ingresos recaudados por predial</t>
  </si>
  <si>
    <t>Valor Absoluto</t>
  </si>
  <si>
    <t>Cuentas</t>
  </si>
  <si>
    <t>Gasto corriente aplicado</t>
  </si>
  <si>
    <t>Gasto corriente considerado</t>
  </si>
  <si>
    <t>Expedientes acomodados</t>
  </si>
  <si>
    <t>Expedientes entrantes</t>
  </si>
  <si>
    <t>Avaluos</t>
  </si>
  <si>
    <t>Avaluos procesados</t>
  </si>
  <si>
    <t>Avaluos recibidos</t>
  </si>
  <si>
    <t>Ingresos recuperados</t>
  </si>
  <si>
    <t>Meta de ingresos</t>
  </si>
  <si>
    <t>Optimización del ejercicio del Gasto Público</t>
  </si>
  <si>
    <t>COMPONENTE 2</t>
  </si>
  <si>
    <t>Unidad Responsable del indicador del Componente 2:</t>
  </si>
  <si>
    <t>Tesorería Municipal, Contabilidad, Dirección de Hacienda, Dirección de Ingresos, Dirección de Predial, Dirección de Adquisiciones, I.S.A.B.I, Dirección de Ejecución de Cobros</t>
  </si>
  <si>
    <t xml:space="preserve">Valor absoluto </t>
  </si>
  <si>
    <t>Población del Municipio de Cuautlancingo</t>
  </si>
  <si>
    <t>Todos los ciudadanos ususarios de servicios públicos</t>
  </si>
  <si>
    <t>Gerencia Pública Municipal</t>
  </si>
  <si>
    <t>Optimización del Ejercicio de Gasto Público</t>
  </si>
  <si>
    <t>Ejercer el gasto público de acuerdo a lineamientos y normas CONAC</t>
  </si>
  <si>
    <t>Analizar los ingresos para ejercer el gasto público con base a principios de eficiencia, eficacia, economía, transparencia y honradez</t>
  </si>
  <si>
    <t>Transparencia, participación ciudadana y combate a la corrupción</t>
  </si>
  <si>
    <t>Gobierno Eficiente</t>
  </si>
  <si>
    <t>Administrar de manera eficiente los recursos públicos disponibles para alcanzar las metas económicas, sociales y fiscales</t>
  </si>
  <si>
    <t>Promover una cultura de eficiencia y mejora continua, para lograr un adecuado ejercicio de los recursos públicos</t>
  </si>
  <si>
    <t>Fortalecer los instrumentos y mecanismos normativos de captación y ejercicio de los recursos públicos</t>
  </si>
  <si>
    <t>Índice de Información del Ejercicio del Gasto</t>
  </si>
  <si>
    <t>Gobierno</t>
  </si>
  <si>
    <t xml:space="preserve">Asuntos Financieros y hacendarios </t>
  </si>
  <si>
    <t>Asuntos Financieros</t>
  </si>
  <si>
    <t>Administrativos y de apoyo</t>
  </si>
  <si>
    <t xml:space="preserve"> </t>
  </si>
  <si>
    <t>((Ingresos por todas las fuentes de financiamiento 2023/Ingresos por todas las fuentes de financiamiento 2024)-1)*100</t>
  </si>
  <si>
    <t>Mide comparativamente la recaudación por todas las fuentes de financiamiento de 2023 y 2024</t>
  </si>
  <si>
    <t>(Recursos invertidos/Recursos recaudados)*100</t>
  </si>
  <si>
    <t xml:space="preserve">Mide el cumplimiento de la inversión de los recursos recaudados </t>
  </si>
  <si>
    <t>Mide el cumplimiento de los pagos a realizar por parte de la Tesorería Municipal</t>
  </si>
  <si>
    <t>1. Realizar 4 etapas de supervisiones de las áreas recaudadoras en coordinación con la Dirección de Ingresos</t>
  </si>
  <si>
    <t>2. Realizar 4 etapas de validación de requisiciones</t>
  </si>
  <si>
    <t>3. Realizar 4 etapas de pagos a los proveedores de bienes y servicios que recibe el H. Ayuntamiento de Cuautlancingo</t>
  </si>
  <si>
    <t>4. Realizar 12 pagos de las aportaciones a juntas auxiliares e inspectorías</t>
  </si>
  <si>
    <t>5. Realizar 4 etapas de pagos de los gastos de operación de la Tesorería Municipal</t>
  </si>
  <si>
    <t>6. Realizar 1 serie de acciones en favor de la Entrega-Recepción</t>
  </si>
  <si>
    <t>7. Realizar 1 adquisición de vehículos para la flotilla municipal</t>
  </si>
  <si>
    <t>Tesorería</t>
  </si>
  <si>
    <t>Dirección de Hacienda</t>
  </si>
  <si>
    <t>COMPONENTE 4</t>
  </si>
  <si>
    <t>Unidad Responsable del indicador del Componente 4:</t>
  </si>
  <si>
    <t>Unidad Responsable del indicador del Componente 3:</t>
  </si>
  <si>
    <t>COMPONENTE 3</t>
  </si>
  <si>
    <t>Dirección de Ingresos</t>
  </si>
  <si>
    <t>Unidad Responsable del indicador del Componente 5:</t>
  </si>
  <si>
    <t>COMPONENTE 5</t>
  </si>
  <si>
    <t>Dirección de Predial</t>
  </si>
  <si>
    <t>COMPONENTE 6</t>
  </si>
  <si>
    <t>Unidad Responsable del indicador del Componente 6:</t>
  </si>
  <si>
    <t>Unidad Responsable del indicador del Componente 7:</t>
  </si>
  <si>
    <t>COMPONENTE 7</t>
  </si>
  <si>
    <t>Dirección de Adquisiciones</t>
  </si>
  <si>
    <t>COMPONENTE 8</t>
  </si>
  <si>
    <t>Unidad Responsable del indicador del Componente 8:</t>
  </si>
  <si>
    <t>Dirección de I.S.A.B.I</t>
  </si>
  <si>
    <t>Unidad Responsable del indicador del Componente 9:</t>
  </si>
  <si>
    <t>COMPONENTE 9</t>
  </si>
  <si>
    <t>COMPONENTE 10</t>
  </si>
  <si>
    <t>Unidad Responsable del indicador del Componente 10:</t>
  </si>
  <si>
    <t>Dirección de Ejecución de Cobros</t>
  </si>
  <si>
    <t>(Requerimientos u obligaciones cumplidos/Requerimientos u obligaciones solicitadas) *100</t>
  </si>
  <si>
    <t>Mide el cumplimiento de la entrega de obligaciones a diferentes dependencias fiscalizadoras por parte de Contabilidad</t>
  </si>
  <si>
    <t>1. Entregar 12 estados financieros con base al calendario de la Auditoria Superior del Estado de Puebla</t>
  </si>
  <si>
    <t>2. Entregar 1 Cuenta Pública al año</t>
  </si>
  <si>
    <t>3. Cumplir con las 4 etapas de SEVAC (Sistema de Evaluación a la Armonización Contable)</t>
  </si>
  <si>
    <t>4. Solventar en 4 etapas requerimiento de información de dependencias externas</t>
  </si>
  <si>
    <t>5. Solventar en 4 etapas requerimiento de información de Auditoría Externa</t>
  </si>
  <si>
    <t>6. Revisar 12 Asignaciones entregadas a las Juntas Auxiliares</t>
  </si>
  <si>
    <t>((Recursos Fiscales 2023/Recursos Fiscales 2024)-1)*100</t>
  </si>
  <si>
    <t>Mide el grado de cumplimiento en la elaboración del anteproyecto de Ley de Ingresos</t>
  </si>
  <si>
    <t>1. Elaborar 1 anteproyecto de la Ley de Ingresos 2025</t>
  </si>
  <si>
    <t>Mide comparativamente la recaudación de ingresos 2023-2024</t>
  </si>
  <si>
    <t>1. Realizar 12 reportes comparativos de ingresos propios</t>
  </si>
  <si>
    <t xml:space="preserve">2. Hacer 1 supervisión de las campañas de notificaciones </t>
  </si>
  <si>
    <t>3. Entregar 346 reportes diarios de ingresos al Departamento de Contabilidad (Bajo Demanda)</t>
  </si>
  <si>
    <t>4. Recibir 346 reportes diarios de ingresos de las cajas recaudadoras (Bajo Demanda)</t>
  </si>
  <si>
    <t>5. Realizar 6 reuniones con las áreas recaudadoras (Bajo Demanda)</t>
  </si>
  <si>
    <t>(Estrategías de difusión con mejor impacto/Total de estrategías de difusión)*100</t>
  </si>
  <si>
    <t>Mide que estrategia de difusión es la mejor posicionada entre el total de estrategías</t>
  </si>
  <si>
    <t>1. Realizar 2 campañas de pinta de bardas para difundir la promoción de 0 multas, 0 recargos y descuentos</t>
  </si>
  <si>
    <t>2. Realizar 4 campañas de perifoneo</t>
  </si>
  <si>
    <t>3. Realizar 4 campañas de notificaciones sobre adeudos</t>
  </si>
  <si>
    <t>4. Realizar 2 campañas de descuentos de pago predial</t>
  </si>
  <si>
    <t>5. Difundir 4 campañas de pago predial en redes sociales</t>
  </si>
  <si>
    <t>(Ingresos recaudados por los nuevos mecanismos/Total de ingresos recaudados por predial)*100</t>
  </si>
  <si>
    <t>Mide que parte de la recaudación total se da gracias a los nuevos mecanismos de cobtro</t>
  </si>
  <si>
    <t>1. Realizar 4 jornadas de salidas de la caja móvil</t>
  </si>
  <si>
    <t xml:space="preserve">6. Realizar 1 sorteo para incentivar el pago de predial 2024-2025 </t>
  </si>
  <si>
    <t>(Gasto corriente aplicado / Gasto corriente considerado)*100</t>
  </si>
  <si>
    <t xml:space="preserve">Mide el cumplimiento del gasto corriente, lo gastado sobre lo programado </t>
  </si>
  <si>
    <t>1. Actualizar en 2 etapas el catálogo de proveedores</t>
  </si>
  <si>
    <t xml:space="preserve">2. Realizar 4 etapas de procedimientos de adjudicaciones </t>
  </si>
  <si>
    <t>3. Realizar en 2 etapas una base de datos del parque vehícular para llevar el control del gasto sobre servicios mecánicos</t>
  </si>
  <si>
    <t>4. Entregar 12 etapas de requisiciones sobre materiales de operación</t>
  </si>
  <si>
    <t>(Expedientes acomodados/Expedientes entrantes)*100</t>
  </si>
  <si>
    <t>Mide el cumplimiento de expedientes sobre el total de expedientes ingresados</t>
  </si>
  <si>
    <t>1. Realizar en 4 etapas un acomodo del archivo I.S.A.B.I.</t>
  </si>
  <si>
    <t xml:space="preserve">2. Realizar 4 reubicaciones del archivo de I.S.A.B.I. de expedientes </t>
  </si>
  <si>
    <t>(Avaluos procesados/ Avaluos recibidos)*100</t>
  </si>
  <si>
    <t>Mide el porcentaje de procesamiento de los avalúos recibidos para su trámite</t>
  </si>
  <si>
    <t>1. Procesar 12 etapas de avalúos catastrales</t>
  </si>
  <si>
    <t>(Ingresos recuperados/Meta de ingresos)*100</t>
  </si>
  <si>
    <t>Mide el grado de cumplimiento de la meta de ingresos recuperados</t>
  </si>
  <si>
    <t>1. Realizar 4 mapeos de la base de datos de los contribuyentes morosos</t>
  </si>
  <si>
    <t>2. Realizar 4 mesas de trabajo con las Unidades Administrativas recaudadoras</t>
  </si>
  <si>
    <t xml:space="preserve">3. Realizar 12 etapas de solicitudes de actualización avalúos catastrales a la Dirección de Catastro </t>
  </si>
  <si>
    <t>Antecedentes:
1. Crecimiento poblacional: Cuautlancingo ha experimentado un crecimiento demográfico significativo en las últimas décadas, lo que puede influir en la demanda de servicios públicos y en la necesidad de una mayor infraestructura.
2. Diversificación económica: El municipio ha visto una diversificación en su base económica, con la presencia de industrias manufactureras, comerciales y de servicios. Sin embargo, la dependencia excesiva de ciertos sectores puede afectar la estabilidad económica local.
3. Infraestructura y servicios públicos: El mantenimiento y la expansión de la infraestructura urbana y los servicios públicos, como agua potable, alumbrado, transporte y seguridad, pueden representar una carga significativa para las finanzas municipales.
4. Presión fiscal: La capacidad del municipio para recaudar impuestos y otras fuentes de ingresos puede estar limitada por diversos factores, como la informalidad económica y la resistencia de los contribuyentes a cumplir con sus obligaciones fiscales.                                                                                                                                                                                                                                                                            El problema de los ingresos y egresos del municipio de Cuautlancingo se puede definir como la dificultad para mantener un equilibrio entre los recursos financieros disponibles y las necesidades y demandas de la población en términos de servicios públicos, infraestructura y desarrollo económico</t>
  </si>
  <si>
    <t>Atender el problema de los ingresos y egresos del municipio de Cuautlancingo no solo es una cuestión de eficiencia administrativa, sino también de justicia social, desarrollo económico y cumplimiento de obligaciones legales y éticas. Es fundamental implementar medidas efectivas para mejorar la gestión financiera municipal y asegurar el bienestar y la prosperidad de la comunidad</t>
  </si>
  <si>
    <t>El estado del problema de los ingresos y egresos del municipio de Cuautlancingo hasta 2022 podría haber sido caracterizado por la persistencia de desafíos relacionados con la recaudación de ingresos, la gestión eficiente de los recursos financieros y la satisfacción de las crecientes demandas de la población en términos de servicios públicos e infraestructura</t>
  </si>
  <si>
    <t>La  evolución del problema de los ingresos y egresos de Cuautlancingo podría haber sido caracterizada por periodos de estabilidad, seguidos de desafíos económicos y medidas de ajuste. La capacidad del municipio para adaptarse a estos cambios y encontrar soluciones sostenibles para mantener el equilibrio financiero sería crucial para su desarrollo a largo plazo</t>
  </si>
  <si>
    <t>1. Mejora en la recaudación fiscal: Muchos municipios han implementado estrategias para mejorar la recaudación de impuestos y otros ingresos, como la actualización de registros catastrales, la digitalización de procesos de pago y la implementación de campañas de concienciación sobre la importancia de pagar impuestos.
2. Diversificación de ingresos: Algunos municipios han buscado diversificar sus fuentes de ingresos más allá de los impuestos tradicionales, buscando ingresos adicionales a través de la venta o concesión de activos municipales, la promoción del turismo local o la búsqueda de financiamiento para proyectos específicos a través de programas de cooperación o asociaciones público-privadas.
3. Control de gastos: La implementación de medidas de austeridad y eficiencia en el gasto público ha sido común en muchos municipios, incluyendo la revisión de contratos de servicios, la optimización de procesos administrativos y la identificación de áreas de gasto innecesario o duplicado.
4. Transparencia y rendición de cuentas: La mejora en la transparencia y la rendición de cuentas en la gestión de los recursos municipales ha sido fundamental para fortalecer la confianza de los ciudadanos y fomentar una mayor participación en la supervisión de los ingresos y egresos municipales. Esto puede incluir la publicación de informes financieros y presupuestarios accesibles al público, así como la implementación de mecanismos de auditoría independientes.
5. Colaboración interinstitucional: La colaboración con otras instituciones gubernamentales, organizaciones de la sociedad civil y el sector privado puede ser beneficiosa para abordar el problema de los ingresos y egresos municipales de manera más efectiva. Esto puede incluir la búsqueda de financiamiento externo, la participación en programas de desarrollo regional o la colaboración en proyectos de infraestructura compartida.</t>
  </si>
  <si>
    <t xml:space="preserve"> En 2020, la población en Cuautlancingo fue de 137,435 habitantes (48.7% hombres y 51.3% mujeres), de acuerdo con el Censo de Población y Vivienda 2020 del INEGI</t>
  </si>
  <si>
    <t>No aplica. Estos objetivos se cubren en el Programa Presupuestario 16, denominado: Igualdad de Género</t>
  </si>
  <si>
    <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</si>
</sst>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6"/>
      <name val="Montserrat"/>
      <family val="3"/>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8"/>
      <name val="Arial"/>
      <family val="2"/>
    </font>
    <font>
      <b/>
      <sz val="12"/>
      <color theme="1"/>
      <name val="Calibri Light"/>
      <family val="2"/>
      <scheme val="major"/>
    </font>
    <font>
      <b/>
      <sz val="11"/>
      <name val="Montserrat"/>
    </font>
  </fonts>
  <fills count="18">
    <fill>
      <patternFill patternType="none"/>
    </fill>
    <fill>
      <patternFill patternType="gray125"/>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63">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1">
    <xf numFmtId="0" fontId="0" fillId="0" borderId="0"/>
    <xf numFmtId="44" fontId="4" fillId="0" borderId="0" applyFont="0" applyFill="0" applyBorder="0" applyAlignment="0" applyProtection="0"/>
    <xf numFmtId="0" fontId="3" fillId="0" borderId="0"/>
    <xf numFmtId="0" fontId="19" fillId="0" borderId="0" applyNumberFormat="0" applyFill="0" applyBorder="0" applyAlignment="0" applyProtection="0"/>
    <xf numFmtId="0" fontId="4" fillId="0" borderId="0"/>
    <xf numFmtId="0" fontId="3" fillId="0" borderId="0"/>
    <xf numFmtId="0" fontId="3" fillId="0" borderId="0"/>
    <xf numFmtId="9" fontId="4" fillId="0" borderId="0" applyFont="0" applyFill="0" applyBorder="0" applyAlignment="0" applyProtection="0"/>
    <xf numFmtId="0" fontId="2" fillId="0" borderId="0"/>
    <xf numFmtId="9" fontId="4" fillId="0" borderId="0" applyFont="0" applyFill="0" applyBorder="0" applyAlignment="0" applyProtection="0"/>
    <xf numFmtId="0" fontId="1" fillId="0" borderId="0"/>
  </cellStyleXfs>
  <cellXfs count="460">
    <xf numFmtId="0" fontId="0" fillId="0" borderId="0" xfId="0"/>
    <xf numFmtId="0" fontId="6" fillId="0" borderId="0" xfId="0" applyFont="1" applyAlignment="1">
      <alignment horizontal="justify" vertical="top"/>
    </xf>
    <xf numFmtId="0" fontId="7" fillId="0" borderId="0" xfId="0" applyFont="1" applyAlignment="1">
      <alignment horizontal="left" vertical="center" wrapText="1"/>
    </xf>
    <xf numFmtId="0" fontId="8" fillId="0" borderId="0" xfId="0" applyFont="1" applyAlignment="1">
      <alignment horizontal="center"/>
    </xf>
    <xf numFmtId="0" fontId="6" fillId="0" borderId="0" xfId="2" applyFont="1" applyAlignment="1">
      <alignment horizontal="justify" vertical="top"/>
    </xf>
    <xf numFmtId="0" fontId="10" fillId="0" borderId="0" xfId="2" applyFont="1"/>
    <xf numFmtId="0" fontId="11" fillId="0" borderId="0" xfId="0" applyFont="1" applyAlignment="1">
      <alignment horizontal="left" vertical="top"/>
    </xf>
    <xf numFmtId="0" fontId="10" fillId="0" borderId="0" xfId="0" applyFont="1"/>
    <xf numFmtId="0" fontId="12" fillId="0" borderId="0" xfId="0" applyFont="1" applyAlignment="1">
      <alignment horizontal="center" vertical="center" wrapText="1"/>
    </xf>
    <xf numFmtId="0" fontId="15" fillId="0" borderId="0" xfId="0" applyFont="1"/>
    <xf numFmtId="0" fontId="17" fillId="0" borderId="4" xfId="2" applyFont="1" applyBorder="1" applyAlignment="1">
      <alignment horizontal="center" vertical="center"/>
    </xf>
    <xf numFmtId="0" fontId="17" fillId="0" borderId="5" xfId="2" applyFont="1" applyBorder="1" applyAlignment="1">
      <alignment horizontal="justify" vertical="center"/>
    </xf>
    <xf numFmtId="0" fontId="6" fillId="0" borderId="0" xfId="2" applyFont="1" applyAlignment="1">
      <alignment horizontal="justify" vertical="top" wrapText="1"/>
    </xf>
    <xf numFmtId="0" fontId="17" fillId="0" borderId="4" xfId="2" applyFont="1" applyBorder="1" applyAlignment="1">
      <alignment horizontal="justify" vertical="center"/>
    </xf>
    <xf numFmtId="0" fontId="0" fillId="0" borderId="0" xfId="0" applyAlignment="1">
      <alignment horizontal="left"/>
    </xf>
    <xf numFmtId="0" fontId="23" fillId="0" borderId="4" xfId="0" applyFont="1" applyBorder="1" applyAlignment="1">
      <alignment horizontal="justify" vertical="top"/>
    </xf>
    <xf numFmtId="49" fontId="8" fillId="0" borderId="0" xfId="2" applyNumberFormat="1" applyFont="1" applyAlignment="1">
      <alignment wrapText="1"/>
    </xf>
    <xf numFmtId="0" fontId="8" fillId="0" borderId="0" xfId="4" applyFont="1" applyAlignment="1">
      <alignment horizontal="center"/>
    </xf>
    <xf numFmtId="0" fontId="5" fillId="0" borderId="0" xfId="4" applyFont="1" applyAlignment="1">
      <alignment vertical="center"/>
    </xf>
    <xf numFmtId="0" fontId="24" fillId="0" borderId="0" xfId="4" applyFont="1"/>
    <xf numFmtId="0" fontId="25" fillId="0" borderId="0" xfId="4" applyFont="1" applyAlignment="1">
      <alignment horizontal="center"/>
    </xf>
    <xf numFmtId="0" fontId="26" fillId="0" borderId="0" xfId="4" applyFont="1" applyAlignment="1">
      <alignment horizontal="justify"/>
    </xf>
    <xf numFmtId="0" fontId="28" fillId="0" borderId="0" xfId="4" applyFont="1" applyAlignment="1">
      <alignment horizontal="justify"/>
    </xf>
    <xf numFmtId="0" fontId="32" fillId="0" borderId="0" xfId="4" applyFont="1" applyAlignment="1">
      <alignment horizontal="center" vertical="center"/>
    </xf>
    <xf numFmtId="0" fontId="33" fillId="0" borderId="0" xfId="4" applyFont="1" applyAlignment="1">
      <alignment horizontal="center" vertical="center"/>
    </xf>
    <xf numFmtId="0" fontId="35" fillId="0" borderId="0" xfId="0" applyFont="1" applyAlignment="1">
      <alignment horizontal="left" vertical="top"/>
    </xf>
    <xf numFmtId="0" fontId="36" fillId="0" borderId="0" xfId="0" applyFont="1"/>
    <xf numFmtId="0" fontId="25" fillId="0" borderId="0" xfId="0" applyFont="1" applyAlignment="1">
      <alignment horizontal="center"/>
    </xf>
    <xf numFmtId="0" fontId="31" fillId="8" borderId="19" xfId="0" applyFont="1" applyFill="1" applyBorder="1" applyAlignment="1">
      <alignment horizontal="center" vertical="center" wrapText="1"/>
    </xf>
    <xf numFmtId="0" fontId="41" fillId="0" borderId="0" xfId="0" applyFont="1" applyAlignment="1">
      <alignment horizontal="center"/>
    </xf>
    <xf numFmtId="0" fontId="8" fillId="0" borderId="0" xfId="0" applyFont="1" applyAlignment="1">
      <alignment horizontal="center" vertical="center"/>
    </xf>
    <xf numFmtId="0" fontId="10" fillId="0" borderId="0" xfId="0" applyFont="1" applyAlignment="1">
      <alignment vertical="center"/>
    </xf>
    <xf numFmtId="0" fontId="42" fillId="0" borderId="0" xfId="0" applyFont="1"/>
    <xf numFmtId="0" fontId="5" fillId="0" borderId="0" xfId="0" applyFont="1" applyAlignment="1">
      <alignment vertical="center" wrapText="1"/>
    </xf>
    <xf numFmtId="0" fontId="38" fillId="0" borderId="0" xfId="0" applyFont="1" applyAlignment="1">
      <alignment horizontal="center"/>
    </xf>
    <xf numFmtId="0" fontId="40" fillId="0" borderId="25" xfId="0" applyFont="1" applyBorder="1" applyAlignment="1">
      <alignment horizontal="center" vertical="center"/>
    </xf>
    <xf numFmtId="0" fontId="4" fillId="0" borderId="4" xfId="0" applyFont="1" applyBorder="1" applyAlignment="1">
      <alignment vertical="center" wrapText="1"/>
    </xf>
    <xf numFmtId="0" fontId="7" fillId="0" borderId="0" xfId="0" applyFont="1" applyAlignment="1">
      <alignment horizontal="center" vertical="center"/>
    </xf>
    <xf numFmtId="0" fontId="28" fillId="0" borderId="26" xfId="0" applyFont="1" applyBorder="1" applyAlignment="1">
      <alignment horizontal="center"/>
    </xf>
    <xf numFmtId="0" fontId="7" fillId="0" borderId="0" xfId="4" applyFont="1" applyAlignment="1" applyProtection="1">
      <alignment horizontal="left" vertical="center" wrapText="1"/>
      <protection hidden="1"/>
    </xf>
    <xf numFmtId="0" fontId="13" fillId="0" borderId="0" xfId="4" applyFont="1" applyAlignment="1" applyProtection="1">
      <alignment horizontal="center" vertical="center" wrapText="1"/>
      <protection hidden="1"/>
    </xf>
    <xf numFmtId="0" fontId="13" fillId="0" borderId="0" xfId="4" applyFont="1" applyAlignment="1" applyProtection="1">
      <alignment horizontal="left" vertical="center" wrapText="1"/>
      <protection hidden="1"/>
    </xf>
    <xf numFmtId="44" fontId="8" fillId="0" borderId="0" xfId="1" applyFont="1" applyFill="1" applyBorder="1" applyAlignment="1" applyProtection="1">
      <alignment horizontal="center" vertical="center" wrapText="1"/>
      <protection locked="0" hidden="1"/>
    </xf>
    <xf numFmtId="0" fontId="13" fillId="0" borderId="0" xfId="4" applyFont="1" applyAlignment="1" applyProtection="1">
      <alignment vertical="center" wrapText="1"/>
      <protection hidden="1"/>
    </xf>
    <xf numFmtId="0" fontId="7" fillId="0" borderId="30" xfId="4" applyFont="1" applyBorder="1" applyAlignment="1" applyProtection="1">
      <alignment vertical="center" wrapText="1"/>
      <protection hidden="1"/>
    </xf>
    <xf numFmtId="0" fontId="7" fillId="0" borderId="33" xfId="4" applyFont="1" applyBorder="1" applyAlignment="1" applyProtection="1">
      <alignment horizontal="center" vertical="center" wrapText="1"/>
      <protection hidden="1"/>
    </xf>
    <xf numFmtId="0" fontId="14" fillId="0" borderId="0" xfId="0" applyFont="1" applyAlignment="1">
      <alignment horizontal="center"/>
    </xf>
    <xf numFmtId="0" fontId="28" fillId="0" borderId="0" xfId="0" applyFont="1" applyAlignment="1">
      <alignment horizontal="center"/>
    </xf>
    <xf numFmtId="0" fontId="45" fillId="0" borderId="0" xfId="4" applyFont="1" applyAlignment="1">
      <alignment vertical="center"/>
    </xf>
    <xf numFmtId="0" fontId="47" fillId="0" borderId="0" xfId="4" applyFont="1" applyAlignment="1">
      <alignment horizontal="left" vertical="center"/>
    </xf>
    <xf numFmtId="0" fontId="47" fillId="0" borderId="0" xfId="4" applyFont="1" applyAlignment="1">
      <alignment vertical="center"/>
    </xf>
    <xf numFmtId="0" fontId="7" fillId="11" borderId="19" xfId="4" applyFont="1" applyFill="1" applyBorder="1" applyAlignment="1">
      <alignment horizontal="right" vertical="center" wrapText="1"/>
    </xf>
    <xf numFmtId="0" fontId="47" fillId="0" borderId="0" xfId="4" applyFont="1" applyAlignment="1">
      <alignment horizontal="left"/>
    </xf>
    <xf numFmtId="0" fontId="47" fillId="0" borderId="0" xfId="4" applyFont="1"/>
    <xf numFmtId="0" fontId="7" fillId="11" borderId="35" xfId="4" applyFont="1" applyFill="1" applyBorder="1" applyAlignment="1">
      <alignment horizontal="right" vertical="center" wrapText="1"/>
    </xf>
    <xf numFmtId="0" fontId="7" fillId="11" borderId="22" xfId="4" applyFont="1" applyFill="1" applyBorder="1" applyAlignment="1">
      <alignment horizontal="right" vertical="center" wrapText="1"/>
    </xf>
    <xf numFmtId="0" fontId="47" fillId="0" borderId="19" xfId="4" applyFont="1" applyBorder="1" applyAlignment="1">
      <alignment horizontal="center" vertical="center"/>
    </xf>
    <xf numFmtId="0" fontId="56" fillId="11" borderId="19" xfId="4" applyFont="1" applyFill="1" applyBorder="1" applyAlignment="1">
      <alignment vertical="center" wrapText="1"/>
    </xf>
    <xf numFmtId="0" fontId="7" fillId="11" borderId="19" xfId="4" applyFont="1" applyFill="1" applyBorder="1" applyAlignment="1">
      <alignment vertical="center" wrapText="1"/>
    </xf>
    <xf numFmtId="0" fontId="7" fillId="11" borderId="38" xfId="4" applyFont="1" applyFill="1" applyBorder="1" applyAlignment="1">
      <alignment horizontal="right" vertical="center" wrapText="1"/>
    </xf>
    <xf numFmtId="0" fontId="56" fillId="13" borderId="19" xfId="4" applyFont="1" applyFill="1" applyBorder="1" applyAlignment="1">
      <alignment horizontal="center" vertical="center" wrapText="1"/>
    </xf>
    <xf numFmtId="0" fontId="10" fillId="0" borderId="19" xfId="4" applyFont="1" applyBorder="1" applyAlignment="1">
      <alignment horizontal="center" vertical="center"/>
    </xf>
    <xf numFmtId="0" fontId="56" fillId="14" borderId="19" xfId="4" applyFont="1" applyFill="1" applyBorder="1" applyAlignment="1">
      <alignment horizontal="center" vertical="center" wrapText="1"/>
    </xf>
    <xf numFmtId="0" fontId="56" fillId="15" borderId="19" xfId="4" applyFont="1" applyFill="1" applyBorder="1" applyAlignment="1">
      <alignment horizontal="center" vertical="center" wrapText="1"/>
    </xf>
    <xf numFmtId="0" fontId="7" fillId="0" borderId="0" xfId="4" applyFont="1" applyAlignment="1">
      <alignment horizontal="right" vertical="center" wrapText="1"/>
    </xf>
    <xf numFmtId="0" fontId="52" fillId="0" borderId="0" xfId="4" applyFont="1" applyAlignment="1">
      <alignment horizontal="left" vertical="center" wrapText="1"/>
    </xf>
    <xf numFmtId="0" fontId="50" fillId="16" borderId="0" xfId="4" applyFont="1" applyFill="1" applyAlignment="1">
      <alignment horizontal="center" vertical="center"/>
    </xf>
    <xf numFmtId="0" fontId="40" fillId="11" borderId="11" xfId="4" applyFont="1" applyFill="1" applyBorder="1" applyAlignment="1">
      <alignment horizontal="center" vertical="center"/>
    </xf>
    <xf numFmtId="0" fontId="50" fillId="0" borderId="11" xfId="4" applyFont="1" applyBorder="1" applyAlignment="1">
      <alignment horizontal="center" vertical="center"/>
    </xf>
    <xf numFmtId="0" fontId="50" fillId="0" borderId="19" xfId="4" applyFont="1" applyBorder="1" applyAlignment="1">
      <alignment horizontal="center" vertical="center"/>
    </xf>
    <xf numFmtId="0" fontId="52" fillId="0" borderId="19" xfId="4" applyFont="1" applyBorder="1" applyAlignment="1">
      <alignment horizontal="left" vertical="center" wrapText="1"/>
    </xf>
    <xf numFmtId="0" fontId="63" fillId="0" borderId="0" xfId="4" applyFont="1" applyAlignment="1">
      <alignment horizontal="center" vertical="center"/>
    </xf>
    <xf numFmtId="49" fontId="9" fillId="7" borderId="0" xfId="2" applyNumberFormat="1" applyFont="1" applyFill="1" applyAlignment="1">
      <alignment horizontal="center" vertical="center" wrapText="1"/>
    </xf>
    <xf numFmtId="0" fontId="13" fillId="0" borderId="0" xfId="4" applyFont="1" applyAlignment="1">
      <alignment horizontal="center" vertical="center" wrapText="1"/>
    </xf>
    <xf numFmtId="0" fontId="8" fillId="0" borderId="0" xfId="4" applyFont="1" applyAlignment="1">
      <alignment horizontal="center" vertical="center"/>
    </xf>
    <xf numFmtId="0" fontId="51" fillId="0" borderId="0" xfId="4" applyFont="1" applyAlignment="1">
      <alignment horizontal="center" vertical="center"/>
    </xf>
    <xf numFmtId="0" fontId="53" fillId="0" borderId="26" xfId="4" applyFont="1" applyBorder="1" applyAlignment="1">
      <alignment horizontal="center" vertical="center"/>
    </xf>
    <xf numFmtId="0" fontId="53" fillId="0" borderId="0" xfId="4" applyFont="1" applyAlignment="1">
      <alignment horizontal="center" vertical="center"/>
    </xf>
    <xf numFmtId="0" fontId="56" fillId="11" borderId="19" xfId="4" applyFont="1" applyFill="1" applyBorder="1" applyAlignment="1">
      <alignment horizontal="center" vertical="center" wrapText="1"/>
    </xf>
    <xf numFmtId="0" fontId="47" fillId="0" borderId="0" xfId="4" applyFont="1" applyAlignment="1">
      <alignment horizontal="center" vertical="center"/>
    </xf>
    <xf numFmtId="0" fontId="57" fillId="11" borderId="0" xfId="4" applyFont="1" applyFill="1" applyAlignment="1">
      <alignment horizontal="center" vertical="center" wrapText="1"/>
    </xf>
    <xf numFmtId="0" fontId="52" fillId="0" borderId="0" xfId="4" applyFont="1" applyAlignment="1">
      <alignment horizontal="center" vertical="center" wrapText="1"/>
    </xf>
    <xf numFmtId="0" fontId="8" fillId="0" borderId="0" xfId="4" applyFont="1" applyAlignment="1">
      <alignment horizontal="center" vertical="center" wrapText="1"/>
    </xf>
    <xf numFmtId="0" fontId="7" fillId="11" borderId="45" xfId="4" applyFont="1" applyFill="1" applyBorder="1" applyAlignment="1">
      <alignment vertical="center" wrapText="1"/>
    </xf>
    <xf numFmtId="0" fontId="7" fillId="11" borderId="14" xfId="4" applyFont="1" applyFill="1" applyBorder="1" applyAlignment="1">
      <alignment vertical="center" wrapText="1"/>
    </xf>
    <xf numFmtId="0" fontId="7" fillId="11" borderId="14" xfId="4" applyFont="1" applyFill="1" applyBorder="1" applyAlignment="1">
      <alignment horizontal="right" vertical="center" wrapText="1"/>
    </xf>
    <xf numFmtId="0" fontId="7" fillId="11" borderId="46" xfId="4" applyFont="1" applyFill="1" applyBorder="1" applyAlignment="1">
      <alignment vertical="center" wrapText="1"/>
    </xf>
    <xf numFmtId="0" fontId="57" fillId="0" borderId="0" xfId="4" applyFont="1" applyAlignment="1">
      <alignment horizontal="center" vertical="center" wrapText="1"/>
    </xf>
    <xf numFmtId="9" fontId="58" fillId="0" borderId="0" xfId="7" applyFont="1" applyFill="1" applyBorder="1" applyAlignment="1">
      <alignment horizontal="center" vertical="center"/>
    </xf>
    <xf numFmtId="0" fontId="56" fillId="0" borderId="0" xfId="4" applyFont="1" applyAlignment="1">
      <alignment horizontal="center" vertical="center" wrapText="1"/>
    </xf>
    <xf numFmtId="0" fontId="59" fillId="0" borderId="0" xfId="4" applyFont="1" applyAlignment="1">
      <alignment horizontal="center" vertical="center" wrapText="1"/>
    </xf>
    <xf numFmtId="0" fontId="50" fillId="16" borderId="5" xfId="4" applyFont="1" applyFill="1" applyBorder="1" applyAlignment="1">
      <alignment horizontal="center" vertical="center"/>
    </xf>
    <xf numFmtId="0" fontId="7" fillId="11" borderId="0" xfId="4" applyFont="1" applyFill="1" applyAlignment="1">
      <alignment horizontal="center" vertical="center" wrapText="1"/>
    </xf>
    <xf numFmtId="0" fontId="40" fillId="11" borderId="0" xfId="4" applyFont="1" applyFill="1" applyAlignment="1">
      <alignment horizontal="center" vertical="center" wrapText="1"/>
    </xf>
    <xf numFmtId="0" fontId="50" fillId="0" borderId="0" xfId="4" applyFont="1" applyAlignment="1">
      <alignment horizontal="center" vertical="center"/>
    </xf>
    <xf numFmtId="0" fontId="45" fillId="0" borderId="19" xfId="4" applyFont="1" applyBorder="1" applyAlignment="1">
      <alignment vertical="center"/>
    </xf>
    <xf numFmtId="0" fontId="45" fillId="0" borderId="0" xfId="4" applyFont="1" applyAlignment="1">
      <alignment horizontal="center" vertical="center"/>
    </xf>
    <xf numFmtId="49" fontId="13" fillId="6" borderId="7" xfId="3" applyNumberFormat="1" applyFont="1" applyFill="1" applyBorder="1" applyAlignment="1">
      <alignment vertical="center" wrapText="1"/>
    </xf>
    <xf numFmtId="0" fontId="38" fillId="0" borderId="26" xfId="0" applyFont="1" applyBorder="1" applyAlignment="1">
      <alignment horizontal="center" vertical="center"/>
    </xf>
    <xf numFmtId="0" fontId="31" fillId="0" borderId="26" xfId="0" applyFont="1" applyBorder="1" applyAlignment="1">
      <alignment horizontal="center" vertical="center" wrapText="1"/>
    </xf>
    <xf numFmtId="0" fontId="31" fillId="8" borderId="17" xfId="0" applyFont="1" applyFill="1" applyBorder="1" applyAlignment="1">
      <alignment vertical="center" wrapText="1"/>
    </xf>
    <xf numFmtId="0" fontId="40" fillId="3" borderId="19" xfId="0" applyFont="1" applyFill="1" applyBorder="1" applyAlignment="1">
      <alignment horizontal="center" vertical="center" wrapText="1"/>
    </xf>
    <xf numFmtId="0" fontId="40" fillId="3" borderId="19" xfId="0" applyFont="1" applyFill="1" applyBorder="1" applyAlignment="1">
      <alignment horizontal="center" vertical="center"/>
    </xf>
    <xf numFmtId="0" fontId="0" fillId="0" borderId="0" xfId="0" applyAlignment="1">
      <alignment horizontal="center"/>
    </xf>
    <xf numFmtId="0" fontId="4" fillId="0" borderId="0" xfId="0" applyFont="1" applyAlignment="1">
      <alignment horizontal="center"/>
    </xf>
    <xf numFmtId="0" fontId="52" fillId="17" borderId="19" xfId="4" applyFont="1" applyFill="1" applyBorder="1" applyAlignment="1">
      <alignment horizontal="left" vertical="center" wrapText="1"/>
    </xf>
    <xf numFmtId="0" fontId="16" fillId="10" borderId="19" xfId="0" applyFont="1" applyFill="1" applyBorder="1" applyAlignment="1">
      <alignment horizontal="center" vertical="center" wrapText="1"/>
    </xf>
    <xf numFmtId="0" fontId="2" fillId="0" borderId="0" xfId="8"/>
    <xf numFmtId="0" fontId="1" fillId="0" borderId="0" xfId="10"/>
    <xf numFmtId="0" fontId="45" fillId="0" borderId="19" xfId="4" applyFont="1" applyBorder="1" applyAlignment="1">
      <alignment horizontal="center" vertical="center"/>
    </xf>
    <xf numFmtId="0" fontId="45" fillId="17" borderId="19" xfId="4" applyFont="1" applyFill="1" applyBorder="1" applyAlignment="1">
      <alignment horizontal="center" vertical="center"/>
    </xf>
    <xf numFmtId="0" fontId="47" fillId="17" borderId="19" xfId="4" applyFont="1" applyFill="1" applyBorder="1" applyAlignment="1">
      <alignment horizontal="center" vertical="center"/>
    </xf>
    <xf numFmtId="0" fontId="68" fillId="0" borderId="11" xfId="4" applyFont="1" applyBorder="1" applyAlignment="1">
      <alignment horizontal="center" vertical="center"/>
    </xf>
    <xf numFmtId="0" fontId="68" fillId="17" borderId="11" xfId="4" applyFont="1" applyFill="1" applyBorder="1" applyAlignment="1">
      <alignment horizontal="center" vertical="center"/>
    </xf>
    <xf numFmtId="44" fontId="68" fillId="17" borderId="11" xfId="1" applyFont="1" applyFill="1" applyBorder="1" applyAlignment="1">
      <alignment horizontal="center" vertical="center"/>
    </xf>
    <xf numFmtId="0" fontId="68" fillId="0" borderId="19" xfId="4" applyFont="1" applyBorder="1" applyAlignment="1">
      <alignment horizontal="center" vertical="center"/>
    </xf>
    <xf numFmtId="0" fontId="68" fillId="17" borderId="19" xfId="4" applyFont="1" applyFill="1" applyBorder="1" applyAlignment="1">
      <alignment horizontal="center" vertical="center"/>
    </xf>
    <xf numFmtId="44" fontId="68" fillId="0" borderId="19" xfId="4" applyNumberFormat="1" applyFont="1" applyBorder="1" applyAlignment="1">
      <alignment horizontal="center" vertical="center"/>
    </xf>
    <xf numFmtId="9" fontId="68" fillId="17" borderId="11" xfId="4" applyNumberFormat="1" applyFont="1" applyFill="1" applyBorder="1" applyAlignment="1">
      <alignment horizontal="center" vertical="center"/>
    </xf>
    <xf numFmtId="9" fontId="68" fillId="0" borderId="19" xfId="4" applyNumberFormat="1" applyFont="1" applyBorder="1" applyAlignment="1">
      <alignment horizontal="center" vertical="center"/>
    </xf>
    <xf numFmtId="9" fontId="68" fillId="0" borderId="11" xfId="4" applyNumberFormat="1" applyFont="1" applyBorder="1" applyAlignment="1">
      <alignment horizontal="center" vertical="center"/>
    </xf>
    <xf numFmtId="44" fontId="68" fillId="0" borderId="11" xfId="1" applyFont="1" applyBorder="1" applyAlignment="1">
      <alignment horizontal="center" vertical="center"/>
    </xf>
    <xf numFmtId="10" fontId="68" fillId="0" borderId="11" xfId="4" applyNumberFormat="1" applyFont="1" applyBorder="1" applyAlignment="1">
      <alignment horizontal="center" vertical="center"/>
    </xf>
    <xf numFmtId="10" fontId="68" fillId="0" borderId="19" xfId="4" applyNumberFormat="1" applyFont="1" applyBorder="1" applyAlignment="1">
      <alignment horizontal="center" vertical="center"/>
    </xf>
    <xf numFmtId="9" fontId="68" fillId="0" borderId="19" xfId="9" applyFont="1" applyBorder="1" applyAlignment="1">
      <alignment horizontal="center" vertical="center"/>
    </xf>
    <xf numFmtId="44" fontId="68" fillId="0" borderId="19" xfId="1" applyFont="1" applyBorder="1" applyAlignment="1">
      <alignment horizontal="center" vertical="center"/>
    </xf>
    <xf numFmtId="44" fontId="52" fillId="0" borderId="19" xfId="1" applyFont="1" applyBorder="1" applyAlignment="1">
      <alignment horizontal="left" vertical="center" wrapText="1"/>
    </xf>
    <xf numFmtId="0" fontId="7" fillId="0" borderId="0" xfId="4" applyFont="1" applyAlignment="1" applyProtection="1">
      <alignment horizontal="center" vertical="center" wrapText="1"/>
      <protection hidden="1"/>
    </xf>
    <xf numFmtId="0" fontId="7" fillId="0" borderId="0" xfId="4" applyFont="1" applyAlignment="1" applyProtection="1">
      <alignment vertical="center" wrapText="1"/>
      <protection hidden="1"/>
    </xf>
    <xf numFmtId="0" fontId="7" fillId="0" borderId="19" xfId="4" applyFont="1" applyBorder="1" applyAlignment="1" applyProtection="1">
      <alignment horizontal="center" vertical="center" wrapText="1"/>
      <protection hidden="1"/>
    </xf>
    <xf numFmtId="0" fontId="7" fillId="0" borderId="19" xfId="4" applyFont="1" applyBorder="1" applyAlignment="1" applyProtection="1">
      <alignment vertical="center" wrapText="1"/>
      <protection hidden="1"/>
    </xf>
    <xf numFmtId="0" fontId="64" fillId="0" borderId="6" xfId="2" applyFont="1" applyBorder="1" applyAlignment="1">
      <alignment horizontal="justify" vertical="top" wrapText="1"/>
    </xf>
    <xf numFmtId="0" fontId="64" fillId="0" borderId="0" xfId="2" applyFont="1" applyAlignment="1">
      <alignment horizontal="justify" vertical="top" wrapText="1"/>
    </xf>
    <xf numFmtId="0" fontId="64" fillId="0" borderId="5" xfId="2" applyFont="1" applyBorder="1" applyAlignment="1">
      <alignment horizontal="justify" vertical="top" wrapText="1"/>
    </xf>
    <xf numFmtId="0" fontId="18" fillId="5" borderId="0" xfId="0" applyFont="1" applyFill="1" applyAlignment="1">
      <alignment horizontal="center" vertical="center"/>
    </xf>
    <xf numFmtId="49" fontId="40" fillId="6" borderId="7" xfId="3" applyNumberFormat="1" applyFont="1" applyFill="1" applyBorder="1" applyAlignment="1">
      <alignment horizontal="center" vertical="center" wrapText="1"/>
    </xf>
    <xf numFmtId="49" fontId="8" fillId="0" borderId="7" xfId="3" applyNumberFormat="1" applyFont="1" applyFill="1" applyBorder="1" applyAlignment="1">
      <alignment horizontal="center" vertical="center" wrapText="1"/>
    </xf>
    <xf numFmtId="3" fontId="10" fillId="0" borderId="7" xfId="2" applyNumberFormat="1" applyFont="1" applyBorder="1" applyAlignment="1">
      <alignment horizontal="center" vertical="center" wrapText="1"/>
    </xf>
    <xf numFmtId="0" fontId="10" fillId="0" borderId="7" xfId="2" applyFont="1" applyBorder="1" applyAlignment="1">
      <alignment horizontal="center" vertical="center" wrapText="1"/>
    </xf>
    <xf numFmtId="49" fontId="8" fillId="0" borderId="50" xfId="3" applyNumberFormat="1" applyFont="1" applyFill="1" applyBorder="1" applyAlignment="1">
      <alignment horizontal="left" vertical="center" wrapText="1"/>
    </xf>
    <xf numFmtId="49" fontId="8" fillId="0" borderId="51" xfId="3" applyNumberFormat="1" applyFont="1" applyFill="1" applyBorder="1" applyAlignment="1">
      <alignment horizontal="left" vertical="center" wrapText="1"/>
    </xf>
    <xf numFmtId="0" fontId="18" fillId="5" borderId="0" xfId="0" applyFont="1" applyFill="1" applyAlignment="1">
      <alignment horizontal="left" vertical="center"/>
    </xf>
    <xf numFmtId="49" fontId="21" fillId="0" borderId="1" xfId="3" applyNumberFormat="1" applyFont="1" applyFill="1" applyBorder="1" applyAlignment="1">
      <alignment horizontal="left" vertical="center" wrapText="1"/>
    </xf>
    <xf numFmtId="49" fontId="21" fillId="0" borderId="0" xfId="3" applyNumberFormat="1" applyFont="1" applyFill="1" applyBorder="1" applyAlignment="1">
      <alignment horizontal="left" vertical="center" wrapText="1"/>
    </xf>
    <xf numFmtId="49" fontId="16" fillId="2" borderId="1" xfId="2" applyNumberFormat="1" applyFont="1" applyFill="1" applyBorder="1" applyAlignment="1">
      <alignment horizontal="center" vertical="center" wrapText="1"/>
    </xf>
    <xf numFmtId="49" fontId="16" fillId="2" borderId="0" xfId="2" applyNumberFormat="1" applyFont="1" applyFill="1" applyAlignment="1">
      <alignment horizontal="center" vertical="center" wrapText="1"/>
    </xf>
    <xf numFmtId="0" fontId="22" fillId="5" borderId="0" xfId="0" applyFont="1" applyFill="1" applyAlignment="1">
      <alignment horizontal="left" vertical="center"/>
    </xf>
    <xf numFmtId="49" fontId="8" fillId="0" borderId="1" xfId="3" applyNumberFormat="1" applyFont="1" applyFill="1" applyBorder="1" applyAlignment="1">
      <alignment horizontal="left" vertical="center" wrapText="1"/>
    </xf>
    <xf numFmtId="49" fontId="8" fillId="0" borderId="0" xfId="3" applyNumberFormat="1" applyFont="1" applyFill="1" applyBorder="1" applyAlignment="1">
      <alignment horizontal="left" vertical="center" wrapText="1"/>
    </xf>
    <xf numFmtId="0" fontId="13" fillId="4" borderId="2" xfId="0" applyFont="1" applyFill="1" applyBorder="1" applyAlignment="1">
      <alignment horizontal="left" vertical="center" wrapText="1"/>
    </xf>
    <xf numFmtId="49" fontId="14" fillId="0" borderId="3" xfId="0" applyNumberFormat="1" applyFont="1" applyBorder="1" applyAlignment="1">
      <alignment horizontal="center"/>
    </xf>
    <xf numFmtId="0" fontId="13" fillId="4" borderId="2" xfId="0" applyFont="1" applyFill="1" applyBorder="1" applyAlignment="1">
      <alignment horizontal="left" vertical="center"/>
    </xf>
    <xf numFmtId="0" fontId="14" fillId="0" borderId="0" xfId="0" applyFont="1" applyAlignment="1">
      <alignment horizontal="center" vertical="center" wrapText="1"/>
    </xf>
    <xf numFmtId="49" fontId="9" fillId="3" borderId="0" xfId="2" applyNumberFormat="1" applyFont="1" applyFill="1" applyAlignment="1">
      <alignment horizontal="center" vertical="center" wrapText="1"/>
    </xf>
    <xf numFmtId="49" fontId="20" fillId="0" borderId="1" xfId="3" applyNumberFormat="1" applyFont="1" applyFill="1" applyBorder="1" applyAlignment="1">
      <alignment horizontal="left" vertical="center" wrapText="1"/>
    </xf>
    <xf numFmtId="0" fontId="13" fillId="4" borderId="2" xfId="0" applyFont="1" applyFill="1" applyBorder="1" applyAlignment="1">
      <alignment horizontal="left" wrapText="1"/>
    </xf>
    <xf numFmtId="0" fontId="14" fillId="0" borderId="3" xfId="0" applyFont="1" applyBorder="1" applyAlignment="1">
      <alignment horizontal="center"/>
    </xf>
    <xf numFmtId="0" fontId="5" fillId="0" borderId="0" xfId="0" applyFont="1" applyAlignment="1">
      <alignment horizontal="center" vertical="center" wrapText="1"/>
    </xf>
    <xf numFmtId="49" fontId="9" fillId="2" borderId="1" xfId="2" applyNumberFormat="1" applyFont="1" applyFill="1" applyBorder="1" applyAlignment="1">
      <alignment horizontal="center" vertical="center" wrapText="1"/>
    </xf>
    <xf numFmtId="49" fontId="9" fillId="2" borderId="0" xfId="2" applyNumberFormat="1" applyFont="1" applyFill="1" applyAlignment="1">
      <alignment horizontal="center" vertical="center" wrapText="1"/>
    </xf>
    <xf numFmtId="0" fontId="8" fillId="0" borderId="12" xfId="4" applyFont="1" applyBorder="1" applyAlignment="1">
      <alignment horizontal="left" vertical="center" wrapText="1"/>
    </xf>
    <xf numFmtId="0" fontId="8" fillId="0" borderId="6" xfId="4" applyFont="1" applyBorder="1" applyAlignment="1">
      <alignment horizontal="left" vertical="center"/>
    </xf>
    <xf numFmtId="0" fontId="8" fillId="0" borderId="13" xfId="4" applyFont="1" applyBorder="1" applyAlignment="1">
      <alignment horizontal="left" vertical="center"/>
    </xf>
    <xf numFmtId="0" fontId="8" fillId="0" borderId="1" xfId="4" applyFont="1" applyBorder="1" applyAlignment="1">
      <alignment horizontal="left" vertical="center"/>
    </xf>
    <xf numFmtId="0" fontId="8" fillId="0" borderId="0" xfId="4" applyFont="1" applyAlignment="1">
      <alignment horizontal="left" vertical="center"/>
    </xf>
    <xf numFmtId="0" fontId="8" fillId="0" borderId="14" xfId="4" applyFont="1" applyBorder="1" applyAlignment="1">
      <alignment horizontal="left" vertical="center"/>
    </xf>
    <xf numFmtId="0" fontId="8" fillId="0" borderId="15" xfId="4" applyFont="1" applyBorder="1" applyAlignment="1">
      <alignment horizontal="left" vertical="center"/>
    </xf>
    <xf numFmtId="0" fontId="8" fillId="0" borderId="5" xfId="4" applyFont="1" applyBorder="1" applyAlignment="1">
      <alignment horizontal="left" vertical="center"/>
    </xf>
    <xf numFmtId="0" fontId="8" fillId="0" borderId="16" xfId="4" applyFont="1" applyBorder="1" applyAlignment="1">
      <alignment horizontal="left" vertical="center"/>
    </xf>
    <xf numFmtId="0" fontId="31" fillId="8" borderId="9" xfId="4" applyFont="1" applyFill="1" applyBorder="1" applyAlignment="1">
      <alignment horizontal="center" vertical="center"/>
    </xf>
    <xf numFmtId="0" fontId="31" fillId="8" borderId="0" xfId="4" applyFont="1" applyFill="1" applyAlignment="1">
      <alignment horizontal="center" vertical="center"/>
    </xf>
    <xf numFmtId="0" fontId="31" fillId="8" borderId="52" xfId="4" applyFont="1" applyFill="1" applyBorder="1" applyAlignment="1">
      <alignment horizontal="center" vertical="center"/>
    </xf>
    <xf numFmtId="0" fontId="31" fillId="8" borderId="53" xfId="4" applyFont="1" applyFill="1" applyBorder="1" applyAlignment="1">
      <alignment horizontal="center" vertical="center"/>
    </xf>
    <xf numFmtId="0" fontId="31" fillId="8" borderId="54" xfId="4" applyFont="1" applyFill="1" applyBorder="1" applyAlignment="1">
      <alignment horizontal="center" vertical="center"/>
    </xf>
    <xf numFmtId="0" fontId="31" fillId="8" borderId="55" xfId="4" applyFont="1" applyFill="1" applyBorder="1" applyAlignment="1">
      <alignment horizontal="center" vertical="center"/>
    </xf>
    <xf numFmtId="0" fontId="31" fillId="8" borderId="56" xfId="4" applyFont="1" applyFill="1" applyBorder="1" applyAlignment="1">
      <alignment horizontal="center" vertical="center"/>
    </xf>
    <xf numFmtId="0" fontId="31" fillId="8" borderId="57" xfId="4" applyFont="1" applyFill="1" applyBorder="1" applyAlignment="1">
      <alignment horizontal="center" vertical="center"/>
    </xf>
    <xf numFmtId="0" fontId="31" fillId="8" borderId="52" xfId="4" applyFont="1" applyFill="1" applyBorder="1" applyAlignment="1">
      <alignment horizontal="center" vertical="center" wrapText="1"/>
    </xf>
    <xf numFmtId="0" fontId="31" fillId="8" borderId="58" xfId="4" applyFont="1" applyFill="1" applyBorder="1" applyAlignment="1">
      <alignment horizontal="center" vertical="center" wrapText="1"/>
    </xf>
    <xf numFmtId="0" fontId="31" fillId="8" borderId="53" xfId="4" applyFont="1" applyFill="1" applyBorder="1" applyAlignment="1">
      <alignment horizontal="center" vertical="center" wrapText="1"/>
    </xf>
    <xf numFmtId="0" fontId="31" fillId="8" borderId="54" xfId="4" applyFont="1" applyFill="1" applyBorder="1" applyAlignment="1">
      <alignment horizontal="center" vertical="center" wrapText="1"/>
    </xf>
    <xf numFmtId="0" fontId="31" fillId="8" borderId="0" xfId="4" applyFont="1" applyFill="1" applyAlignment="1">
      <alignment horizontal="center" vertical="center" wrapText="1"/>
    </xf>
    <xf numFmtId="0" fontId="31" fillId="8" borderId="55" xfId="4" applyFont="1" applyFill="1" applyBorder="1" applyAlignment="1">
      <alignment horizontal="center" vertical="center" wrapText="1"/>
    </xf>
    <xf numFmtId="0" fontId="31" fillId="8" borderId="56" xfId="4" applyFont="1" applyFill="1" applyBorder="1" applyAlignment="1">
      <alignment horizontal="center" vertical="center" wrapText="1"/>
    </xf>
    <xf numFmtId="0" fontId="31" fillId="8" borderId="59" xfId="4" applyFont="1" applyFill="1" applyBorder="1" applyAlignment="1">
      <alignment horizontal="center" vertical="center" wrapText="1"/>
    </xf>
    <xf numFmtId="0" fontId="31" fillId="8" borderId="57" xfId="4" applyFont="1" applyFill="1" applyBorder="1" applyAlignment="1">
      <alignment horizontal="center" vertical="center" wrapText="1"/>
    </xf>
    <xf numFmtId="0" fontId="31" fillId="8" borderId="58" xfId="4" applyFont="1" applyFill="1" applyBorder="1" applyAlignment="1">
      <alignment horizontal="center" vertical="center"/>
    </xf>
    <xf numFmtId="0" fontId="31" fillId="8" borderId="59" xfId="4" applyFont="1" applyFill="1" applyBorder="1" applyAlignment="1">
      <alignment horizontal="center" vertical="center"/>
    </xf>
    <xf numFmtId="0" fontId="4" fillId="9" borderId="17" xfId="4" applyFill="1" applyBorder="1" applyAlignment="1">
      <alignment horizontal="left" vertical="center" wrapText="1"/>
    </xf>
    <xf numFmtId="0" fontId="4" fillId="9" borderId="4" xfId="4" applyFill="1" applyBorder="1" applyAlignment="1">
      <alignment horizontal="left" vertical="center"/>
    </xf>
    <xf numFmtId="0" fontId="4" fillId="9" borderId="18" xfId="4" applyFill="1" applyBorder="1" applyAlignment="1">
      <alignment horizontal="left" vertical="center"/>
    </xf>
    <xf numFmtId="0" fontId="31" fillId="4" borderId="3" xfId="4" applyFont="1" applyFill="1" applyBorder="1" applyAlignment="1">
      <alignment vertical="center" wrapText="1"/>
    </xf>
    <xf numFmtId="0" fontId="31" fillId="0" borderId="3" xfId="4" applyFont="1" applyBorder="1" applyAlignment="1">
      <alignment horizontal="center" vertical="center"/>
    </xf>
    <xf numFmtId="0" fontId="14" fillId="0" borderId="51" xfId="0" applyFont="1" applyBorder="1" applyAlignment="1">
      <alignment horizontal="center" vertical="center" wrapText="1"/>
    </xf>
    <xf numFmtId="0" fontId="27" fillId="0" borderId="0" xfId="4" applyFont="1" applyAlignment="1">
      <alignment horizontal="center" vertical="center" wrapText="1"/>
    </xf>
    <xf numFmtId="49" fontId="66" fillId="7" borderId="1" xfId="5" applyNumberFormat="1" applyFont="1" applyFill="1" applyBorder="1" applyAlignment="1">
      <alignment horizontal="center" vertical="center" wrapText="1"/>
    </xf>
    <xf numFmtId="49" fontId="66" fillId="7" borderId="0" xfId="5" applyNumberFormat="1" applyFont="1" applyFill="1" applyAlignment="1">
      <alignment horizontal="center" vertical="center" wrapText="1"/>
    </xf>
    <xf numFmtId="0" fontId="30" fillId="0" borderId="8" xfId="4" applyFont="1" applyBorder="1" applyAlignment="1">
      <alignment horizontal="left" vertical="top"/>
    </xf>
    <xf numFmtId="0" fontId="40" fillId="0" borderId="19" xfId="0" applyFont="1" applyBorder="1" applyAlignment="1">
      <alignment horizontal="center" vertical="center"/>
    </xf>
    <xf numFmtId="0" fontId="39" fillId="2" borderId="6" xfId="0" applyFont="1" applyFill="1" applyBorder="1" applyAlignment="1">
      <alignment horizontal="center" vertical="center"/>
    </xf>
    <xf numFmtId="0" fontId="34" fillId="0" borderId="0" xfId="0" applyFont="1" applyAlignment="1">
      <alignment horizontal="center" vertical="center" wrapText="1"/>
    </xf>
    <xf numFmtId="49" fontId="29" fillId="2" borderId="1" xfId="2" applyNumberFormat="1" applyFont="1" applyFill="1" applyBorder="1" applyAlignment="1">
      <alignment horizontal="center" vertical="center" wrapText="1"/>
    </xf>
    <xf numFmtId="49" fontId="29" fillId="2" borderId="0" xfId="2" applyNumberFormat="1" applyFont="1" applyFill="1" applyAlignment="1">
      <alignment horizontal="center" vertical="center" wrapText="1"/>
    </xf>
    <xf numFmtId="0" fontId="37" fillId="4" borderId="2" xfId="0" applyFont="1" applyFill="1" applyBorder="1" applyAlignment="1">
      <alignment horizontal="left" vertical="center" wrapText="1"/>
    </xf>
    <xf numFmtId="0" fontId="38" fillId="0" borderId="17" xfId="0" applyFont="1" applyBorder="1" applyAlignment="1">
      <alignment horizontal="justify" vertical="center"/>
    </xf>
    <xf numFmtId="0" fontId="38" fillId="0" borderId="18" xfId="0" applyFont="1" applyBorder="1" applyAlignment="1">
      <alignment horizontal="justify" vertical="center"/>
    </xf>
    <xf numFmtId="0" fontId="69" fillId="0" borderId="19" xfId="0" applyFont="1" applyBorder="1" applyAlignment="1">
      <alignment horizontal="center" vertical="center" wrapText="1"/>
    </xf>
    <xf numFmtId="0" fontId="31" fillId="8" borderId="12" xfId="0" applyFont="1" applyFill="1" applyBorder="1" applyAlignment="1">
      <alignment horizontal="center" vertical="center" wrapText="1"/>
    </xf>
    <xf numFmtId="0" fontId="31" fillId="8" borderId="13" xfId="0" applyFont="1" applyFill="1" applyBorder="1" applyAlignment="1">
      <alignment horizontal="center" vertical="center" wrapText="1"/>
    </xf>
    <xf numFmtId="0" fontId="31" fillId="8" borderId="47" xfId="0" applyFont="1" applyFill="1" applyBorder="1" applyAlignment="1">
      <alignment horizontal="center" vertical="center" wrapText="1"/>
    </xf>
    <xf numFmtId="0" fontId="31" fillId="8" borderId="49" xfId="0" applyFont="1" applyFill="1" applyBorder="1" applyAlignment="1">
      <alignment horizontal="center" vertical="center" wrapText="1"/>
    </xf>
    <xf numFmtId="0" fontId="37" fillId="4" borderId="2" xfId="0" applyFont="1" applyFill="1" applyBorder="1" applyAlignment="1">
      <alignment horizontal="left" wrapText="1"/>
    </xf>
    <xf numFmtId="0" fontId="14" fillId="0" borderId="3" xfId="0" applyFont="1" applyBorder="1" applyAlignment="1">
      <alignment horizontal="center" vertical="center"/>
    </xf>
    <xf numFmtId="0" fontId="37" fillId="4" borderId="2" xfId="0" applyFont="1" applyFill="1" applyBorder="1" applyAlignment="1">
      <alignment horizontal="left" vertical="center"/>
    </xf>
    <xf numFmtId="0" fontId="14" fillId="0" borderId="51" xfId="0" applyFont="1" applyBorder="1" applyAlignment="1">
      <alignment horizontal="center" vertical="center"/>
    </xf>
    <xf numFmtId="0" fontId="31" fillId="8" borderId="17" xfId="0" applyFont="1" applyFill="1" applyBorder="1" applyAlignment="1">
      <alignment horizontal="center" vertical="center" wrapText="1"/>
    </xf>
    <xf numFmtId="0" fontId="31" fillId="8" borderId="18" xfId="0" applyFont="1" applyFill="1" applyBorder="1" applyAlignment="1">
      <alignment horizontal="center" vertical="center" wrapText="1"/>
    </xf>
    <xf numFmtId="0" fontId="31" fillId="8" borderId="27" xfId="0" applyFont="1" applyFill="1" applyBorder="1" applyAlignment="1">
      <alignment horizontal="center" vertical="center" wrapText="1"/>
    </xf>
    <xf numFmtId="0" fontId="31" fillId="8" borderId="26" xfId="0" applyFont="1" applyFill="1" applyBorder="1" applyAlignment="1">
      <alignment horizontal="center" vertical="center" wrapText="1"/>
    </xf>
    <xf numFmtId="0" fontId="31" fillId="8" borderId="48" xfId="0" applyFont="1" applyFill="1" applyBorder="1" applyAlignment="1">
      <alignment horizontal="center" vertical="center" wrapText="1"/>
    </xf>
    <xf numFmtId="0" fontId="7" fillId="0" borderId="28" xfId="4" applyFont="1" applyBorder="1" applyAlignment="1" applyProtection="1">
      <alignment horizontal="center" vertical="center" wrapText="1"/>
      <protection hidden="1"/>
    </xf>
    <xf numFmtId="0" fontId="7" fillId="0" borderId="29" xfId="4" applyFont="1" applyBorder="1" applyAlignment="1" applyProtection="1">
      <alignment horizontal="center" vertical="center" wrapText="1"/>
      <protection hidden="1"/>
    </xf>
    <xf numFmtId="0" fontId="7" fillId="0" borderId="31" xfId="4" applyFont="1" applyBorder="1" applyAlignment="1" applyProtection="1">
      <alignment horizontal="center" vertical="center" wrapText="1"/>
      <protection hidden="1"/>
    </xf>
    <xf numFmtId="0" fontId="7" fillId="0" borderId="32" xfId="4" applyFont="1" applyBorder="1" applyAlignment="1" applyProtection="1">
      <alignment horizontal="center" vertical="center" wrapText="1"/>
      <protection hidden="1"/>
    </xf>
    <xf numFmtId="44" fontId="8" fillId="0" borderId="17" xfId="1" applyFont="1" applyBorder="1" applyAlignment="1" applyProtection="1">
      <alignment horizontal="center" vertical="center" wrapText="1"/>
      <protection locked="0" hidden="1"/>
    </xf>
    <xf numFmtId="44" fontId="8" fillId="0" borderId="27" xfId="1" applyFont="1" applyBorder="1" applyAlignment="1" applyProtection="1">
      <alignment horizontal="center" vertical="center" wrapText="1"/>
      <protection locked="0" hidden="1"/>
    </xf>
    <xf numFmtId="44" fontId="8" fillId="0" borderId="18" xfId="1" applyFont="1" applyBorder="1" applyAlignment="1" applyProtection="1">
      <alignment horizontal="center" vertical="center" wrapText="1"/>
      <protection locked="0" hidden="1"/>
    </xf>
    <xf numFmtId="44" fontId="8" fillId="0" borderId="19" xfId="1" applyFont="1" applyBorder="1" applyAlignment="1" applyProtection="1">
      <alignment horizontal="center" vertical="center" wrapText="1"/>
      <protection locked="0" hidden="1"/>
    </xf>
    <xf numFmtId="0" fontId="0" fillId="0" borderId="17" xfId="4" applyFont="1" applyBorder="1" applyAlignment="1">
      <alignment horizontal="center" vertical="center" wrapText="1"/>
    </xf>
    <xf numFmtId="0" fontId="4" fillId="0" borderId="27" xfId="4" applyBorder="1" applyAlignment="1">
      <alignment horizontal="center" vertical="center" wrapText="1"/>
    </xf>
    <xf numFmtId="0" fontId="4" fillId="0" borderId="18" xfId="4" applyBorder="1" applyAlignment="1">
      <alignment horizontal="center" vertical="center" wrapText="1"/>
    </xf>
    <xf numFmtId="0" fontId="43" fillId="0" borderId="19" xfId="4" applyFont="1" applyBorder="1" applyAlignment="1">
      <alignment horizontal="center" vertical="center" wrapText="1"/>
    </xf>
    <xf numFmtId="0" fontId="43" fillId="0" borderId="17" xfId="4" applyFont="1" applyBorder="1" applyAlignment="1">
      <alignment horizontal="center" vertical="center" wrapText="1"/>
    </xf>
    <xf numFmtId="0" fontId="43" fillId="0" borderId="27" xfId="4" applyFont="1" applyBorder="1" applyAlignment="1">
      <alignment horizontal="center" vertical="center" wrapText="1"/>
    </xf>
    <xf numFmtId="0" fontId="43" fillId="0" borderId="18" xfId="4" applyFont="1" applyBorder="1" applyAlignment="1">
      <alignment horizontal="center" vertical="center" wrapText="1"/>
    </xf>
    <xf numFmtId="0" fontId="43" fillId="8" borderId="19" xfId="4" applyFont="1" applyFill="1" applyBorder="1" applyAlignment="1">
      <alignment horizontal="center" vertical="center" wrapText="1"/>
    </xf>
    <xf numFmtId="0" fontId="43" fillId="8" borderId="17" xfId="4" applyFont="1" applyFill="1" applyBorder="1" applyAlignment="1">
      <alignment horizontal="center" vertical="center" wrapText="1"/>
    </xf>
    <xf numFmtId="0" fontId="43" fillId="8" borderId="27" xfId="4" applyFont="1" applyFill="1" applyBorder="1" applyAlignment="1">
      <alignment horizontal="center" vertical="center" wrapText="1"/>
    </xf>
    <xf numFmtId="0" fontId="43" fillId="8" borderId="18" xfId="4"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0" borderId="0" xfId="4" applyFont="1" applyAlignment="1" applyProtection="1">
      <alignment horizontal="center" vertical="center" wrapText="1"/>
      <protection hidden="1"/>
    </xf>
    <xf numFmtId="44" fontId="8" fillId="0" borderId="0" xfId="1" applyFont="1" applyBorder="1" applyAlignment="1" applyProtection="1">
      <alignment horizontal="center" vertical="center" wrapText="1"/>
      <protection locked="0" hidden="1"/>
    </xf>
    <xf numFmtId="44" fontId="8" fillId="0" borderId="17" xfId="1" applyFont="1" applyFill="1" applyBorder="1" applyAlignment="1" applyProtection="1">
      <alignment horizontal="center" vertical="center" wrapText="1"/>
      <protection locked="0" hidden="1"/>
    </xf>
    <xf numFmtId="44" fontId="8" fillId="0" borderId="27" xfId="1" applyFont="1" applyFill="1" applyBorder="1" applyAlignment="1" applyProtection="1">
      <alignment horizontal="center" vertical="center" wrapText="1"/>
      <protection locked="0" hidden="1"/>
    </xf>
    <xf numFmtId="44" fontId="8" fillId="0" borderId="18" xfId="1" applyFont="1" applyFill="1" applyBorder="1" applyAlignment="1" applyProtection="1">
      <alignment horizontal="center" vertical="center" wrapText="1"/>
      <protection locked="0" hidden="1"/>
    </xf>
    <xf numFmtId="0" fontId="7" fillId="0" borderId="19" xfId="4" applyFont="1" applyBorder="1" applyAlignment="1" applyProtection="1">
      <alignment horizontal="center" vertical="center" wrapText="1"/>
      <protection hidden="1"/>
    </xf>
    <xf numFmtId="0" fontId="7" fillId="8" borderId="17" xfId="4" applyFont="1" applyFill="1" applyBorder="1" applyAlignment="1" applyProtection="1">
      <alignment horizontal="center" vertical="center" wrapText="1"/>
      <protection hidden="1"/>
    </xf>
    <xf numFmtId="0" fontId="7" fillId="8" borderId="27" xfId="4" applyFont="1" applyFill="1" applyBorder="1" applyAlignment="1" applyProtection="1">
      <alignment horizontal="center" vertical="center" wrapText="1"/>
      <protection hidden="1"/>
    </xf>
    <xf numFmtId="0" fontId="7" fillId="8" borderId="18" xfId="4" applyFont="1" applyFill="1" applyBorder="1" applyAlignment="1" applyProtection="1">
      <alignment horizontal="center" vertical="center" wrapText="1"/>
      <protection hidden="1"/>
    </xf>
    <xf numFmtId="0" fontId="38" fillId="3" borderId="19" xfId="0" applyFont="1" applyFill="1" applyBorder="1" applyAlignment="1">
      <alignment horizontal="justify" vertical="center"/>
    </xf>
    <xf numFmtId="0" fontId="38" fillId="3" borderId="17" xfId="0" applyFont="1" applyFill="1" applyBorder="1" applyAlignment="1">
      <alignment horizontal="center" vertical="center" wrapText="1"/>
    </xf>
    <xf numFmtId="0" fontId="38" fillId="3" borderId="27" xfId="0" applyFont="1" applyFill="1" applyBorder="1" applyAlignment="1">
      <alignment horizontal="center" vertical="center" wrapText="1"/>
    </xf>
    <xf numFmtId="0" fontId="38" fillId="3" borderId="18" xfId="0" applyFont="1" applyFill="1" applyBorder="1" applyAlignment="1">
      <alignment horizontal="center" vertical="center" wrapText="1"/>
    </xf>
    <xf numFmtId="0" fontId="38" fillId="3" borderId="19" xfId="0" applyFont="1" applyFill="1" applyBorder="1" applyAlignment="1">
      <alignment horizontal="justify" vertical="center" wrapText="1"/>
    </xf>
    <xf numFmtId="0" fontId="38" fillId="3" borderId="19" xfId="0" applyFont="1" applyFill="1" applyBorder="1"/>
    <xf numFmtId="0" fontId="38" fillId="3" borderId="17" xfId="0" applyFont="1" applyFill="1" applyBorder="1" applyAlignment="1">
      <alignment horizontal="justify" vertical="center" wrapText="1"/>
    </xf>
    <xf numFmtId="0" fontId="38" fillId="3" borderId="27" xfId="0" applyFont="1" applyFill="1" applyBorder="1" applyAlignment="1">
      <alignment horizontal="justify" vertical="center" wrapText="1"/>
    </xf>
    <xf numFmtId="0" fontId="38" fillId="3" borderId="18" xfId="0" applyFont="1" applyFill="1" applyBorder="1" applyAlignment="1">
      <alignment horizontal="justify" vertical="center" wrapText="1"/>
    </xf>
    <xf numFmtId="0" fontId="38" fillId="0" borderId="17" xfId="0" applyFont="1" applyBorder="1" applyAlignment="1">
      <alignment horizontal="justify" vertical="center" wrapText="1"/>
    </xf>
    <xf numFmtId="0" fontId="38" fillId="0" borderId="27" xfId="0" applyFont="1" applyBorder="1" applyAlignment="1">
      <alignment horizontal="justify" vertical="center" wrapText="1"/>
    </xf>
    <xf numFmtId="0" fontId="38" fillId="0" borderId="18" xfId="0" applyFont="1" applyBorder="1" applyAlignment="1">
      <alignment horizontal="justify" vertical="center" wrapText="1"/>
    </xf>
    <xf numFmtId="0" fontId="38" fillId="0" borderId="27" xfId="0" applyFont="1" applyBorder="1" applyAlignment="1">
      <alignment horizontal="justify" vertical="center"/>
    </xf>
    <xf numFmtId="0" fontId="38" fillId="0" borderId="19" xfId="0" applyFont="1" applyBorder="1" applyAlignment="1">
      <alignment horizontal="center" vertical="center" wrapText="1"/>
    </xf>
    <xf numFmtId="0" fontId="38" fillId="0" borderId="19" xfId="0" applyFont="1" applyBorder="1" applyAlignment="1">
      <alignment horizontal="center"/>
    </xf>
    <xf numFmtId="0" fontId="16" fillId="10" borderId="19" xfId="0" applyFont="1" applyFill="1" applyBorder="1" applyAlignment="1">
      <alignment horizontal="center" vertical="center" wrapText="1"/>
    </xf>
    <xf numFmtId="0" fontId="38" fillId="0" borderId="19" xfId="0" applyFont="1" applyBorder="1" applyAlignment="1">
      <alignment horizontal="justify" vertical="center"/>
    </xf>
    <xf numFmtId="0" fontId="38" fillId="0" borderId="19" xfId="0" applyFont="1" applyBorder="1" applyAlignment="1">
      <alignment horizontal="justify" vertical="center" wrapText="1"/>
    </xf>
    <xf numFmtId="0" fontId="38" fillId="0" borderId="19" xfId="0" applyFont="1" applyBorder="1"/>
    <xf numFmtId="0" fontId="38" fillId="0" borderId="17"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18" xfId="0" applyFont="1" applyBorder="1" applyAlignment="1">
      <alignment horizontal="center" vertical="center" wrapText="1"/>
    </xf>
    <xf numFmtId="0" fontId="38" fillId="3" borderId="19" xfId="0" applyFont="1" applyFill="1" applyBorder="1" applyAlignment="1">
      <alignment horizontal="center" vertical="center" wrapText="1"/>
    </xf>
    <xf numFmtId="0" fontId="8" fillId="0" borderId="12" xfId="0" applyFont="1" applyBorder="1" applyAlignment="1">
      <alignment horizontal="left" vertical="center" wrapText="1"/>
    </xf>
    <xf numFmtId="0" fontId="8" fillId="0" borderId="1" xfId="0" applyFont="1" applyBorder="1" applyAlignment="1">
      <alignment horizontal="left" vertical="center" wrapText="1"/>
    </xf>
    <xf numFmtId="0" fontId="16" fillId="10" borderId="13"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39" fillId="2" borderId="9" xfId="0" applyFont="1" applyFill="1" applyBorder="1" applyAlignment="1">
      <alignment horizontal="center" vertical="center"/>
    </xf>
    <xf numFmtId="0" fontId="3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4" fillId="0" borderId="20" xfId="0" applyFont="1" applyBorder="1" applyAlignment="1">
      <alignment horizontal="center" vertical="center"/>
    </xf>
    <xf numFmtId="49" fontId="14" fillId="0" borderId="3" xfId="0" applyNumberFormat="1" applyFont="1" applyBorder="1" applyAlignment="1">
      <alignment horizontal="center" vertical="center"/>
    </xf>
    <xf numFmtId="49" fontId="14" fillId="0" borderId="20" xfId="0" applyNumberFormat="1" applyFont="1" applyBorder="1" applyAlignment="1">
      <alignment horizontal="center" vertical="center"/>
    </xf>
    <xf numFmtId="0" fontId="13" fillId="4" borderId="3" xfId="0" applyFont="1" applyFill="1" applyBorder="1" applyAlignment="1">
      <alignment horizontal="left" vertical="center"/>
    </xf>
    <xf numFmtId="49" fontId="39" fillId="2" borderId="1" xfId="2" applyNumberFormat="1" applyFont="1" applyFill="1" applyBorder="1" applyAlignment="1">
      <alignment horizontal="center" vertical="center" wrapText="1"/>
    </xf>
    <xf numFmtId="49" fontId="39" fillId="2" borderId="0" xfId="2" applyNumberFormat="1" applyFont="1" applyFill="1" applyAlignment="1">
      <alignment horizontal="center" vertical="center" wrapText="1"/>
    </xf>
    <xf numFmtId="0" fontId="16" fillId="10" borderId="10" xfId="0" applyFont="1" applyFill="1" applyBorder="1" applyAlignment="1">
      <alignment horizontal="center" vertical="center" wrapText="1"/>
    </xf>
    <xf numFmtId="0" fontId="16" fillId="10" borderId="62" xfId="0" applyFont="1" applyFill="1" applyBorder="1" applyAlignment="1">
      <alignment horizontal="center" vertical="center" wrapText="1"/>
    </xf>
    <xf numFmtId="0" fontId="16" fillId="10" borderId="11" xfId="0" applyFont="1" applyFill="1" applyBorder="1" applyAlignment="1">
      <alignment horizontal="center" vertical="center" wrapText="1"/>
    </xf>
    <xf numFmtId="0" fontId="58" fillId="11" borderId="19" xfId="4" applyFont="1" applyFill="1" applyBorder="1" applyAlignment="1">
      <alignment horizontal="left" vertical="center" wrapText="1"/>
    </xf>
    <xf numFmtId="0" fontId="45" fillId="0" borderId="19" xfId="4" applyFont="1" applyBorder="1" applyAlignment="1">
      <alignment horizontal="center" vertical="center"/>
    </xf>
    <xf numFmtId="0" fontId="16" fillId="0" borderId="0" xfId="4" applyFont="1" applyAlignment="1">
      <alignment horizontal="center" vertical="center"/>
    </xf>
    <xf numFmtId="0" fontId="40" fillId="11" borderId="19" xfId="4" applyFont="1" applyFill="1" applyBorder="1" applyAlignment="1">
      <alignment horizontal="center" vertical="center"/>
    </xf>
    <xf numFmtId="0" fontId="40" fillId="11" borderId="19" xfId="4" applyFont="1" applyFill="1" applyBorder="1" applyAlignment="1">
      <alignment horizontal="center" vertical="center" wrapText="1"/>
    </xf>
    <xf numFmtId="0" fontId="50" fillId="0" borderId="39" xfId="4" applyFont="1" applyBorder="1" applyAlignment="1">
      <alignment horizontal="center" vertical="center"/>
    </xf>
    <xf numFmtId="0" fontId="50" fillId="0" borderId="48" xfId="4" applyFont="1" applyBorder="1" applyAlignment="1">
      <alignment horizontal="center" vertical="center"/>
    </xf>
    <xf numFmtId="0" fontId="54" fillId="0" borderId="0" xfId="4" applyFont="1" applyAlignment="1">
      <alignment horizontal="center" vertical="center" wrapText="1"/>
    </xf>
    <xf numFmtId="0" fontId="54" fillId="0" borderId="0" xfId="4" applyFont="1" applyAlignment="1">
      <alignment horizontal="center" vertical="center"/>
    </xf>
    <xf numFmtId="44" fontId="45" fillId="0" borderId="27" xfId="1" applyFont="1" applyBorder="1" applyAlignment="1">
      <alignment horizontal="center" vertical="center"/>
    </xf>
    <xf numFmtId="44" fontId="45" fillId="0" borderId="18" xfId="1" applyFont="1" applyBorder="1" applyAlignment="1">
      <alignment horizontal="center" vertical="center"/>
    </xf>
    <xf numFmtId="44" fontId="45" fillId="0" borderId="48" xfId="1" applyFont="1" applyBorder="1" applyAlignment="1">
      <alignment horizontal="center" vertical="center"/>
    </xf>
    <xf numFmtId="44" fontId="45" fillId="0" borderId="16" xfId="1" applyFont="1" applyBorder="1" applyAlignment="1">
      <alignment horizontal="center" vertical="center"/>
    </xf>
    <xf numFmtId="0" fontId="45" fillId="0" borderId="25" xfId="4" applyFont="1" applyBorder="1" applyAlignment="1">
      <alignment horizontal="center" vertical="center"/>
    </xf>
    <xf numFmtId="0" fontId="45" fillId="0" borderId="18" xfId="4" applyFont="1" applyBorder="1" applyAlignment="1">
      <alignment horizontal="center" vertical="center"/>
    </xf>
    <xf numFmtId="44" fontId="45" fillId="0" borderId="11" xfId="1" applyFont="1" applyBorder="1" applyAlignment="1">
      <alignment horizontal="center" vertical="center"/>
    </xf>
    <xf numFmtId="44" fontId="45" fillId="0" borderId="17" xfId="1" applyFont="1" applyBorder="1" applyAlignment="1">
      <alignment horizontal="center" vertical="center"/>
    </xf>
    <xf numFmtId="44" fontId="45" fillId="0" borderId="40" xfId="1" applyFont="1" applyBorder="1" applyAlignment="1">
      <alignment horizontal="center" vertical="center"/>
    </xf>
    <xf numFmtId="44" fontId="45" fillId="0" borderId="39" xfId="1" applyFont="1" applyBorder="1" applyAlignment="1">
      <alignment horizontal="center" vertical="center"/>
    </xf>
    <xf numFmtId="0" fontId="54" fillId="0" borderId="0" xfId="4" applyFont="1" applyAlignment="1">
      <alignment horizontal="left" vertical="center" wrapText="1"/>
    </xf>
    <xf numFmtId="0" fontId="47" fillId="0" borderId="19" xfId="4" applyFont="1" applyBorder="1" applyAlignment="1">
      <alignment horizontal="center" vertical="center"/>
    </xf>
    <xf numFmtId="0" fontId="50" fillId="10" borderId="39" xfId="4" applyFont="1" applyFill="1" applyBorder="1" applyAlignment="1">
      <alignment horizontal="center" vertical="center"/>
    </xf>
    <xf numFmtId="0" fontId="50" fillId="10" borderId="48" xfId="4" applyFont="1" applyFill="1" applyBorder="1" applyAlignment="1">
      <alignment horizontal="center" vertical="center"/>
    </xf>
    <xf numFmtId="0" fontId="56" fillId="11" borderId="19" xfId="4" applyFont="1" applyFill="1" applyBorder="1" applyAlignment="1">
      <alignment horizontal="center" vertical="center"/>
    </xf>
    <xf numFmtId="0" fontId="56" fillId="11" borderId="19" xfId="4" applyFont="1" applyFill="1" applyBorder="1" applyAlignment="1">
      <alignment horizontal="center" vertical="center" wrapText="1"/>
    </xf>
    <xf numFmtId="0" fontId="7" fillId="11" borderId="19" xfId="4" applyFont="1" applyFill="1" applyBorder="1" applyAlignment="1">
      <alignment horizontal="center" vertical="center" wrapText="1"/>
    </xf>
    <xf numFmtId="0" fontId="54" fillId="0" borderId="0" xfId="4" applyFont="1" applyAlignment="1">
      <alignment horizontal="left" vertical="center"/>
    </xf>
    <xf numFmtId="0" fontId="52" fillId="0" borderId="17" xfId="4" applyFont="1" applyBorder="1" applyAlignment="1">
      <alignment horizontal="center" vertical="center" wrapText="1"/>
    </xf>
    <xf numFmtId="0" fontId="52" fillId="0" borderId="18" xfId="4" applyFont="1" applyBorder="1" applyAlignment="1">
      <alignment horizontal="center" vertical="center" wrapText="1"/>
    </xf>
    <xf numFmtId="0" fontId="7" fillId="11" borderId="17" xfId="4" applyFont="1" applyFill="1" applyBorder="1" applyAlignment="1">
      <alignment horizontal="right" vertical="center" wrapText="1"/>
    </xf>
    <xf numFmtId="0" fontId="7" fillId="11" borderId="18" xfId="4" applyFont="1" applyFill="1" applyBorder="1" applyAlignment="1">
      <alignment horizontal="right" vertical="center" wrapText="1"/>
    </xf>
    <xf numFmtId="0" fontId="59" fillId="0" borderId="17" xfId="4" applyFont="1" applyBorder="1" applyAlignment="1">
      <alignment horizontal="center" vertical="center" wrapText="1"/>
    </xf>
    <xf numFmtId="0" fontId="59" fillId="0" borderId="27" xfId="4" applyFont="1" applyBorder="1" applyAlignment="1">
      <alignment horizontal="center" vertical="center" wrapText="1"/>
    </xf>
    <xf numFmtId="0" fontId="59" fillId="0" borderId="19" xfId="4" applyFont="1" applyBorder="1" applyAlignment="1">
      <alignment horizontal="center" vertical="center" wrapText="1"/>
    </xf>
    <xf numFmtId="0" fontId="50" fillId="10" borderId="17" xfId="4" applyFont="1" applyFill="1" applyBorder="1" applyAlignment="1">
      <alignment horizontal="center" vertical="center"/>
    </xf>
    <xf numFmtId="0" fontId="50" fillId="10" borderId="27" xfId="4" applyFont="1" applyFill="1" applyBorder="1" applyAlignment="1">
      <alignment horizontal="center" vertical="center"/>
    </xf>
    <xf numFmtId="0" fontId="50" fillId="10" borderId="18" xfId="4" applyFont="1" applyFill="1" applyBorder="1" applyAlignment="1">
      <alignment horizontal="center" vertical="center"/>
    </xf>
    <xf numFmtId="0" fontId="52" fillId="0" borderId="19" xfId="4" applyFont="1" applyBorder="1" applyAlignment="1">
      <alignment horizontal="center" vertical="center" wrapText="1"/>
    </xf>
    <xf numFmtId="0" fontId="53" fillId="0" borderId="19" xfId="4" applyFont="1" applyBorder="1" applyAlignment="1">
      <alignment horizontal="center" vertical="center"/>
    </xf>
    <xf numFmtId="0" fontId="51" fillId="0" borderId="19" xfId="4" applyFont="1" applyBorder="1" applyAlignment="1">
      <alignment horizontal="center" vertical="center" wrapText="1"/>
    </xf>
    <xf numFmtId="0" fontId="52" fillId="0" borderId="4" xfId="4" applyFont="1" applyBorder="1" applyAlignment="1">
      <alignment horizontal="center" vertical="center" wrapText="1"/>
    </xf>
    <xf numFmtId="0" fontId="57" fillId="11" borderId="19" xfId="4" applyFont="1" applyFill="1" applyBorder="1" applyAlignment="1">
      <alignment horizontal="center" vertical="center" wrapText="1"/>
    </xf>
    <xf numFmtId="0" fontId="57" fillId="0" borderId="19" xfId="4" applyFont="1" applyBorder="1" applyAlignment="1">
      <alignment horizontal="center" vertical="center"/>
    </xf>
    <xf numFmtId="0" fontId="57" fillId="0" borderId="19" xfId="4" applyFont="1" applyBorder="1" applyAlignment="1">
      <alignment horizontal="center" vertical="center" wrapText="1"/>
    </xf>
    <xf numFmtId="9" fontId="45" fillId="0" borderId="17" xfId="7" applyFont="1" applyFill="1" applyBorder="1" applyAlignment="1">
      <alignment horizontal="center" vertical="center" wrapText="1"/>
    </xf>
    <xf numFmtId="9" fontId="45" fillId="0" borderId="4" xfId="7" applyFont="1" applyFill="1" applyBorder="1" applyAlignment="1">
      <alignment horizontal="center" vertical="center"/>
    </xf>
    <xf numFmtId="9" fontId="45" fillId="0" borderId="18" xfId="7" applyFont="1" applyFill="1" applyBorder="1" applyAlignment="1">
      <alignment horizontal="center" vertical="center"/>
    </xf>
    <xf numFmtId="9" fontId="10" fillId="0" borderId="17" xfId="7" applyFont="1" applyFill="1" applyBorder="1" applyAlignment="1">
      <alignment horizontal="center" vertical="center" wrapText="1"/>
    </xf>
    <xf numFmtId="9" fontId="10" fillId="0" borderId="4" xfId="7" applyFont="1" applyFill="1" applyBorder="1" applyAlignment="1">
      <alignment horizontal="center" vertical="center"/>
    </xf>
    <xf numFmtId="0" fontId="57" fillId="11" borderId="19" xfId="4" applyFont="1" applyFill="1" applyBorder="1" applyAlignment="1">
      <alignment horizontal="center" vertical="center"/>
    </xf>
    <xf numFmtId="0" fontId="46" fillId="8" borderId="34" xfId="4" applyFont="1" applyFill="1" applyBorder="1" applyAlignment="1">
      <alignment horizontal="center" vertical="center"/>
    </xf>
    <xf numFmtId="0" fontId="46" fillId="0" borderId="34" xfId="4" applyFont="1" applyBorder="1" applyAlignment="1">
      <alignment horizontal="center" vertical="center"/>
    </xf>
    <xf numFmtId="0" fontId="48" fillId="0" borderId="0" xfId="4" applyFont="1" applyAlignment="1">
      <alignment horizontal="center" vertical="center"/>
    </xf>
    <xf numFmtId="0" fontId="49" fillId="0" borderId="0" xfId="4" applyFont="1" applyAlignment="1">
      <alignment horizontal="center" vertical="center"/>
    </xf>
    <xf numFmtId="49" fontId="39" fillId="12" borderId="1" xfId="2" applyNumberFormat="1" applyFont="1" applyFill="1" applyBorder="1" applyAlignment="1">
      <alignment horizontal="center" vertical="center" wrapText="1"/>
    </xf>
    <xf numFmtId="49" fontId="39" fillId="12" borderId="0" xfId="2" applyNumberFormat="1" applyFont="1" applyFill="1" applyAlignment="1">
      <alignment horizontal="center" vertical="center" wrapText="1"/>
    </xf>
    <xf numFmtId="0" fontId="13" fillId="0" borderId="19" xfId="4" applyFont="1" applyBorder="1" applyAlignment="1">
      <alignment horizontal="center" vertical="center" wrapText="1"/>
    </xf>
    <xf numFmtId="0" fontId="7" fillId="11" borderId="19" xfId="4" applyFont="1" applyFill="1" applyBorder="1" applyAlignment="1">
      <alignment horizontal="right" vertical="center" wrapText="1"/>
    </xf>
    <xf numFmtId="0" fontId="47" fillId="0" borderId="19" xfId="4" applyFont="1" applyBorder="1" applyAlignment="1">
      <alignment horizontal="center" vertical="center" wrapText="1"/>
    </xf>
    <xf numFmtId="0" fontId="56" fillId="11" borderId="12" xfId="4" applyFont="1" applyFill="1" applyBorder="1" applyAlignment="1">
      <alignment horizontal="center" vertical="center" wrapText="1"/>
    </xf>
    <xf numFmtId="0" fontId="56" fillId="11" borderId="26" xfId="4" applyFont="1" applyFill="1" applyBorder="1" applyAlignment="1">
      <alignment horizontal="center" vertical="center" wrapText="1"/>
    </xf>
    <xf numFmtId="0" fontId="56" fillId="11" borderId="15" xfId="4" applyFont="1" applyFill="1" applyBorder="1" applyAlignment="1">
      <alignment horizontal="center" vertical="center" wrapText="1"/>
    </xf>
    <xf numFmtId="0" fontId="56" fillId="11" borderId="5" xfId="4" applyFont="1" applyFill="1" applyBorder="1" applyAlignment="1">
      <alignment horizontal="center" vertical="center" wrapText="1"/>
    </xf>
    <xf numFmtId="0" fontId="56" fillId="0" borderId="17" xfId="4" applyFont="1" applyBorder="1" applyAlignment="1">
      <alignment horizontal="center" vertical="center" wrapText="1"/>
    </xf>
    <xf numFmtId="0" fontId="56" fillId="0" borderId="4" xfId="4" applyFont="1" applyBorder="1" applyAlignment="1">
      <alignment horizontal="center" vertical="center" wrapText="1"/>
    </xf>
    <xf numFmtId="0" fontId="56" fillId="0" borderId="18" xfId="4" applyFont="1" applyBorder="1" applyAlignment="1">
      <alignment horizontal="center" vertical="center" wrapText="1"/>
    </xf>
    <xf numFmtId="0" fontId="8" fillId="0" borderId="19" xfId="4" applyFont="1" applyBorder="1" applyAlignment="1">
      <alignment horizontal="center" vertical="center"/>
    </xf>
    <xf numFmtId="0" fontId="51" fillId="0" borderId="19" xfId="4" applyFont="1" applyBorder="1" applyAlignment="1">
      <alignment horizontal="center" vertical="center"/>
    </xf>
    <xf numFmtId="0" fontId="50" fillId="10" borderId="9" xfId="4" applyFont="1" applyFill="1" applyBorder="1" applyAlignment="1">
      <alignment horizontal="center" vertical="center"/>
    </xf>
    <xf numFmtId="0" fontId="50" fillId="10" borderId="0" xfId="4" applyFont="1" applyFill="1" applyAlignment="1">
      <alignment horizontal="center" vertical="center"/>
    </xf>
    <xf numFmtId="0" fontId="52" fillId="0" borderId="39" xfId="4" applyFont="1" applyBorder="1" applyAlignment="1">
      <alignment horizontal="center" vertical="center" wrapText="1"/>
    </xf>
    <xf numFmtId="0" fontId="52" fillId="0" borderId="60" xfId="4" applyFont="1" applyBorder="1" applyAlignment="1">
      <alignment horizontal="center" vertical="center" wrapText="1"/>
    </xf>
    <xf numFmtId="0" fontId="52" fillId="0" borderId="61" xfId="4" applyFont="1" applyBorder="1" applyAlignment="1">
      <alignment horizontal="center" vertical="center" wrapText="1"/>
    </xf>
    <xf numFmtId="0" fontId="57" fillId="11" borderId="17" xfId="4" applyFont="1" applyFill="1" applyBorder="1" applyAlignment="1">
      <alignment horizontal="center" vertical="center" wrapText="1"/>
    </xf>
    <xf numFmtId="0" fontId="57" fillId="11" borderId="4" xfId="4" applyFont="1" applyFill="1" applyBorder="1" applyAlignment="1">
      <alignment horizontal="center" vertical="center" wrapText="1"/>
    </xf>
    <xf numFmtId="0" fontId="7" fillId="11" borderId="36" xfId="4" applyFont="1" applyFill="1" applyBorder="1" applyAlignment="1">
      <alignment horizontal="right" vertical="center" wrapText="1"/>
    </xf>
    <xf numFmtId="0" fontId="7" fillId="11" borderId="37" xfId="4" applyFont="1" applyFill="1" applyBorder="1" applyAlignment="1">
      <alignment horizontal="right" vertical="center" wrapText="1"/>
    </xf>
    <xf numFmtId="0" fontId="56" fillId="11" borderId="17" xfId="4" applyFont="1" applyFill="1" applyBorder="1" applyAlignment="1">
      <alignment horizontal="center" vertical="center"/>
    </xf>
    <xf numFmtId="0" fontId="56" fillId="11" borderId="18" xfId="4" applyFont="1" applyFill="1" applyBorder="1" applyAlignment="1">
      <alignment horizontal="center" vertical="center"/>
    </xf>
    <xf numFmtId="0" fontId="56" fillId="0" borderId="19" xfId="4" applyFont="1" applyBorder="1" applyAlignment="1">
      <alignment horizontal="center" vertical="center" wrapText="1"/>
    </xf>
    <xf numFmtId="0" fontId="57" fillId="11" borderId="10" xfId="4" applyFont="1" applyFill="1" applyBorder="1" applyAlignment="1">
      <alignment horizontal="right" vertical="center" wrapText="1"/>
    </xf>
    <xf numFmtId="0" fontId="57" fillId="11" borderId="11" xfId="4" applyFont="1" applyFill="1" applyBorder="1" applyAlignment="1">
      <alignment horizontal="right" vertical="center" wrapText="1"/>
    </xf>
    <xf numFmtId="9" fontId="45" fillId="0" borderId="48" xfId="9" applyFont="1" applyBorder="1" applyAlignment="1">
      <alignment horizontal="center" vertical="center"/>
    </xf>
    <xf numFmtId="9" fontId="45" fillId="0" borderId="16" xfId="9" applyFont="1" applyBorder="1" applyAlignment="1">
      <alignment horizontal="center" vertical="center"/>
    </xf>
    <xf numFmtId="9" fontId="45" fillId="0" borderId="11" xfId="4" applyNumberFormat="1" applyFont="1" applyBorder="1" applyAlignment="1">
      <alignment horizontal="center" vertical="center"/>
    </xf>
    <xf numFmtId="0" fontId="45" fillId="0" borderId="11" xfId="4" applyFont="1" applyBorder="1" applyAlignment="1">
      <alignment horizontal="center" vertical="center"/>
    </xf>
    <xf numFmtId="0" fontId="56" fillId="11" borderId="41" xfId="4" applyFont="1" applyFill="1" applyBorder="1" applyAlignment="1">
      <alignment horizontal="center" vertical="center" wrapText="1"/>
    </xf>
    <xf numFmtId="0" fontId="50" fillId="10" borderId="4" xfId="4" applyFont="1" applyFill="1" applyBorder="1" applyAlignment="1">
      <alignment horizontal="center" vertical="center"/>
    </xf>
    <xf numFmtId="0" fontId="52" fillId="0" borderId="9" xfId="4" applyFont="1" applyBorder="1" applyAlignment="1">
      <alignment horizontal="center" vertical="center" wrapText="1"/>
    </xf>
    <xf numFmtId="0" fontId="52" fillId="0" borderId="0" xfId="4" applyFont="1" applyAlignment="1">
      <alignment horizontal="center" vertical="center" wrapText="1"/>
    </xf>
    <xf numFmtId="0" fontId="52" fillId="0" borderId="14" xfId="4" applyFont="1" applyBorder="1" applyAlignment="1">
      <alignment horizontal="center" vertical="center" wrapText="1"/>
    </xf>
    <xf numFmtId="0" fontId="60" fillId="8" borderId="34" xfId="4" applyFont="1" applyFill="1" applyBorder="1" applyAlignment="1">
      <alignment horizontal="center" vertical="center"/>
    </xf>
    <xf numFmtId="0" fontId="60" fillId="0" borderId="34" xfId="4" applyFont="1" applyBorder="1" applyAlignment="1">
      <alignment horizontal="center" vertical="center"/>
    </xf>
    <xf numFmtId="0" fontId="45" fillId="0" borderId="10" xfId="4" applyFont="1" applyBorder="1" applyAlignment="1">
      <alignment horizontal="justify" vertical="center"/>
    </xf>
    <xf numFmtId="0" fontId="45" fillId="0" borderId="11" xfId="4" applyFont="1" applyBorder="1" applyAlignment="1">
      <alignment horizontal="justify" vertical="center"/>
    </xf>
    <xf numFmtId="0" fontId="45" fillId="0" borderId="10" xfId="4" applyFont="1" applyBorder="1" applyAlignment="1">
      <alignment horizontal="center" vertical="center"/>
    </xf>
    <xf numFmtId="0" fontId="58" fillId="11" borderId="19" xfId="4" applyFont="1" applyFill="1" applyBorder="1" applyAlignment="1">
      <alignment horizontal="center" vertical="center" wrapText="1"/>
    </xf>
    <xf numFmtId="0" fontId="58" fillId="11" borderId="19" xfId="4" applyFont="1" applyFill="1" applyBorder="1" applyAlignment="1">
      <alignment horizontal="center" vertical="center"/>
    </xf>
    <xf numFmtId="0" fontId="58" fillId="11" borderId="10" xfId="4" applyFont="1" applyFill="1" applyBorder="1" applyAlignment="1">
      <alignment horizontal="center" vertical="center" wrapText="1"/>
    </xf>
    <xf numFmtId="0" fontId="58" fillId="11" borderId="11" xfId="4" applyFont="1" applyFill="1" applyBorder="1" applyAlignment="1">
      <alignment horizontal="center" vertical="center" wrapText="1"/>
    </xf>
    <xf numFmtId="0" fontId="40" fillId="11" borderId="17" xfId="4" applyFont="1" applyFill="1" applyBorder="1" applyAlignment="1">
      <alignment horizontal="center" vertical="center"/>
    </xf>
    <xf numFmtId="0" fontId="40" fillId="11" borderId="4" xfId="4" applyFont="1" applyFill="1" applyBorder="1" applyAlignment="1">
      <alignment horizontal="center" vertical="center"/>
    </xf>
    <xf numFmtId="0" fontId="40" fillId="11" borderId="18" xfId="4" applyFont="1" applyFill="1" applyBorder="1" applyAlignment="1">
      <alignment horizontal="center" vertical="center"/>
    </xf>
    <xf numFmtId="0" fontId="40" fillId="11" borderId="12" xfId="4" applyFont="1" applyFill="1" applyBorder="1" applyAlignment="1">
      <alignment horizontal="center" vertical="center" wrapText="1"/>
    </xf>
    <xf numFmtId="0" fontId="40" fillId="11" borderId="13" xfId="4" applyFont="1" applyFill="1" applyBorder="1" applyAlignment="1">
      <alignment horizontal="center" vertical="center" wrapText="1"/>
    </xf>
    <xf numFmtId="0" fontId="40" fillId="11" borderId="41" xfId="4" applyFont="1" applyFill="1" applyBorder="1" applyAlignment="1">
      <alignment horizontal="center" vertical="center" wrapText="1"/>
    </xf>
    <xf numFmtId="0" fontId="40" fillId="11" borderId="16" xfId="4" applyFont="1" applyFill="1" applyBorder="1" applyAlignment="1">
      <alignment horizontal="center" vertical="center" wrapText="1"/>
    </xf>
    <xf numFmtId="0" fontId="56" fillId="13" borderId="19" xfId="4" applyFont="1" applyFill="1" applyBorder="1" applyAlignment="1">
      <alignment horizontal="center" vertical="center" wrapText="1"/>
    </xf>
    <xf numFmtId="0" fontId="10" fillId="0" borderId="19" xfId="4" applyFont="1" applyBorder="1" applyAlignment="1">
      <alignment horizontal="center" vertical="center"/>
    </xf>
    <xf numFmtId="0" fontId="56" fillId="14" borderId="19" xfId="4" applyFont="1" applyFill="1" applyBorder="1" applyAlignment="1">
      <alignment horizontal="center" vertical="center" wrapText="1"/>
    </xf>
    <xf numFmtId="0" fontId="56" fillId="15" borderId="19" xfId="4" applyFont="1" applyFill="1" applyBorder="1" applyAlignment="1">
      <alignment horizontal="center" vertical="center" wrapText="1"/>
    </xf>
    <xf numFmtId="9" fontId="45" fillId="0" borderId="17" xfId="9" applyFont="1" applyBorder="1" applyAlignment="1">
      <alignment horizontal="center" vertical="center"/>
    </xf>
    <xf numFmtId="9" fontId="45" fillId="0" borderId="18" xfId="9" applyFont="1" applyBorder="1" applyAlignment="1">
      <alignment horizontal="center" vertical="center"/>
    </xf>
    <xf numFmtId="0" fontId="47" fillId="0" borderId="11" xfId="4" applyFont="1" applyBorder="1" applyAlignment="1">
      <alignment horizontal="center" vertical="center"/>
    </xf>
    <xf numFmtId="0" fontId="52" fillId="0" borderId="11" xfId="4" applyFont="1" applyBorder="1" applyAlignment="1">
      <alignment horizontal="left" vertical="center" wrapText="1"/>
    </xf>
    <xf numFmtId="0" fontId="8" fillId="0" borderId="11" xfId="4" applyFont="1" applyBorder="1" applyAlignment="1">
      <alignment horizontal="left" vertical="center" wrapText="1"/>
    </xf>
    <xf numFmtId="0" fontId="52" fillId="0" borderId="19" xfId="4" applyFont="1" applyBorder="1" applyAlignment="1">
      <alignment horizontal="left" vertical="center" wrapText="1"/>
    </xf>
    <xf numFmtId="0" fontId="8" fillId="0" borderId="19" xfId="4" applyFont="1" applyBorder="1" applyAlignment="1">
      <alignment horizontal="left" vertical="center" wrapText="1"/>
    </xf>
    <xf numFmtId="0" fontId="7" fillId="11" borderId="9" xfId="4" applyFont="1" applyFill="1" applyBorder="1" applyAlignment="1">
      <alignment horizontal="center" vertical="center" wrapText="1"/>
    </xf>
    <xf numFmtId="0" fontId="7" fillId="11" borderId="0" xfId="4" applyFont="1" applyFill="1" applyAlignment="1">
      <alignment horizontal="center" vertical="center" wrapText="1"/>
    </xf>
    <xf numFmtId="0" fontId="7" fillId="11" borderId="14" xfId="4" applyFont="1" applyFill="1" applyBorder="1" applyAlignment="1">
      <alignment horizontal="center" vertical="center" wrapText="1"/>
    </xf>
    <xf numFmtId="0" fontId="7" fillId="11" borderId="39" xfId="4" applyFont="1" applyFill="1" applyBorder="1" applyAlignment="1">
      <alignment horizontal="center" vertical="center" wrapText="1"/>
    </xf>
    <xf numFmtId="0" fontId="7" fillId="11" borderId="5" xfId="4" applyFont="1" applyFill="1" applyBorder="1" applyAlignment="1">
      <alignment horizontal="center" vertical="center" wrapText="1"/>
    </xf>
    <xf numFmtId="0" fontId="7" fillId="11" borderId="16" xfId="4" applyFont="1" applyFill="1" applyBorder="1" applyAlignment="1">
      <alignment horizontal="center" vertical="center" wrapText="1"/>
    </xf>
    <xf numFmtId="0" fontId="7" fillId="11" borderId="17" xfId="4" applyFont="1" applyFill="1" applyBorder="1" applyAlignment="1">
      <alignment horizontal="center" vertical="center" wrapText="1"/>
    </xf>
    <xf numFmtId="0" fontId="7" fillId="11" borderId="4" xfId="4" applyFont="1" applyFill="1" applyBorder="1" applyAlignment="1">
      <alignment horizontal="center" vertical="center" wrapText="1"/>
    </xf>
    <xf numFmtId="0" fontId="7" fillId="11" borderId="18" xfId="4" applyFont="1" applyFill="1" applyBorder="1" applyAlignment="1">
      <alignment horizontal="center" vertical="center" wrapText="1"/>
    </xf>
    <xf numFmtId="0" fontId="59" fillId="0" borderId="4" xfId="4" applyFont="1" applyBorder="1" applyAlignment="1">
      <alignment horizontal="center" vertical="center" wrapText="1"/>
    </xf>
    <xf numFmtId="0" fontId="7" fillId="11" borderId="12" xfId="4" applyFont="1" applyFill="1" applyBorder="1" applyAlignment="1">
      <alignment horizontal="center" vertical="center" wrapText="1"/>
    </xf>
    <xf numFmtId="0" fontId="7" fillId="11" borderId="26" xfId="4" applyFont="1" applyFill="1" applyBorder="1" applyAlignment="1">
      <alignment horizontal="center" vertical="center" wrapText="1"/>
    </xf>
    <xf numFmtId="0" fontId="7" fillId="11" borderId="13" xfId="4" applyFont="1" applyFill="1" applyBorder="1" applyAlignment="1">
      <alignment horizontal="center" vertical="center" wrapText="1"/>
    </xf>
    <xf numFmtId="0" fontId="7" fillId="11" borderId="41" xfId="4" applyFont="1" applyFill="1" applyBorder="1" applyAlignment="1">
      <alignment horizontal="center" vertical="center" wrapText="1"/>
    </xf>
    <xf numFmtId="0" fontId="57" fillId="11" borderId="12" xfId="4" applyFont="1" applyFill="1" applyBorder="1" applyAlignment="1">
      <alignment horizontal="center" vertical="center" wrapText="1"/>
    </xf>
    <xf numFmtId="0" fontId="57" fillId="11" borderId="26" xfId="4" applyFont="1" applyFill="1" applyBorder="1" applyAlignment="1">
      <alignment horizontal="center" vertical="center" wrapText="1"/>
    </xf>
    <xf numFmtId="0" fontId="57" fillId="11" borderId="13" xfId="4" applyFont="1" applyFill="1" applyBorder="1" applyAlignment="1">
      <alignment horizontal="center" vertical="center" wrapText="1"/>
    </xf>
    <xf numFmtId="0" fontId="57" fillId="11" borderId="15" xfId="4" applyFont="1" applyFill="1" applyBorder="1" applyAlignment="1">
      <alignment horizontal="center" vertical="center" wrapText="1"/>
    </xf>
    <xf numFmtId="0" fontId="57" fillId="11" borderId="5" xfId="4" applyFont="1" applyFill="1" applyBorder="1" applyAlignment="1">
      <alignment horizontal="center" vertical="center" wrapText="1"/>
    </xf>
    <xf numFmtId="0" fontId="57" fillId="11" borderId="16" xfId="4" applyFont="1" applyFill="1" applyBorder="1" applyAlignment="1">
      <alignment horizontal="center" vertical="center" wrapText="1"/>
    </xf>
    <xf numFmtId="0" fontId="57" fillId="11" borderId="17" xfId="4" applyFont="1" applyFill="1" applyBorder="1" applyAlignment="1">
      <alignment horizontal="center" vertical="center"/>
    </xf>
    <xf numFmtId="0" fontId="57" fillId="11" borderId="4" xfId="4" applyFont="1" applyFill="1" applyBorder="1" applyAlignment="1">
      <alignment horizontal="center" vertical="center"/>
    </xf>
    <xf numFmtId="0" fontId="57" fillId="11" borderId="18" xfId="4" applyFont="1" applyFill="1" applyBorder="1" applyAlignment="1">
      <alignment horizontal="center" vertical="center"/>
    </xf>
    <xf numFmtId="0" fontId="7" fillId="11" borderId="42" xfId="4" applyFont="1" applyFill="1" applyBorder="1" applyAlignment="1">
      <alignment horizontal="center" vertical="center" wrapText="1"/>
    </xf>
    <xf numFmtId="0" fontId="7" fillId="11" borderId="43" xfId="4" applyFont="1" applyFill="1" applyBorder="1" applyAlignment="1">
      <alignment horizontal="center" vertical="center" wrapText="1"/>
    </xf>
    <xf numFmtId="0" fontId="57" fillId="11" borderId="44" xfId="4" applyFont="1" applyFill="1" applyBorder="1" applyAlignment="1">
      <alignment horizontal="center" vertical="center" wrapText="1"/>
    </xf>
    <xf numFmtId="0" fontId="57" fillId="0" borderId="17" xfId="4" applyFont="1" applyBorder="1" applyAlignment="1">
      <alignment horizontal="center" vertical="center"/>
    </xf>
    <xf numFmtId="0" fontId="57" fillId="0" borderId="4" xfId="4" applyFont="1" applyBorder="1" applyAlignment="1">
      <alignment horizontal="center" vertical="center"/>
    </xf>
    <xf numFmtId="0" fontId="57" fillId="0" borderId="18" xfId="4" applyFont="1" applyBorder="1" applyAlignment="1">
      <alignment horizontal="center" vertical="center"/>
    </xf>
    <xf numFmtId="0" fontId="7" fillId="11" borderId="4" xfId="4" applyFont="1" applyFill="1" applyBorder="1" applyAlignment="1">
      <alignment horizontal="right" vertical="center" wrapText="1"/>
    </xf>
    <xf numFmtId="0" fontId="61" fillId="8" borderId="19" xfId="4" applyFont="1" applyFill="1" applyBorder="1" applyAlignment="1">
      <alignment horizontal="center" vertical="center"/>
    </xf>
    <xf numFmtId="0" fontId="61" fillId="0" borderId="19" xfId="4" applyFont="1" applyBorder="1" applyAlignment="1">
      <alignment horizontal="center" vertical="center"/>
    </xf>
    <xf numFmtId="0" fontId="62" fillId="0" borderId="26" xfId="4" applyFont="1" applyBorder="1" applyAlignment="1">
      <alignment horizontal="center" vertical="center"/>
    </xf>
    <xf numFmtId="0" fontId="45" fillId="0" borderId="17" xfId="9" applyNumberFormat="1" applyFont="1" applyBorder="1" applyAlignment="1">
      <alignment horizontal="center" vertical="center"/>
    </xf>
    <xf numFmtId="0" fontId="45" fillId="0" borderId="18" xfId="9" applyNumberFormat="1" applyFont="1" applyBorder="1" applyAlignment="1">
      <alignment horizontal="center" vertical="center"/>
    </xf>
    <xf numFmtId="0" fontId="45" fillId="0" borderId="4" xfId="4" applyFont="1" applyBorder="1" applyAlignment="1">
      <alignment horizontal="center" vertical="center"/>
    </xf>
    <xf numFmtId="44" fontId="45" fillId="0" borderId="11" xfId="4" applyNumberFormat="1" applyFont="1" applyBorder="1" applyAlignment="1">
      <alignment horizontal="center" vertical="center"/>
    </xf>
    <xf numFmtId="44" fontId="45" fillId="0" borderId="19" xfId="1" applyFont="1" applyBorder="1" applyAlignment="1">
      <alignment horizontal="center" vertical="center"/>
    </xf>
    <xf numFmtId="44" fontId="45" fillId="0" borderId="4" xfId="4" applyNumberFormat="1" applyFont="1" applyBorder="1" applyAlignment="1">
      <alignment horizontal="center" vertical="center"/>
    </xf>
    <xf numFmtId="0" fontId="45" fillId="0" borderId="17" xfId="1" applyNumberFormat="1" applyFont="1" applyBorder="1" applyAlignment="1">
      <alignment horizontal="center" vertical="center"/>
    </xf>
    <xf numFmtId="0" fontId="45" fillId="0" borderId="18" xfId="1" applyNumberFormat="1" applyFont="1" applyBorder="1" applyAlignment="1">
      <alignment horizontal="center" vertical="center"/>
    </xf>
    <xf numFmtId="9" fontId="45" fillId="0" borderId="11" xfId="9" applyFont="1" applyBorder="1" applyAlignment="1">
      <alignment horizontal="center" vertical="center"/>
    </xf>
    <xf numFmtId="10" fontId="45" fillId="0" borderId="19" xfId="9" applyNumberFormat="1" applyFont="1" applyBorder="1" applyAlignment="1">
      <alignment horizontal="center" vertical="center"/>
    </xf>
    <xf numFmtId="10" fontId="45" fillId="0" borderId="4" xfId="9" applyNumberFormat="1" applyFont="1" applyBorder="1" applyAlignment="1">
      <alignment horizontal="center" vertical="center"/>
    </xf>
    <xf numFmtId="10" fontId="45" fillId="0" borderId="18" xfId="9" applyNumberFormat="1" applyFont="1" applyBorder="1" applyAlignment="1">
      <alignment horizontal="center" vertical="center"/>
    </xf>
    <xf numFmtId="9" fontId="45" fillId="0" borderId="25" xfId="9" applyFont="1" applyBorder="1" applyAlignment="1">
      <alignment horizontal="center" vertical="center"/>
    </xf>
  </cellXfs>
  <cellStyles count="11">
    <cellStyle name="Hipervínculo" xfId="3" builtinId="8"/>
    <cellStyle name="Moneda" xfId="1" builtinId="4"/>
    <cellStyle name="Normal" xfId="0" builtinId="0"/>
    <cellStyle name="Normal 2" xfId="4" xr:uid="{00000000-0005-0000-0000-000003000000}"/>
    <cellStyle name="Normal 3" xfId="8" xr:uid="{00000000-0005-0000-0000-000004000000}"/>
    <cellStyle name="Normal 4" xfId="10" xr:uid="{00000000-0005-0000-0000-000005000000}"/>
    <cellStyle name="Normal 4 2" xfId="2" xr:uid="{00000000-0005-0000-0000-000006000000}"/>
    <cellStyle name="Normal 4 2 2" xfId="6" xr:uid="{00000000-0005-0000-0000-000007000000}"/>
    <cellStyle name="Normal 4 3" xfId="5" xr:uid="{00000000-0005-0000-0000-000008000000}"/>
    <cellStyle name="Porcentaje" xfId="9" builtinId="5"/>
    <cellStyle name="Porcentaje 2" xfId="7" xr:uid="{00000000-0005-0000-0000-00000A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564173</xdr:colOff>
      <xdr:row>31</xdr:row>
      <xdr:rowOff>124557</xdr:rowOff>
    </xdr:from>
    <xdr:to>
      <xdr:col>2</xdr:col>
      <xdr:colOff>490904</xdr:colOff>
      <xdr:row>31</xdr:row>
      <xdr:rowOff>935934</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90014"/>
          <a:ext cx="2941601" cy="811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944217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84197" y="15275361"/>
          <a:ext cx="2933317" cy="834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927652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9993" y="15275361"/>
          <a:ext cx="2932362" cy="81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Anastacio Dionicio Cosme Torres</a:t>
          </a:r>
        </a:p>
        <a:p>
          <a:pPr algn="ctr"/>
          <a:r>
            <a:rPr lang="es-MX" sz="1100" baseline="0"/>
            <a:t>Presidente Municipal Suplente</a:t>
          </a:r>
          <a:endParaRPr lang="es-MX" sz="1100"/>
        </a:p>
        <a:p>
          <a:pPr algn="ctr"/>
          <a:r>
            <a:rPr lang="es-MX" sz="1100"/>
            <a:t>Autorizó</a:t>
          </a:r>
        </a:p>
      </xdr:txBody>
    </xdr:sp>
    <xdr:clientData/>
  </xdr:twoCellAnchor>
  <xdr:twoCellAnchor editAs="oneCell">
    <xdr:from>
      <xdr:col>0</xdr:col>
      <xdr:colOff>190501</xdr:colOff>
      <xdr:row>0</xdr:row>
      <xdr:rowOff>51350</xdr:rowOff>
    </xdr:from>
    <xdr:to>
      <xdr:col>1</xdr:col>
      <xdr:colOff>240197</xdr:colOff>
      <xdr:row>0</xdr:row>
      <xdr:rowOff>929307</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51350"/>
          <a:ext cx="1755913" cy="8779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1142999</xdr:colOff>
      <xdr:row>65</xdr:row>
      <xdr:rowOff>31009</xdr:rowOff>
    </xdr:from>
    <xdr:to>
      <xdr:col>4</xdr:col>
      <xdr:colOff>349250</xdr:colOff>
      <xdr:row>68</xdr:row>
      <xdr:rowOff>56321</xdr:rowOff>
    </xdr:to>
    <xdr:sp macro="" textlink="">
      <xdr:nvSpPr>
        <xdr:cNvPr id="2" name="CuadroTexto 1">
          <a:extLst>
            <a:ext uri="{FF2B5EF4-FFF2-40B4-BE49-F238E27FC236}">
              <a16:creationId xmlns:a16="http://schemas.microsoft.com/office/drawing/2014/main" id="{00000000-0008-0000-0A00-000002000000}"/>
            </a:ext>
          </a:extLst>
        </xdr:cNvPr>
        <xdr:cNvSpPr txBox="1"/>
      </xdr:nvSpPr>
      <xdr:spPr>
        <a:xfrm>
          <a:off x="1142999" y="17092189"/>
          <a:ext cx="387731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6437106" y="1706052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11301416" y="1706222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1</xdr:col>
      <xdr:colOff>768515</xdr:colOff>
      <xdr:row>4</xdr:row>
      <xdr:rowOff>345101</xdr:rowOff>
    </xdr:to>
    <xdr:pic>
      <xdr:nvPicPr>
        <xdr:cNvPr id="5" name="Imagen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2195" cy="10571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1142999</xdr:colOff>
      <xdr:row>67</xdr:row>
      <xdr:rowOff>31009</xdr:rowOff>
    </xdr:from>
    <xdr:to>
      <xdr:col>4</xdr:col>
      <xdr:colOff>349250</xdr:colOff>
      <xdr:row>70</xdr:row>
      <xdr:rowOff>56321</xdr:rowOff>
    </xdr:to>
    <xdr:sp macro="" textlink="">
      <xdr:nvSpPr>
        <xdr:cNvPr id="2" name="CuadroTexto 1">
          <a:extLst>
            <a:ext uri="{FF2B5EF4-FFF2-40B4-BE49-F238E27FC236}">
              <a16:creationId xmlns:a16="http://schemas.microsoft.com/office/drawing/2014/main" id="{00000000-0008-0000-0B00-000002000000}"/>
            </a:ext>
          </a:extLst>
        </xdr:cNvPr>
        <xdr:cNvSpPr txBox="1"/>
      </xdr:nvSpPr>
      <xdr:spPr>
        <a:xfrm>
          <a:off x="1142999" y="16726429"/>
          <a:ext cx="387731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66</xdr:row>
      <xdr:rowOff>220326</xdr:rowOff>
    </xdr:from>
    <xdr:to>
      <xdr:col>8</xdr:col>
      <xdr:colOff>762870</xdr:colOff>
      <xdr:row>70</xdr:row>
      <xdr:rowOff>20501</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6437106" y="1669476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66</xdr:row>
      <xdr:rowOff>199160</xdr:rowOff>
    </xdr:from>
    <xdr:to>
      <xdr:col>13</xdr:col>
      <xdr:colOff>0</xdr:colOff>
      <xdr:row>69</xdr:row>
      <xdr:rowOff>224472</xdr:rowOff>
    </xdr:to>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11301416" y="1669646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1</xdr:col>
      <xdr:colOff>768515</xdr:colOff>
      <xdr:row>4</xdr:row>
      <xdr:rowOff>345101</xdr:rowOff>
    </xdr:to>
    <xdr:pic>
      <xdr:nvPicPr>
        <xdr:cNvPr id="5" name="Imagen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2195" cy="10571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1142999</xdr:colOff>
      <xdr:row>57</xdr:row>
      <xdr:rowOff>31009</xdr:rowOff>
    </xdr:from>
    <xdr:to>
      <xdr:col>4</xdr:col>
      <xdr:colOff>349250</xdr:colOff>
      <xdr:row>60</xdr:row>
      <xdr:rowOff>56321</xdr:rowOff>
    </xdr:to>
    <xdr:sp macro="" textlink="">
      <xdr:nvSpPr>
        <xdr:cNvPr id="2" name="CuadroTexto 1">
          <a:extLst>
            <a:ext uri="{FF2B5EF4-FFF2-40B4-BE49-F238E27FC236}">
              <a16:creationId xmlns:a16="http://schemas.microsoft.com/office/drawing/2014/main" id="{00000000-0008-0000-0C00-000002000000}"/>
            </a:ext>
          </a:extLst>
        </xdr:cNvPr>
        <xdr:cNvSpPr txBox="1"/>
      </xdr:nvSpPr>
      <xdr:spPr>
        <a:xfrm>
          <a:off x="1142999" y="17092189"/>
          <a:ext cx="387731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56</xdr:row>
      <xdr:rowOff>220326</xdr:rowOff>
    </xdr:from>
    <xdr:to>
      <xdr:col>8</xdr:col>
      <xdr:colOff>762870</xdr:colOff>
      <xdr:row>60</xdr:row>
      <xdr:rowOff>20501</xdr:rowOff>
    </xdr:to>
    <xdr:sp macro="" textlink="">
      <xdr:nvSpPr>
        <xdr:cNvPr id="3" name="CuadroTexto 2">
          <a:extLst>
            <a:ext uri="{FF2B5EF4-FFF2-40B4-BE49-F238E27FC236}">
              <a16:creationId xmlns:a16="http://schemas.microsoft.com/office/drawing/2014/main" id="{00000000-0008-0000-0C00-000003000000}"/>
            </a:ext>
          </a:extLst>
        </xdr:cNvPr>
        <xdr:cNvSpPr txBox="1"/>
      </xdr:nvSpPr>
      <xdr:spPr>
        <a:xfrm>
          <a:off x="6437106" y="1706052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56</xdr:row>
      <xdr:rowOff>199160</xdr:rowOff>
    </xdr:from>
    <xdr:to>
      <xdr:col>13</xdr:col>
      <xdr:colOff>0</xdr:colOff>
      <xdr:row>59</xdr:row>
      <xdr:rowOff>224472</xdr:rowOff>
    </xdr:to>
    <xdr:sp macro="" textlink="">
      <xdr:nvSpPr>
        <xdr:cNvPr id="4" name="CuadroTexto 3">
          <a:extLst>
            <a:ext uri="{FF2B5EF4-FFF2-40B4-BE49-F238E27FC236}">
              <a16:creationId xmlns:a16="http://schemas.microsoft.com/office/drawing/2014/main" id="{00000000-0008-0000-0C00-000004000000}"/>
            </a:ext>
          </a:extLst>
        </xdr:cNvPr>
        <xdr:cNvSpPr txBox="1"/>
      </xdr:nvSpPr>
      <xdr:spPr>
        <a:xfrm>
          <a:off x="11301416" y="1706222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1</xdr:col>
      <xdr:colOff>768515</xdr:colOff>
      <xdr:row>4</xdr:row>
      <xdr:rowOff>345101</xdr:rowOff>
    </xdr:to>
    <xdr:pic>
      <xdr:nvPicPr>
        <xdr:cNvPr id="5" name="Imagen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2195" cy="10571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1142999</xdr:colOff>
      <xdr:row>63</xdr:row>
      <xdr:rowOff>31009</xdr:rowOff>
    </xdr:from>
    <xdr:to>
      <xdr:col>4</xdr:col>
      <xdr:colOff>349250</xdr:colOff>
      <xdr:row>66</xdr:row>
      <xdr:rowOff>56321</xdr:rowOff>
    </xdr:to>
    <xdr:sp macro="" textlink="">
      <xdr:nvSpPr>
        <xdr:cNvPr id="2" name="CuadroTexto 1">
          <a:extLst>
            <a:ext uri="{FF2B5EF4-FFF2-40B4-BE49-F238E27FC236}">
              <a16:creationId xmlns:a16="http://schemas.microsoft.com/office/drawing/2014/main" id="{B0AC60A1-ADEC-44E5-A23B-C0E928947BD4}"/>
            </a:ext>
          </a:extLst>
        </xdr:cNvPr>
        <xdr:cNvSpPr txBox="1"/>
      </xdr:nvSpPr>
      <xdr:spPr>
        <a:xfrm>
          <a:off x="1142999" y="15937759"/>
          <a:ext cx="3740151"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62</xdr:row>
      <xdr:rowOff>220326</xdr:rowOff>
    </xdr:from>
    <xdr:to>
      <xdr:col>8</xdr:col>
      <xdr:colOff>762870</xdr:colOff>
      <xdr:row>66</xdr:row>
      <xdr:rowOff>20501</xdr:rowOff>
    </xdr:to>
    <xdr:sp macro="" textlink="">
      <xdr:nvSpPr>
        <xdr:cNvPr id="3" name="CuadroTexto 2">
          <a:extLst>
            <a:ext uri="{FF2B5EF4-FFF2-40B4-BE49-F238E27FC236}">
              <a16:creationId xmlns:a16="http://schemas.microsoft.com/office/drawing/2014/main" id="{ADE8E24C-DD66-4348-959A-7D350E66A0A4}"/>
            </a:ext>
          </a:extLst>
        </xdr:cNvPr>
        <xdr:cNvSpPr txBox="1"/>
      </xdr:nvSpPr>
      <xdr:spPr>
        <a:xfrm>
          <a:off x="6275181" y="15898476"/>
          <a:ext cx="2945889" cy="7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62</xdr:row>
      <xdr:rowOff>199160</xdr:rowOff>
    </xdr:from>
    <xdr:to>
      <xdr:col>13</xdr:col>
      <xdr:colOff>0</xdr:colOff>
      <xdr:row>65</xdr:row>
      <xdr:rowOff>224472</xdr:rowOff>
    </xdr:to>
    <xdr:sp macro="" textlink="">
      <xdr:nvSpPr>
        <xdr:cNvPr id="4" name="CuadroTexto 3">
          <a:extLst>
            <a:ext uri="{FF2B5EF4-FFF2-40B4-BE49-F238E27FC236}">
              <a16:creationId xmlns:a16="http://schemas.microsoft.com/office/drawing/2014/main" id="{552ECB65-EC81-45E5-A46B-8830837C64C1}"/>
            </a:ext>
          </a:extLst>
        </xdr:cNvPr>
        <xdr:cNvSpPr txBox="1"/>
      </xdr:nvSpPr>
      <xdr:spPr>
        <a:xfrm>
          <a:off x="11015666" y="15877310"/>
          <a:ext cx="2347909"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1</xdr:col>
      <xdr:colOff>768515</xdr:colOff>
      <xdr:row>4</xdr:row>
      <xdr:rowOff>345101</xdr:rowOff>
    </xdr:to>
    <xdr:pic>
      <xdr:nvPicPr>
        <xdr:cNvPr id="5" name="Imagen 4">
          <a:extLst>
            <a:ext uri="{FF2B5EF4-FFF2-40B4-BE49-F238E27FC236}">
              <a16:creationId xmlns:a16="http://schemas.microsoft.com/office/drawing/2014/main" id="{5B1C94C3-ADA1-4458-AE8F-EAF3D4B108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9330" cy="106855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1142999</xdr:colOff>
      <xdr:row>59</xdr:row>
      <xdr:rowOff>31009</xdr:rowOff>
    </xdr:from>
    <xdr:to>
      <xdr:col>4</xdr:col>
      <xdr:colOff>349250</xdr:colOff>
      <xdr:row>62</xdr:row>
      <xdr:rowOff>56321</xdr:rowOff>
    </xdr:to>
    <xdr:sp macro="" textlink="">
      <xdr:nvSpPr>
        <xdr:cNvPr id="2" name="CuadroTexto 1">
          <a:extLst>
            <a:ext uri="{FF2B5EF4-FFF2-40B4-BE49-F238E27FC236}">
              <a16:creationId xmlns:a16="http://schemas.microsoft.com/office/drawing/2014/main" id="{A5E93510-162A-49E8-AD75-711C569E72AB}"/>
            </a:ext>
          </a:extLst>
        </xdr:cNvPr>
        <xdr:cNvSpPr txBox="1"/>
      </xdr:nvSpPr>
      <xdr:spPr>
        <a:xfrm>
          <a:off x="1142999" y="18985759"/>
          <a:ext cx="3740151"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58</xdr:row>
      <xdr:rowOff>220326</xdr:rowOff>
    </xdr:from>
    <xdr:to>
      <xdr:col>8</xdr:col>
      <xdr:colOff>762870</xdr:colOff>
      <xdr:row>62</xdr:row>
      <xdr:rowOff>20501</xdr:rowOff>
    </xdr:to>
    <xdr:sp macro="" textlink="">
      <xdr:nvSpPr>
        <xdr:cNvPr id="3" name="CuadroTexto 2">
          <a:extLst>
            <a:ext uri="{FF2B5EF4-FFF2-40B4-BE49-F238E27FC236}">
              <a16:creationId xmlns:a16="http://schemas.microsoft.com/office/drawing/2014/main" id="{E185089A-AF10-4C6B-A551-3B3610A6B458}"/>
            </a:ext>
          </a:extLst>
        </xdr:cNvPr>
        <xdr:cNvSpPr txBox="1"/>
      </xdr:nvSpPr>
      <xdr:spPr>
        <a:xfrm>
          <a:off x="6275181" y="18946476"/>
          <a:ext cx="2945889" cy="7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58</xdr:row>
      <xdr:rowOff>199160</xdr:rowOff>
    </xdr:from>
    <xdr:to>
      <xdr:col>13</xdr:col>
      <xdr:colOff>0</xdr:colOff>
      <xdr:row>61</xdr:row>
      <xdr:rowOff>224472</xdr:rowOff>
    </xdr:to>
    <xdr:sp macro="" textlink="">
      <xdr:nvSpPr>
        <xdr:cNvPr id="4" name="CuadroTexto 3">
          <a:extLst>
            <a:ext uri="{FF2B5EF4-FFF2-40B4-BE49-F238E27FC236}">
              <a16:creationId xmlns:a16="http://schemas.microsoft.com/office/drawing/2014/main" id="{FA5965D2-42F7-41DE-B31A-77A2EC51D156}"/>
            </a:ext>
          </a:extLst>
        </xdr:cNvPr>
        <xdr:cNvSpPr txBox="1"/>
      </xdr:nvSpPr>
      <xdr:spPr>
        <a:xfrm>
          <a:off x="11015666" y="18925310"/>
          <a:ext cx="2347909"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1</xdr:col>
      <xdr:colOff>768515</xdr:colOff>
      <xdr:row>4</xdr:row>
      <xdr:rowOff>345101</xdr:rowOff>
    </xdr:to>
    <xdr:pic>
      <xdr:nvPicPr>
        <xdr:cNvPr id="5" name="Imagen 4">
          <a:extLst>
            <a:ext uri="{FF2B5EF4-FFF2-40B4-BE49-F238E27FC236}">
              <a16:creationId xmlns:a16="http://schemas.microsoft.com/office/drawing/2014/main" id="{A3A55871-FCDE-4746-A7FC-AE2F2DD42A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9330" cy="106855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1142999</xdr:colOff>
      <xdr:row>57</xdr:row>
      <xdr:rowOff>31009</xdr:rowOff>
    </xdr:from>
    <xdr:to>
      <xdr:col>4</xdr:col>
      <xdr:colOff>349250</xdr:colOff>
      <xdr:row>60</xdr:row>
      <xdr:rowOff>56321</xdr:rowOff>
    </xdr:to>
    <xdr:sp macro="" textlink="">
      <xdr:nvSpPr>
        <xdr:cNvPr id="2" name="CuadroTexto 1">
          <a:extLst>
            <a:ext uri="{FF2B5EF4-FFF2-40B4-BE49-F238E27FC236}">
              <a16:creationId xmlns:a16="http://schemas.microsoft.com/office/drawing/2014/main" id="{87417613-7A6C-4153-ACFC-F963B91DAFB7}"/>
            </a:ext>
          </a:extLst>
        </xdr:cNvPr>
        <xdr:cNvSpPr txBox="1"/>
      </xdr:nvSpPr>
      <xdr:spPr>
        <a:xfrm>
          <a:off x="1142999" y="18985759"/>
          <a:ext cx="3740151"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56</xdr:row>
      <xdr:rowOff>220326</xdr:rowOff>
    </xdr:from>
    <xdr:to>
      <xdr:col>8</xdr:col>
      <xdr:colOff>762870</xdr:colOff>
      <xdr:row>60</xdr:row>
      <xdr:rowOff>20501</xdr:rowOff>
    </xdr:to>
    <xdr:sp macro="" textlink="">
      <xdr:nvSpPr>
        <xdr:cNvPr id="3" name="CuadroTexto 2">
          <a:extLst>
            <a:ext uri="{FF2B5EF4-FFF2-40B4-BE49-F238E27FC236}">
              <a16:creationId xmlns:a16="http://schemas.microsoft.com/office/drawing/2014/main" id="{5E33E2DD-808B-432F-86AA-7F719ECDDD89}"/>
            </a:ext>
          </a:extLst>
        </xdr:cNvPr>
        <xdr:cNvSpPr txBox="1"/>
      </xdr:nvSpPr>
      <xdr:spPr>
        <a:xfrm>
          <a:off x="6275181" y="18946476"/>
          <a:ext cx="2945889" cy="7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56</xdr:row>
      <xdr:rowOff>199160</xdr:rowOff>
    </xdr:from>
    <xdr:to>
      <xdr:col>13</xdr:col>
      <xdr:colOff>0</xdr:colOff>
      <xdr:row>59</xdr:row>
      <xdr:rowOff>224472</xdr:rowOff>
    </xdr:to>
    <xdr:sp macro="" textlink="">
      <xdr:nvSpPr>
        <xdr:cNvPr id="4" name="CuadroTexto 3">
          <a:extLst>
            <a:ext uri="{FF2B5EF4-FFF2-40B4-BE49-F238E27FC236}">
              <a16:creationId xmlns:a16="http://schemas.microsoft.com/office/drawing/2014/main" id="{638A629A-3F6F-4F65-8F47-6726B4AA6BCF}"/>
            </a:ext>
          </a:extLst>
        </xdr:cNvPr>
        <xdr:cNvSpPr txBox="1"/>
      </xdr:nvSpPr>
      <xdr:spPr>
        <a:xfrm>
          <a:off x="11015666" y="18925310"/>
          <a:ext cx="2347909"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1</xdr:col>
      <xdr:colOff>768515</xdr:colOff>
      <xdr:row>4</xdr:row>
      <xdr:rowOff>345101</xdr:rowOff>
    </xdr:to>
    <xdr:pic>
      <xdr:nvPicPr>
        <xdr:cNvPr id="5" name="Imagen 4">
          <a:extLst>
            <a:ext uri="{FF2B5EF4-FFF2-40B4-BE49-F238E27FC236}">
              <a16:creationId xmlns:a16="http://schemas.microsoft.com/office/drawing/2014/main" id="{66F02072-08AB-487A-AF45-FFB3225352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9330" cy="106855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1142999</xdr:colOff>
      <xdr:row>60</xdr:row>
      <xdr:rowOff>31009</xdr:rowOff>
    </xdr:from>
    <xdr:to>
      <xdr:col>4</xdr:col>
      <xdr:colOff>349250</xdr:colOff>
      <xdr:row>63</xdr:row>
      <xdr:rowOff>56321</xdr:rowOff>
    </xdr:to>
    <xdr:sp macro="" textlink="">
      <xdr:nvSpPr>
        <xdr:cNvPr id="2" name="CuadroTexto 1">
          <a:extLst>
            <a:ext uri="{FF2B5EF4-FFF2-40B4-BE49-F238E27FC236}">
              <a16:creationId xmlns:a16="http://schemas.microsoft.com/office/drawing/2014/main" id="{2181B6FF-23C8-4B94-BE82-D7317E1B0DB8}"/>
            </a:ext>
          </a:extLst>
        </xdr:cNvPr>
        <xdr:cNvSpPr txBox="1"/>
      </xdr:nvSpPr>
      <xdr:spPr>
        <a:xfrm>
          <a:off x="1142999" y="18985759"/>
          <a:ext cx="3740151"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59</xdr:row>
      <xdr:rowOff>220326</xdr:rowOff>
    </xdr:from>
    <xdr:to>
      <xdr:col>8</xdr:col>
      <xdr:colOff>762870</xdr:colOff>
      <xdr:row>63</xdr:row>
      <xdr:rowOff>20501</xdr:rowOff>
    </xdr:to>
    <xdr:sp macro="" textlink="">
      <xdr:nvSpPr>
        <xdr:cNvPr id="3" name="CuadroTexto 2">
          <a:extLst>
            <a:ext uri="{FF2B5EF4-FFF2-40B4-BE49-F238E27FC236}">
              <a16:creationId xmlns:a16="http://schemas.microsoft.com/office/drawing/2014/main" id="{EF7E35A9-EBCC-41AD-B7A1-017EAC4E0DDD}"/>
            </a:ext>
          </a:extLst>
        </xdr:cNvPr>
        <xdr:cNvSpPr txBox="1"/>
      </xdr:nvSpPr>
      <xdr:spPr>
        <a:xfrm>
          <a:off x="6275181" y="18946476"/>
          <a:ext cx="2945889" cy="7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59</xdr:row>
      <xdr:rowOff>199160</xdr:rowOff>
    </xdr:from>
    <xdr:to>
      <xdr:col>13</xdr:col>
      <xdr:colOff>0</xdr:colOff>
      <xdr:row>62</xdr:row>
      <xdr:rowOff>224472</xdr:rowOff>
    </xdr:to>
    <xdr:sp macro="" textlink="">
      <xdr:nvSpPr>
        <xdr:cNvPr id="4" name="CuadroTexto 3">
          <a:extLst>
            <a:ext uri="{FF2B5EF4-FFF2-40B4-BE49-F238E27FC236}">
              <a16:creationId xmlns:a16="http://schemas.microsoft.com/office/drawing/2014/main" id="{7AD687A7-2614-4891-B3A3-13908F9D51A7}"/>
            </a:ext>
          </a:extLst>
        </xdr:cNvPr>
        <xdr:cNvSpPr txBox="1"/>
      </xdr:nvSpPr>
      <xdr:spPr>
        <a:xfrm>
          <a:off x="11015666" y="18925310"/>
          <a:ext cx="2347909"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1</xdr:col>
      <xdr:colOff>768515</xdr:colOff>
      <xdr:row>4</xdr:row>
      <xdr:rowOff>345101</xdr:rowOff>
    </xdr:to>
    <xdr:pic>
      <xdr:nvPicPr>
        <xdr:cNvPr id="5" name="Imagen 4">
          <a:extLst>
            <a:ext uri="{FF2B5EF4-FFF2-40B4-BE49-F238E27FC236}">
              <a16:creationId xmlns:a16="http://schemas.microsoft.com/office/drawing/2014/main" id="{AE7B3A2E-AC97-4C31-A73C-7E688549B6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9330" cy="1068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693024</xdr:colOff>
      <xdr:row>38</xdr:row>
      <xdr:rowOff>100585</xdr:rowOff>
    </xdr:from>
    <xdr:to>
      <xdr:col>116</xdr:col>
      <xdr:colOff>26275</xdr:colOff>
      <xdr:row>44</xdr:row>
      <xdr:rowOff>105104</xdr:rowOff>
    </xdr:to>
    <xdr:sp macro="" textlink="">
      <xdr:nvSpPr>
        <xdr:cNvPr id="2" name="3 Rectángulo">
          <a:extLst>
            <a:ext uri="{FF2B5EF4-FFF2-40B4-BE49-F238E27FC236}">
              <a16:creationId xmlns:a16="http://schemas.microsoft.com/office/drawing/2014/main" id="{00000000-0008-0000-0200-000002000000}"/>
            </a:ext>
          </a:extLst>
        </xdr:cNvPr>
        <xdr:cNvSpPr/>
      </xdr:nvSpPr>
      <xdr:spPr>
        <a:xfrm>
          <a:off x="10940610" y="9993447"/>
          <a:ext cx="80525665" cy="1121243"/>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2000" b="1" u="sng">
              <a:solidFill>
                <a:srgbClr val="FF0000"/>
              </a:solidFill>
            </a:rPr>
            <a:t>NO SE ADMINISTRAN Y SUPERVISAN DE MANERA CORRECTA LOS RECURSOS PÚBLICOS</a:t>
          </a:r>
        </a:p>
      </xdr:txBody>
    </xdr:sp>
    <xdr:clientData/>
  </xdr:twoCellAnchor>
  <xdr:twoCellAnchor>
    <xdr:from>
      <xdr:col>19</xdr:col>
      <xdr:colOff>53862</xdr:colOff>
      <xdr:row>26</xdr:row>
      <xdr:rowOff>113459</xdr:rowOff>
    </xdr:from>
    <xdr:to>
      <xdr:col>23</xdr:col>
      <xdr:colOff>40462</xdr:colOff>
      <xdr:row>33</xdr:row>
      <xdr:rowOff>133350</xdr:rowOff>
    </xdr:to>
    <xdr:sp macro="" textlink="">
      <xdr:nvSpPr>
        <xdr:cNvPr id="3" name="4 Rectángulo">
          <a:extLst>
            <a:ext uri="{FF2B5EF4-FFF2-40B4-BE49-F238E27FC236}">
              <a16:creationId xmlns:a16="http://schemas.microsoft.com/office/drawing/2014/main" id="{00000000-0008-0000-0200-000003000000}"/>
            </a:ext>
          </a:extLst>
        </xdr:cNvPr>
        <xdr:cNvSpPr/>
      </xdr:nvSpPr>
      <xdr:spPr>
        <a:xfrm>
          <a:off x="15110982" y="2673779"/>
          <a:ext cx="3156520" cy="1300051"/>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600" b="0" u="none" kern="1200">
              <a:solidFill>
                <a:srgbClr val="0070C0"/>
              </a:solidFill>
              <a:effectLst/>
              <a:latin typeface="+mn-lt"/>
              <a:ea typeface="+mn-ea"/>
              <a:cs typeface="+mn-cs"/>
            </a:rPr>
            <a:t>INCREMENTO EN EL NÚMERO DE</a:t>
          </a:r>
          <a:r>
            <a:rPr lang="es-MX" sz="1600" b="0" u="none" kern="1200" baseline="0">
              <a:solidFill>
                <a:srgbClr val="0070C0"/>
              </a:solidFill>
              <a:effectLst/>
              <a:latin typeface="+mn-lt"/>
              <a:ea typeface="+mn-ea"/>
              <a:cs typeface="+mn-cs"/>
            </a:rPr>
            <a:t> OBSERVACIONES EMITIDAS POR AUDITOR EXTERNO</a:t>
          </a:r>
          <a:endParaRPr lang="es-MX" sz="1600" b="0" u="none">
            <a:solidFill>
              <a:srgbClr val="0070C0"/>
            </a:solidFill>
          </a:endParaRPr>
        </a:p>
      </xdr:txBody>
    </xdr:sp>
    <xdr:clientData/>
  </xdr:twoCellAnchor>
  <xdr:twoCellAnchor>
    <xdr:from>
      <xdr:col>10</xdr:col>
      <xdr:colOff>116052</xdr:colOff>
      <xdr:row>74</xdr:row>
      <xdr:rowOff>139244</xdr:rowOff>
    </xdr:from>
    <xdr:to>
      <xdr:col>13</xdr:col>
      <xdr:colOff>238724</xdr:colOff>
      <xdr:row>81</xdr:row>
      <xdr:rowOff>81126</xdr:rowOff>
    </xdr:to>
    <xdr:sp macro="" textlink="">
      <xdr:nvSpPr>
        <xdr:cNvPr id="4" name="8 Rectángulo">
          <a:extLst>
            <a:ext uri="{FF2B5EF4-FFF2-40B4-BE49-F238E27FC236}">
              <a16:creationId xmlns:a16="http://schemas.microsoft.com/office/drawing/2014/main" id="{00000000-0008-0000-0200-000004000000}"/>
            </a:ext>
          </a:extLst>
        </xdr:cNvPr>
        <xdr:cNvSpPr/>
      </xdr:nvSpPr>
      <xdr:spPr>
        <a:xfrm>
          <a:off x="8040852" y="11477804"/>
          <a:ext cx="2500112" cy="1222042"/>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FALTA</a:t>
          </a:r>
          <a:r>
            <a:rPr lang="es-MX" b="0" baseline="0">
              <a:solidFill>
                <a:srgbClr val="0070C0"/>
              </a:solidFill>
            </a:rPr>
            <a:t> DE CONTROL EN CAJAS</a:t>
          </a:r>
        </a:p>
      </xdr:txBody>
    </xdr:sp>
    <xdr:clientData/>
  </xdr:twoCellAnchor>
  <xdr:twoCellAnchor>
    <xdr:from>
      <xdr:col>9</xdr:col>
      <xdr:colOff>422560</xdr:colOff>
      <xdr:row>61</xdr:row>
      <xdr:rowOff>84466</xdr:rowOff>
    </xdr:from>
    <xdr:to>
      <xdr:col>13</xdr:col>
      <xdr:colOff>687552</xdr:colOff>
      <xdr:row>70</xdr:row>
      <xdr:rowOff>47941</xdr:rowOff>
    </xdr:to>
    <xdr:sp macro="" textlink="">
      <xdr:nvSpPr>
        <xdr:cNvPr id="5" name="9 Rectángulo">
          <a:extLst>
            <a:ext uri="{FF2B5EF4-FFF2-40B4-BE49-F238E27FC236}">
              <a16:creationId xmlns:a16="http://schemas.microsoft.com/office/drawing/2014/main" id="{00000000-0008-0000-0200-000005000000}"/>
            </a:ext>
          </a:extLst>
        </xdr:cNvPr>
        <xdr:cNvSpPr/>
      </xdr:nvSpPr>
      <xdr:spPr>
        <a:xfrm>
          <a:off x="7554880" y="9045586"/>
          <a:ext cx="3434912" cy="1609395"/>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a:solidFill>
                <a:srgbClr val="0070C0"/>
              </a:solidFill>
            </a:rPr>
            <a:t>NO</a:t>
          </a:r>
          <a:r>
            <a:rPr lang="es-MX" sz="1600" b="0" baseline="0">
              <a:solidFill>
                <a:srgbClr val="0070C0"/>
              </a:solidFill>
            </a:rPr>
            <a:t> SE SUPERVISA DE MANERA CORRECTA LA RECAUDACIÓN</a:t>
          </a:r>
          <a:endParaRPr lang="es-MX" sz="1600" b="0">
            <a:solidFill>
              <a:srgbClr val="0070C0"/>
            </a:solidFill>
          </a:endParaRPr>
        </a:p>
      </xdr:txBody>
    </xdr:sp>
    <xdr:clientData/>
  </xdr:twoCellAnchor>
  <xdr:twoCellAnchor>
    <xdr:from>
      <xdr:col>11</xdr:col>
      <xdr:colOff>555057</xdr:colOff>
      <xdr:row>70</xdr:row>
      <xdr:rowOff>47941</xdr:rowOff>
    </xdr:from>
    <xdr:to>
      <xdr:col>11</xdr:col>
      <xdr:colOff>558389</xdr:colOff>
      <xdr:row>74</xdr:row>
      <xdr:rowOff>139244</xdr:rowOff>
    </xdr:to>
    <xdr:cxnSp macro="">
      <xdr:nvCxnSpPr>
        <xdr:cNvPr id="6" name="18 Conector recto">
          <a:extLst>
            <a:ext uri="{FF2B5EF4-FFF2-40B4-BE49-F238E27FC236}">
              <a16:creationId xmlns:a16="http://schemas.microsoft.com/office/drawing/2014/main" id="{00000000-0008-0000-0200-000006000000}"/>
            </a:ext>
          </a:extLst>
        </xdr:cNvPr>
        <xdr:cNvCxnSpPr>
          <a:cxnSpLocks/>
          <a:stCxn id="5" idx="2"/>
          <a:endCxn id="4" idx="0"/>
        </xdr:cNvCxnSpPr>
      </xdr:nvCxnSpPr>
      <xdr:spPr>
        <a:xfrm>
          <a:off x="9272337" y="10654981"/>
          <a:ext cx="3332" cy="822823"/>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21</xdr:col>
      <xdr:colOff>47162</xdr:colOff>
      <xdr:row>33</xdr:row>
      <xdr:rowOff>133350</xdr:rowOff>
    </xdr:from>
    <xdr:to>
      <xdr:col>21</xdr:col>
      <xdr:colOff>52552</xdr:colOff>
      <xdr:row>38</xdr:row>
      <xdr:rowOff>144517</xdr:rowOff>
    </xdr:to>
    <xdr:cxnSp macro="">
      <xdr:nvCxnSpPr>
        <xdr:cNvPr id="7" name="19 Conector recto">
          <a:extLst>
            <a:ext uri="{FF2B5EF4-FFF2-40B4-BE49-F238E27FC236}">
              <a16:creationId xmlns:a16="http://schemas.microsoft.com/office/drawing/2014/main" id="{00000000-0008-0000-0200-000007000000}"/>
            </a:ext>
          </a:extLst>
        </xdr:cNvPr>
        <xdr:cNvCxnSpPr>
          <a:endCxn id="3" idx="2"/>
        </xdr:cNvCxnSpPr>
      </xdr:nvCxnSpPr>
      <xdr:spPr>
        <a:xfrm flipH="1" flipV="1">
          <a:off x="16689242" y="3973830"/>
          <a:ext cx="5390" cy="92556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16</xdr:col>
      <xdr:colOff>69084</xdr:colOff>
      <xdr:row>49</xdr:row>
      <xdr:rowOff>88912</xdr:rowOff>
    </xdr:from>
    <xdr:to>
      <xdr:col>20</xdr:col>
      <xdr:colOff>126999</xdr:colOff>
      <xdr:row>58</xdr:row>
      <xdr:rowOff>45818</xdr:rowOff>
    </xdr:to>
    <xdr:sp macro="" textlink="">
      <xdr:nvSpPr>
        <xdr:cNvPr id="8" name="4 Rectángulo">
          <a:extLst>
            <a:ext uri="{FF2B5EF4-FFF2-40B4-BE49-F238E27FC236}">
              <a16:creationId xmlns:a16="http://schemas.microsoft.com/office/drawing/2014/main" id="{00000000-0008-0000-0200-000008000000}"/>
            </a:ext>
          </a:extLst>
        </xdr:cNvPr>
        <xdr:cNvSpPr/>
      </xdr:nvSpPr>
      <xdr:spPr>
        <a:xfrm>
          <a:off x="12748764" y="6855472"/>
          <a:ext cx="3227835" cy="160282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a:solidFill>
                <a:srgbClr val="0070C0"/>
              </a:solidFill>
            </a:rPr>
            <a:t>LOS PROCEDIMIENTOS DE TESORERIA NO ESTAN ACTUALIZADOS</a:t>
          </a:r>
        </a:p>
      </xdr:txBody>
    </xdr:sp>
    <xdr:clientData/>
  </xdr:twoCellAnchor>
  <xdr:twoCellAnchor>
    <xdr:from>
      <xdr:col>11</xdr:col>
      <xdr:colOff>555057</xdr:colOff>
      <xdr:row>58</xdr:row>
      <xdr:rowOff>45818</xdr:rowOff>
    </xdr:from>
    <xdr:to>
      <xdr:col>18</xdr:col>
      <xdr:colOff>98041</xdr:colOff>
      <xdr:row>61</xdr:row>
      <xdr:rowOff>84466</xdr:rowOff>
    </xdr:to>
    <xdr:cxnSp macro="">
      <xdr:nvCxnSpPr>
        <xdr:cNvPr id="9" name="16 Conector recto">
          <a:extLst>
            <a:ext uri="{FF2B5EF4-FFF2-40B4-BE49-F238E27FC236}">
              <a16:creationId xmlns:a16="http://schemas.microsoft.com/office/drawing/2014/main" id="{00000000-0008-0000-0200-000009000000}"/>
            </a:ext>
          </a:extLst>
        </xdr:cNvPr>
        <xdr:cNvCxnSpPr>
          <a:cxnSpLocks/>
          <a:stCxn id="8" idx="2"/>
          <a:endCxn id="5" idx="0"/>
        </xdr:cNvCxnSpPr>
      </xdr:nvCxnSpPr>
      <xdr:spPr>
        <a:xfrm flipH="1">
          <a:off x="9272337" y="8458298"/>
          <a:ext cx="5090344" cy="587288"/>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18</xdr:col>
      <xdr:colOff>78827</xdr:colOff>
      <xdr:row>44</xdr:row>
      <xdr:rowOff>118241</xdr:rowOff>
    </xdr:from>
    <xdr:to>
      <xdr:col>18</xdr:col>
      <xdr:colOff>98041</xdr:colOff>
      <xdr:row>49</xdr:row>
      <xdr:rowOff>88912</xdr:rowOff>
    </xdr:to>
    <xdr:cxnSp macro="">
      <xdr:nvCxnSpPr>
        <xdr:cNvPr id="10" name="16 Conector recto">
          <a:extLst>
            <a:ext uri="{FF2B5EF4-FFF2-40B4-BE49-F238E27FC236}">
              <a16:creationId xmlns:a16="http://schemas.microsoft.com/office/drawing/2014/main" id="{00000000-0008-0000-0200-00000A000000}"/>
            </a:ext>
          </a:extLst>
        </xdr:cNvPr>
        <xdr:cNvCxnSpPr>
          <a:cxnSpLocks/>
          <a:endCxn id="8" idx="0"/>
        </xdr:cNvCxnSpPr>
      </xdr:nvCxnSpPr>
      <xdr:spPr>
        <a:xfrm>
          <a:off x="14343467" y="5970401"/>
          <a:ext cx="19214" cy="885071"/>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15</xdr:col>
      <xdr:colOff>365012</xdr:colOff>
      <xdr:row>13</xdr:row>
      <xdr:rowOff>91234</xdr:rowOff>
    </xdr:from>
    <xdr:to>
      <xdr:col>20</xdr:col>
      <xdr:colOff>571500</xdr:colOff>
      <xdr:row>22</xdr:row>
      <xdr:rowOff>48140</xdr:rowOff>
    </xdr:to>
    <xdr:sp macro="" textlink="">
      <xdr:nvSpPr>
        <xdr:cNvPr id="11" name="4 Rectángulo">
          <a:extLst>
            <a:ext uri="{FF2B5EF4-FFF2-40B4-BE49-F238E27FC236}">
              <a16:creationId xmlns:a16="http://schemas.microsoft.com/office/drawing/2014/main" id="{00000000-0008-0000-0200-00000B000000}"/>
            </a:ext>
          </a:extLst>
        </xdr:cNvPr>
        <xdr:cNvSpPr/>
      </xdr:nvSpPr>
      <xdr:spPr>
        <a:xfrm>
          <a:off x="12252212" y="274114"/>
          <a:ext cx="4168888" cy="160282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800" b="0" u="none" kern="1200">
              <a:solidFill>
                <a:srgbClr val="0070C0"/>
              </a:solidFill>
              <a:effectLst/>
              <a:latin typeface="+mn-lt"/>
              <a:ea typeface="+mn-ea"/>
              <a:cs typeface="+mn-cs"/>
            </a:rPr>
            <a:t>LA</a:t>
          </a:r>
          <a:r>
            <a:rPr lang="es-MX" sz="1800" b="0" u="none" kern="1200" baseline="0">
              <a:solidFill>
                <a:srgbClr val="0070C0"/>
              </a:solidFill>
              <a:effectLst/>
              <a:latin typeface="+mn-lt"/>
              <a:ea typeface="+mn-ea"/>
              <a:cs typeface="+mn-cs"/>
            </a:rPr>
            <a:t> POBLACIÓN CUENTA CON BAJOS NIVELES DE ACEPTACIÓN DE LA ADMINISTRACIÓN PÚBLICA</a:t>
          </a:r>
        </a:p>
      </xdr:txBody>
    </xdr:sp>
    <xdr:clientData/>
  </xdr:twoCellAnchor>
  <xdr:twoCellAnchor>
    <xdr:from>
      <xdr:col>13</xdr:col>
      <xdr:colOff>79262</xdr:colOff>
      <xdr:row>26</xdr:row>
      <xdr:rowOff>170609</xdr:rowOff>
    </xdr:from>
    <xdr:to>
      <xdr:col>17</xdr:col>
      <xdr:colOff>65862</xdr:colOff>
      <xdr:row>34</xdr:row>
      <xdr:rowOff>0</xdr:rowOff>
    </xdr:to>
    <xdr:sp macro="" textlink="">
      <xdr:nvSpPr>
        <xdr:cNvPr id="12" name="4 Rectángulo">
          <a:extLst>
            <a:ext uri="{FF2B5EF4-FFF2-40B4-BE49-F238E27FC236}">
              <a16:creationId xmlns:a16="http://schemas.microsoft.com/office/drawing/2014/main" id="{00000000-0008-0000-0200-00000C000000}"/>
            </a:ext>
          </a:extLst>
        </xdr:cNvPr>
        <xdr:cNvSpPr/>
      </xdr:nvSpPr>
      <xdr:spPr>
        <a:xfrm>
          <a:off x="10381502" y="2730929"/>
          <a:ext cx="3156520" cy="1292431"/>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600" b="0" u="none" kern="1200">
              <a:solidFill>
                <a:srgbClr val="0070C0"/>
              </a:solidFill>
              <a:effectLst/>
              <a:latin typeface="+mn-lt"/>
              <a:ea typeface="+mn-ea"/>
              <a:cs typeface="+mn-cs"/>
            </a:rPr>
            <a:t>INCREMENTO</a:t>
          </a:r>
          <a:r>
            <a:rPr lang="es-MX" sz="1600" b="0" u="none" kern="1200" baseline="0">
              <a:solidFill>
                <a:srgbClr val="0070C0"/>
              </a:solidFill>
              <a:effectLst/>
              <a:latin typeface="+mn-lt"/>
              <a:ea typeface="+mn-ea"/>
              <a:cs typeface="+mn-cs"/>
            </a:rPr>
            <a:t> EN QUEJAS CIUDADANAS</a:t>
          </a:r>
          <a:endParaRPr lang="es-MX" sz="1600" b="0" u="none">
            <a:solidFill>
              <a:srgbClr val="0070C0"/>
            </a:solidFill>
          </a:endParaRPr>
        </a:p>
      </xdr:txBody>
    </xdr:sp>
    <xdr:clientData/>
  </xdr:twoCellAnchor>
  <xdr:twoCellAnchor>
    <xdr:from>
      <xdr:col>15</xdr:col>
      <xdr:colOff>72562</xdr:colOff>
      <xdr:row>34</xdr:row>
      <xdr:rowOff>0</xdr:rowOff>
    </xdr:from>
    <xdr:to>
      <xdr:col>15</xdr:col>
      <xdr:colOff>91965</xdr:colOff>
      <xdr:row>38</xdr:row>
      <xdr:rowOff>91965</xdr:rowOff>
    </xdr:to>
    <xdr:cxnSp macro="">
      <xdr:nvCxnSpPr>
        <xdr:cNvPr id="13" name="20 Conector recto">
          <a:extLst>
            <a:ext uri="{FF2B5EF4-FFF2-40B4-BE49-F238E27FC236}">
              <a16:creationId xmlns:a16="http://schemas.microsoft.com/office/drawing/2014/main" id="{00000000-0008-0000-0200-00000D000000}"/>
            </a:ext>
          </a:extLst>
        </xdr:cNvPr>
        <xdr:cNvCxnSpPr>
          <a:stCxn id="12" idx="2"/>
        </xdr:cNvCxnSpPr>
      </xdr:nvCxnSpPr>
      <xdr:spPr>
        <a:xfrm>
          <a:off x="11959762" y="4023360"/>
          <a:ext cx="19403" cy="823485"/>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15</xdr:col>
      <xdr:colOff>72562</xdr:colOff>
      <xdr:row>22</xdr:row>
      <xdr:rowOff>48140</xdr:rowOff>
    </xdr:from>
    <xdr:to>
      <xdr:col>18</xdr:col>
      <xdr:colOff>87256</xdr:colOff>
      <xdr:row>26</xdr:row>
      <xdr:rowOff>170609</xdr:rowOff>
    </xdr:to>
    <xdr:cxnSp macro="">
      <xdr:nvCxnSpPr>
        <xdr:cNvPr id="14" name="27 Conector recto">
          <a:extLst>
            <a:ext uri="{FF2B5EF4-FFF2-40B4-BE49-F238E27FC236}">
              <a16:creationId xmlns:a16="http://schemas.microsoft.com/office/drawing/2014/main" id="{00000000-0008-0000-0200-00000E000000}"/>
            </a:ext>
          </a:extLst>
        </xdr:cNvPr>
        <xdr:cNvCxnSpPr>
          <a:stCxn id="12" idx="0"/>
          <a:endCxn id="11" idx="2"/>
        </xdr:cNvCxnSpPr>
      </xdr:nvCxnSpPr>
      <xdr:spPr>
        <a:xfrm flipV="1">
          <a:off x="11959762" y="1876940"/>
          <a:ext cx="2392134" cy="853989"/>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18</xdr:col>
      <xdr:colOff>87256</xdr:colOff>
      <xdr:row>22</xdr:row>
      <xdr:rowOff>48140</xdr:rowOff>
    </xdr:from>
    <xdr:to>
      <xdr:col>21</xdr:col>
      <xdr:colOff>47162</xdr:colOff>
      <xdr:row>26</xdr:row>
      <xdr:rowOff>113459</xdr:rowOff>
    </xdr:to>
    <xdr:cxnSp macro="">
      <xdr:nvCxnSpPr>
        <xdr:cNvPr id="15" name="27 Conector recto">
          <a:extLst>
            <a:ext uri="{FF2B5EF4-FFF2-40B4-BE49-F238E27FC236}">
              <a16:creationId xmlns:a16="http://schemas.microsoft.com/office/drawing/2014/main" id="{00000000-0008-0000-0200-00000F000000}"/>
            </a:ext>
          </a:extLst>
        </xdr:cNvPr>
        <xdr:cNvCxnSpPr>
          <a:stCxn id="11" idx="2"/>
          <a:endCxn id="3" idx="0"/>
        </xdr:cNvCxnSpPr>
      </xdr:nvCxnSpPr>
      <xdr:spPr>
        <a:xfrm>
          <a:off x="14351896" y="1876940"/>
          <a:ext cx="2337346" cy="796839"/>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21</xdr:col>
      <xdr:colOff>213273</xdr:colOff>
      <xdr:row>61</xdr:row>
      <xdr:rowOff>40959</xdr:rowOff>
    </xdr:from>
    <xdr:to>
      <xdr:col>25</xdr:col>
      <xdr:colOff>271187</xdr:colOff>
      <xdr:row>69</xdr:row>
      <xdr:rowOff>181796</xdr:rowOff>
    </xdr:to>
    <xdr:sp macro="" textlink="">
      <xdr:nvSpPr>
        <xdr:cNvPr id="16" name="4 Rectángulo">
          <a:extLst>
            <a:ext uri="{FF2B5EF4-FFF2-40B4-BE49-F238E27FC236}">
              <a16:creationId xmlns:a16="http://schemas.microsoft.com/office/drawing/2014/main" id="{00000000-0008-0000-0200-000010000000}"/>
            </a:ext>
          </a:extLst>
        </xdr:cNvPr>
        <xdr:cNvSpPr/>
      </xdr:nvSpPr>
      <xdr:spPr>
        <a:xfrm>
          <a:off x="16855353" y="9002079"/>
          <a:ext cx="3227834" cy="1603877"/>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a:solidFill>
                <a:srgbClr val="0070C0"/>
              </a:solidFill>
            </a:rPr>
            <a:t>REQUISICIONES AUTORIZADAS SIN UN CONTROL</a:t>
          </a:r>
        </a:p>
      </xdr:txBody>
    </xdr:sp>
    <xdr:clientData/>
  </xdr:twoCellAnchor>
  <xdr:twoCellAnchor>
    <xdr:from>
      <xdr:col>18</xdr:col>
      <xdr:colOff>98041</xdr:colOff>
      <xdr:row>58</xdr:row>
      <xdr:rowOff>45818</xdr:rowOff>
    </xdr:from>
    <xdr:to>
      <xdr:col>23</xdr:col>
      <xdr:colOff>242230</xdr:colOff>
      <xdr:row>61</xdr:row>
      <xdr:rowOff>40959</xdr:rowOff>
    </xdr:to>
    <xdr:cxnSp macro="">
      <xdr:nvCxnSpPr>
        <xdr:cNvPr id="17" name="16 Conector recto">
          <a:extLst>
            <a:ext uri="{FF2B5EF4-FFF2-40B4-BE49-F238E27FC236}">
              <a16:creationId xmlns:a16="http://schemas.microsoft.com/office/drawing/2014/main" id="{00000000-0008-0000-0200-000011000000}"/>
            </a:ext>
          </a:extLst>
        </xdr:cNvPr>
        <xdr:cNvCxnSpPr>
          <a:cxnSpLocks/>
          <a:stCxn id="8" idx="2"/>
          <a:endCxn id="16" idx="0"/>
        </xdr:cNvCxnSpPr>
      </xdr:nvCxnSpPr>
      <xdr:spPr>
        <a:xfrm>
          <a:off x="14362681" y="8458298"/>
          <a:ext cx="4106589" cy="543781"/>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15</xdr:col>
      <xdr:colOff>715645</xdr:colOff>
      <xdr:row>60</xdr:row>
      <xdr:rowOff>123005</xdr:rowOff>
    </xdr:from>
    <xdr:to>
      <xdr:col>20</xdr:col>
      <xdr:colOff>218637</xdr:colOff>
      <xdr:row>69</xdr:row>
      <xdr:rowOff>79911</xdr:rowOff>
    </xdr:to>
    <xdr:sp macro="" textlink="">
      <xdr:nvSpPr>
        <xdr:cNvPr id="18" name="9 Rectángulo">
          <a:extLst>
            <a:ext uri="{FF2B5EF4-FFF2-40B4-BE49-F238E27FC236}">
              <a16:creationId xmlns:a16="http://schemas.microsoft.com/office/drawing/2014/main" id="{00000000-0008-0000-0200-000012000000}"/>
            </a:ext>
          </a:extLst>
        </xdr:cNvPr>
        <xdr:cNvSpPr/>
      </xdr:nvSpPr>
      <xdr:spPr>
        <a:xfrm>
          <a:off x="12602845" y="8901245"/>
          <a:ext cx="3465392" cy="160282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a:solidFill>
                <a:srgbClr val="0070C0"/>
              </a:solidFill>
            </a:rPr>
            <a:t>MANUAL</a:t>
          </a:r>
          <a:r>
            <a:rPr lang="es-MX" sz="1600" b="0" baseline="0">
              <a:solidFill>
                <a:srgbClr val="0070C0"/>
              </a:solidFill>
            </a:rPr>
            <a:t>ES NO SON FUNCIONALES</a:t>
          </a:r>
          <a:endParaRPr lang="es-MX" sz="1600" b="0">
            <a:solidFill>
              <a:srgbClr val="0070C0"/>
            </a:solidFill>
          </a:endParaRPr>
        </a:p>
      </xdr:txBody>
    </xdr:sp>
    <xdr:clientData/>
  </xdr:twoCellAnchor>
  <xdr:twoCellAnchor>
    <xdr:from>
      <xdr:col>18</xdr:col>
      <xdr:colOff>73003</xdr:colOff>
      <xdr:row>58</xdr:row>
      <xdr:rowOff>45818</xdr:rowOff>
    </xdr:from>
    <xdr:to>
      <xdr:col>18</xdr:col>
      <xdr:colOff>98041</xdr:colOff>
      <xdr:row>60</xdr:row>
      <xdr:rowOff>123005</xdr:rowOff>
    </xdr:to>
    <xdr:cxnSp macro="">
      <xdr:nvCxnSpPr>
        <xdr:cNvPr id="19" name="16 Conector recto">
          <a:extLst>
            <a:ext uri="{FF2B5EF4-FFF2-40B4-BE49-F238E27FC236}">
              <a16:creationId xmlns:a16="http://schemas.microsoft.com/office/drawing/2014/main" id="{00000000-0008-0000-0200-000013000000}"/>
            </a:ext>
          </a:extLst>
        </xdr:cNvPr>
        <xdr:cNvCxnSpPr>
          <a:cxnSpLocks/>
          <a:stCxn id="8" idx="2"/>
          <a:endCxn id="18" idx="0"/>
        </xdr:cNvCxnSpPr>
      </xdr:nvCxnSpPr>
      <xdr:spPr>
        <a:xfrm flipH="1">
          <a:off x="14337643" y="8458298"/>
          <a:ext cx="25038" cy="44294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13</xdr:col>
      <xdr:colOff>552012</xdr:colOff>
      <xdr:row>73</xdr:row>
      <xdr:rowOff>130158</xdr:rowOff>
    </xdr:from>
    <xdr:to>
      <xdr:col>16</xdr:col>
      <xdr:colOff>674684</xdr:colOff>
      <xdr:row>80</xdr:row>
      <xdr:rowOff>72040</xdr:rowOff>
    </xdr:to>
    <xdr:sp macro="" textlink="">
      <xdr:nvSpPr>
        <xdr:cNvPr id="20" name="8 Rectángulo">
          <a:extLst>
            <a:ext uri="{FF2B5EF4-FFF2-40B4-BE49-F238E27FC236}">
              <a16:creationId xmlns:a16="http://schemas.microsoft.com/office/drawing/2014/main" id="{00000000-0008-0000-0200-000014000000}"/>
            </a:ext>
          </a:extLst>
        </xdr:cNvPr>
        <xdr:cNvSpPr/>
      </xdr:nvSpPr>
      <xdr:spPr>
        <a:xfrm>
          <a:off x="10854252" y="11285838"/>
          <a:ext cx="2500112" cy="1222042"/>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MANUAL DE ORGANIZACIÓN OBSOLETO</a:t>
          </a:r>
          <a:endParaRPr lang="es-MX" b="0" baseline="0">
            <a:solidFill>
              <a:srgbClr val="0070C0"/>
            </a:solidFill>
          </a:endParaRPr>
        </a:p>
      </xdr:txBody>
    </xdr:sp>
    <xdr:clientData/>
  </xdr:twoCellAnchor>
  <xdr:twoCellAnchor>
    <xdr:from>
      <xdr:col>15</xdr:col>
      <xdr:colOff>219210</xdr:colOff>
      <xdr:row>69</xdr:row>
      <xdr:rowOff>79911</xdr:rowOff>
    </xdr:from>
    <xdr:to>
      <xdr:col>18</xdr:col>
      <xdr:colOff>73003</xdr:colOff>
      <xdr:row>73</xdr:row>
      <xdr:rowOff>130158</xdr:rowOff>
    </xdr:to>
    <xdr:cxnSp macro="">
      <xdr:nvCxnSpPr>
        <xdr:cNvPr id="21" name="18 Conector recto">
          <a:extLst>
            <a:ext uri="{FF2B5EF4-FFF2-40B4-BE49-F238E27FC236}">
              <a16:creationId xmlns:a16="http://schemas.microsoft.com/office/drawing/2014/main" id="{00000000-0008-0000-0200-000015000000}"/>
            </a:ext>
          </a:extLst>
        </xdr:cNvPr>
        <xdr:cNvCxnSpPr>
          <a:cxnSpLocks/>
          <a:stCxn id="18" idx="2"/>
          <a:endCxn id="20" idx="0"/>
        </xdr:cNvCxnSpPr>
      </xdr:nvCxnSpPr>
      <xdr:spPr>
        <a:xfrm flipH="1">
          <a:off x="12106410" y="10504071"/>
          <a:ext cx="2231233" cy="78176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19</xdr:col>
      <xdr:colOff>180537</xdr:colOff>
      <xdr:row>73</xdr:row>
      <xdr:rowOff>92058</xdr:rowOff>
    </xdr:from>
    <xdr:to>
      <xdr:col>22</xdr:col>
      <xdr:colOff>303209</xdr:colOff>
      <xdr:row>80</xdr:row>
      <xdr:rowOff>40509</xdr:rowOff>
    </xdr:to>
    <xdr:sp macro="" textlink="">
      <xdr:nvSpPr>
        <xdr:cNvPr id="22" name="8 Rectángulo">
          <a:extLst>
            <a:ext uri="{FF2B5EF4-FFF2-40B4-BE49-F238E27FC236}">
              <a16:creationId xmlns:a16="http://schemas.microsoft.com/office/drawing/2014/main" id="{00000000-0008-0000-0200-000016000000}"/>
            </a:ext>
          </a:extLst>
        </xdr:cNvPr>
        <xdr:cNvSpPr/>
      </xdr:nvSpPr>
      <xdr:spPr>
        <a:xfrm>
          <a:off x="15237657" y="11247738"/>
          <a:ext cx="2500112" cy="1228611"/>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MANUAL DE PROCEDIMIENTOS OBSOLETO</a:t>
          </a:r>
        </a:p>
      </xdr:txBody>
    </xdr:sp>
    <xdr:clientData/>
  </xdr:twoCellAnchor>
  <xdr:twoCellAnchor>
    <xdr:from>
      <xdr:col>18</xdr:col>
      <xdr:colOff>73003</xdr:colOff>
      <xdr:row>69</xdr:row>
      <xdr:rowOff>79911</xdr:rowOff>
    </xdr:from>
    <xdr:to>
      <xdr:col>20</xdr:col>
      <xdr:colOff>636011</xdr:colOff>
      <xdr:row>73</xdr:row>
      <xdr:rowOff>92058</xdr:rowOff>
    </xdr:to>
    <xdr:cxnSp macro="">
      <xdr:nvCxnSpPr>
        <xdr:cNvPr id="23" name="18 Conector recto">
          <a:extLst>
            <a:ext uri="{FF2B5EF4-FFF2-40B4-BE49-F238E27FC236}">
              <a16:creationId xmlns:a16="http://schemas.microsoft.com/office/drawing/2014/main" id="{00000000-0008-0000-0200-000017000000}"/>
            </a:ext>
          </a:extLst>
        </xdr:cNvPr>
        <xdr:cNvCxnSpPr>
          <a:cxnSpLocks/>
          <a:stCxn id="18" idx="2"/>
          <a:endCxn id="22" idx="0"/>
        </xdr:cNvCxnSpPr>
      </xdr:nvCxnSpPr>
      <xdr:spPr>
        <a:xfrm>
          <a:off x="14337643" y="10504071"/>
          <a:ext cx="2147968" cy="74366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35</xdr:col>
      <xdr:colOff>637501</xdr:colOff>
      <xdr:row>63</xdr:row>
      <xdr:rowOff>18860</xdr:rowOff>
    </xdr:from>
    <xdr:to>
      <xdr:col>38</xdr:col>
      <xdr:colOff>757545</xdr:colOff>
      <xdr:row>69</xdr:row>
      <xdr:rowOff>101756</xdr:rowOff>
    </xdr:to>
    <xdr:sp macro="" textlink="">
      <xdr:nvSpPr>
        <xdr:cNvPr id="24" name="8 Rectángulo">
          <a:extLst>
            <a:ext uri="{FF2B5EF4-FFF2-40B4-BE49-F238E27FC236}">
              <a16:creationId xmlns:a16="http://schemas.microsoft.com/office/drawing/2014/main" id="{00000000-0008-0000-0200-000018000000}"/>
            </a:ext>
          </a:extLst>
        </xdr:cNvPr>
        <xdr:cNvSpPr/>
      </xdr:nvSpPr>
      <xdr:spPr>
        <a:xfrm>
          <a:off x="28374301" y="9345740"/>
          <a:ext cx="2497484" cy="118017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PROCESOS DE ADJUDICACIÓN DEFICIENTES</a:t>
          </a:r>
        </a:p>
      </xdr:txBody>
    </xdr:sp>
    <xdr:clientData/>
  </xdr:twoCellAnchor>
  <xdr:twoCellAnchor>
    <xdr:from>
      <xdr:col>26</xdr:col>
      <xdr:colOff>16734</xdr:colOff>
      <xdr:row>66</xdr:row>
      <xdr:rowOff>40939</xdr:rowOff>
    </xdr:from>
    <xdr:to>
      <xdr:col>30</xdr:col>
      <xdr:colOff>278222</xdr:colOff>
      <xdr:row>74</xdr:row>
      <xdr:rowOff>126597</xdr:rowOff>
    </xdr:to>
    <xdr:sp macro="" textlink="">
      <xdr:nvSpPr>
        <xdr:cNvPr id="25" name="9 Rectángulo">
          <a:extLst>
            <a:ext uri="{FF2B5EF4-FFF2-40B4-BE49-F238E27FC236}">
              <a16:creationId xmlns:a16="http://schemas.microsoft.com/office/drawing/2014/main" id="{00000000-0008-0000-0200-000019000000}"/>
            </a:ext>
          </a:extLst>
        </xdr:cNvPr>
        <xdr:cNvSpPr/>
      </xdr:nvSpPr>
      <xdr:spPr>
        <a:xfrm>
          <a:off x="20621214" y="9916459"/>
          <a:ext cx="3431408" cy="1548698"/>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a:solidFill>
                <a:srgbClr val="0070C0"/>
              </a:solidFill>
            </a:rPr>
            <a:t>INCUMPLIMIENTO DE DIFUSIÓN DE INFORMACIÓN</a:t>
          </a:r>
          <a:r>
            <a:rPr lang="es-MX" sz="1600" b="0" baseline="0">
              <a:solidFill>
                <a:srgbClr val="0070C0"/>
              </a:solidFill>
            </a:rPr>
            <a:t> FINANCIERA</a:t>
          </a:r>
          <a:endParaRPr lang="es-MX" sz="1600" b="0">
            <a:solidFill>
              <a:srgbClr val="0070C0"/>
            </a:solidFill>
          </a:endParaRPr>
        </a:p>
      </xdr:txBody>
    </xdr:sp>
    <xdr:clientData/>
  </xdr:twoCellAnchor>
  <xdr:twoCellAnchor>
    <xdr:from>
      <xdr:col>22</xdr:col>
      <xdr:colOff>617484</xdr:colOff>
      <xdr:row>78</xdr:row>
      <xdr:rowOff>45672</xdr:rowOff>
    </xdr:from>
    <xdr:to>
      <xdr:col>25</xdr:col>
      <xdr:colOff>723239</xdr:colOff>
      <xdr:row>84</xdr:row>
      <xdr:rowOff>127490</xdr:rowOff>
    </xdr:to>
    <xdr:sp macro="" textlink="">
      <xdr:nvSpPr>
        <xdr:cNvPr id="26" name="10 Rectángulo">
          <a:extLst>
            <a:ext uri="{FF2B5EF4-FFF2-40B4-BE49-F238E27FC236}">
              <a16:creationId xmlns:a16="http://schemas.microsoft.com/office/drawing/2014/main" id="{00000000-0008-0000-0200-00001A000000}"/>
            </a:ext>
          </a:extLst>
        </xdr:cNvPr>
        <xdr:cNvSpPr/>
      </xdr:nvSpPr>
      <xdr:spPr>
        <a:xfrm>
          <a:off x="18052044" y="12115752"/>
          <a:ext cx="2483195" cy="1179098"/>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TITULO</a:t>
          </a:r>
          <a:r>
            <a:rPr lang="es-MX" b="0" baseline="0">
              <a:solidFill>
                <a:srgbClr val="0070C0"/>
              </a:solidFill>
            </a:rPr>
            <a:t> V LGCG INCOMPLETO</a:t>
          </a:r>
          <a:endParaRPr lang="es-MX" b="0">
            <a:solidFill>
              <a:srgbClr val="0070C0"/>
            </a:solidFill>
          </a:endParaRPr>
        </a:p>
      </xdr:txBody>
    </xdr:sp>
    <xdr:clientData/>
  </xdr:twoCellAnchor>
  <xdr:twoCellAnchor>
    <xdr:from>
      <xdr:col>26</xdr:col>
      <xdr:colOff>270746</xdr:colOff>
      <xdr:row>78</xdr:row>
      <xdr:rowOff>159435</xdr:rowOff>
    </xdr:from>
    <xdr:to>
      <xdr:col>30</xdr:col>
      <xdr:colOff>641880</xdr:colOff>
      <xdr:row>83</xdr:row>
      <xdr:rowOff>165147</xdr:rowOff>
    </xdr:to>
    <xdr:sp macro="" textlink="">
      <xdr:nvSpPr>
        <xdr:cNvPr id="27" name="14 Rectángulo">
          <a:extLst>
            <a:ext uri="{FF2B5EF4-FFF2-40B4-BE49-F238E27FC236}">
              <a16:creationId xmlns:a16="http://schemas.microsoft.com/office/drawing/2014/main" id="{00000000-0008-0000-0200-00001B000000}"/>
            </a:ext>
          </a:extLst>
        </xdr:cNvPr>
        <xdr:cNvSpPr/>
      </xdr:nvSpPr>
      <xdr:spPr>
        <a:xfrm>
          <a:off x="20875226" y="12229515"/>
          <a:ext cx="3541054" cy="920112"/>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INCUMPLIMIENTO EN OBLIGACIONES DE TRANSPARENCIA</a:t>
          </a:r>
        </a:p>
      </xdr:txBody>
    </xdr:sp>
    <xdr:clientData/>
  </xdr:twoCellAnchor>
  <xdr:twoCellAnchor>
    <xdr:from>
      <xdr:col>37</xdr:col>
      <xdr:colOff>303655</xdr:colOff>
      <xdr:row>55</xdr:row>
      <xdr:rowOff>117408</xdr:rowOff>
    </xdr:from>
    <xdr:to>
      <xdr:col>37</xdr:col>
      <xdr:colOff>461124</xdr:colOff>
      <xdr:row>62</xdr:row>
      <xdr:rowOff>163723</xdr:rowOff>
    </xdr:to>
    <xdr:cxnSp macro="">
      <xdr:nvCxnSpPr>
        <xdr:cNvPr id="28" name="16 Conector recto">
          <a:extLst>
            <a:ext uri="{FF2B5EF4-FFF2-40B4-BE49-F238E27FC236}">
              <a16:creationId xmlns:a16="http://schemas.microsoft.com/office/drawing/2014/main" id="{00000000-0008-0000-0200-00001C000000}"/>
            </a:ext>
          </a:extLst>
        </xdr:cNvPr>
        <xdr:cNvCxnSpPr>
          <a:cxnSpLocks/>
        </xdr:cNvCxnSpPr>
      </xdr:nvCxnSpPr>
      <xdr:spPr>
        <a:xfrm>
          <a:off x="29625415" y="7981248"/>
          <a:ext cx="157469" cy="1326475"/>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24</xdr:col>
      <xdr:colOff>263524</xdr:colOff>
      <xdr:row>75</xdr:row>
      <xdr:rowOff>4645</xdr:rowOff>
    </xdr:from>
    <xdr:to>
      <xdr:col>26</xdr:col>
      <xdr:colOff>175484</xdr:colOff>
      <xdr:row>78</xdr:row>
      <xdr:rowOff>45672</xdr:rowOff>
    </xdr:to>
    <xdr:cxnSp macro="">
      <xdr:nvCxnSpPr>
        <xdr:cNvPr id="29" name="17 Conector recto">
          <a:extLst>
            <a:ext uri="{FF2B5EF4-FFF2-40B4-BE49-F238E27FC236}">
              <a16:creationId xmlns:a16="http://schemas.microsoft.com/office/drawing/2014/main" id="{00000000-0008-0000-0200-00001D000000}"/>
            </a:ext>
          </a:extLst>
        </xdr:cNvPr>
        <xdr:cNvCxnSpPr>
          <a:endCxn id="26" idx="0"/>
        </xdr:cNvCxnSpPr>
      </xdr:nvCxnSpPr>
      <xdr:spPr>
        <a:xfrm flipH="1">
          <a:off x="19283044" y="11526085"/>
          <a:ext cx="1496920" cy="58966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28</xdr:col>
      <xdr:colOff>147478</xdr:colOff>
      <xdr:row>74</xdr:row>
      <xdr:rowOff>126597</xdr:rowOff>
    </xdr:from>
    <xdr:to>
      <xdr:col>28</xdr:col>
      <xdr:colOff>157857</xdr:colOff>
      <xdr:row>78</xdr:row>
      <xdr:rowOff>129127</xdr:rowOff>
    </xdr:to>
    <xdr:cxnSp macro="">
      <xdr:nvCxnSpPr>
        <xdr:cNvPr id="30" name="18 Conector recto">
          <a:extLst>
            <a:ext uri="{FF2B5EF4-FFF2-40B4-BE49-F238E27FC236}">
              <a16:creationId xmlns:a16="http://schemas.microsoft.com/office/drawing/2014/main" id="{00000000-0008-0000-0200-00001E000000}"/>
            </a:ext>
          </a:extLst>
        </xdr:cNvPr>
        <xdr:cNvCxnSpPr>
          <a:endCxn id="25" idx="2"/>
        </xdr:cNvCxnSpPr>
      </xdr:nvCxnSpPr>
      <xdr:spPr>
        <a:xfrm flipH="1" flipV="1">
          <a:off x="22336918" y="11465157"/>
          <a:ext cx="10379" cy="73405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29</xdr:col>
      <xdr:colOff>61731</xdr:colOff>
      <xdr:row>55</xdr:row>
      <xdr:rowOff>76466</xdr:rowOff>
    </xdr:from>
    <xdr:to>
      <xdr:col>34</xdr:col>
      <xdr:colOff>622504</xdr:colOff>
      <xdr:row>66</xdr:row>
      <xdr:rowOff>56649</xdr:rowOff>
    </xdr:to>
    <xdr:cxnSp macro="">
      <xdr:nvCxnSpPr>
        <xdr:cNvPr id="31" name="20 Conector recto">
          <a:extLst>
            <a:ext uri="{FF2B5EF4-FFF2-40B4-BE49-F238E27FC236}">
              <a16:creationId xmlns:a16="http://schemas.microsoft.com/office/drawing/2014/main" id="{00000000-0008-0000-0200-00001F000000}"/>
            </a:ext>
          </a:extLst>
        </xdr:cNvPr>
        <xdr:cNvCxnSpPr/>
      </xdr:nvCxnSpPr>
      <xdr:spPr>
        <a:xfrm flipH="1">
          <a:off x="23043651" y="7940306"/>
          <a:ext cx="4523173" cy="1991863"/>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34</xdr:col>
      <xdr:colOff>495503</xdr:colOff>
      <xdr:row>47</xdr:row>
      <xdr:rowOff>0</xdr:rowOff>
    </xdr:from>
    <xdr:to>
      <xdr:col>38</xdr:col>
      <xdr:colOff>526309</xdr:colOff>
      <xdr:row>55</xdr:row>
      <xdr:rowOff>85658</xdr:rowOff>
    </xdr:to>
    <xdr:sp macro="" textlink="">
      <xdr:nvSpPr>
        <xdr:cNvPr id="32" name="31 Rectángulo">
          <a:extLst>
            <a:ext uri="{FF2B5EF4-FFF2-40B4-BE49-F238E27FC236}">
              <a16:creationId xmlns:a16="http://schemas.microsoft.com/office/drawing/2014/main" id="{00000000-0008-0000-0200-000020000000}"/>
            </a:ext>
          </a:extLst>
        </xdr:cNvPr>
        <xdr:cNvSpPr/>
      </xdr:nvSpPr>
      <xdr:spPr>
        <a:xfrm>
          <a:off x="27439823" y="6400800"/>
          <a:ext cx="3200726" cy="1548698"/>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a:solidFill>
                <a:srgbClr val="0070C0"/>
              </a:solidFill>
            </a:rPr>
            <a:t>ESTADOS</a:t>
          </a:r>
          <a:r>
            <a:rPr lang="es-MX" sz="1600" b="0" baseline="0">
              <a:solidFill>
                <a:srgbClr val="0070C0"/>
              </a:solidFill>
            </a:rPr>
            <a:t> FINANCIEROS INCOMPLETOS</a:t>
          </a:r>
          <a:endParaRPr lang="es-MX" sz="1600" b="0">
            <a:solidFill>
              <a:srgbClr val="0070C0"/>
            </a:solidFill>
          </a:endParaRPr>
        </a:p>
      </xdr:txBody>
    </xdr:sp>
    <xdr:clientData/>
  </xdr:twoCellAnchor>
  <xdr:twoCellAnchor>
    <xdr:from>
      <xdr:col>31</xdr:col>
      <xdr:colOff>593379</xdr:colOff>
      <xdr:row>64</xdr:row>
      <xdr:rowOff>139814</xdr:rowOff>
    </xdr:from>
    <xdr:to>
      <xdr:col>34</xdr:col>
      <xdr:colOff>677725</xdr:colOff>
      <xdr:row>71</xdr:row>
      <xdr:rowOff>49012</xdr:rowOff>
    </xdr:to>
    <xdr:sp macro="" textlink="">
      <xdr:nvSpPr>
        <xdr:cNvPr id="33" name="8 Rectángulo">
          <a:extLst>
            <a:ext uri="{FF2B5EF4-FFF2-40B4-BE49-F238E27FC236}">
              <a16:creationId xmlns:a16="http://schemas.microsoft.com/office/drawing/2014/main" id="{00000000-0008-0000-0200-000021000000}"/>
            </a:ext>
          </a:extLst>
        </xdr:cNvPr>
        <xdr:cNvSpPr/>
      </xdr:nvSpPr>
      <xdr:spPr>
        <a:xfrm>
          <a:off x="25160259" y="9649574"/>
          <a:ext cx="2461786" cy="1189358"/>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800" b="0" kern="1200">
              <a:solidFill>
                <a:srgbClr val="0070C0"/>
              </a:solidFill>
              <a:effectLst/>
              <a:latin typeface="+mn-lt"/>
              <a:ea typeface="+mn-ea"/>
              <a:cs typeface="+mn-cs"/>
            </a:rPr>
            <a:t>DOCUMENTACIÓN COMPROBATORIA PARCIAL</a:t>
          </a:r>
          <a:r>
            <a:rPr lang="es-MX" sz="1800" b="0" kern="1200" baseline="0">
              <a:solidFill>
                <a:srgbClr val="0070C0"/>
              </a:solidFill>
              <a:effectLst/>
              <a:latin typeface="+mn-lt"/>
              <a:ea typeface="+mn-ea"/>
              <a:cs typeface="+mn-cs"/>
            </a:rPr>
            <a:t> </a:t>
          </a:r>
          <a:endParaRPr lang="es-MX" b="0">
            <a:solidFill>
              <a:srgbClr val="0070C0"/>
            </a:solidFill>
          </a:endParaRPr>
        </a:p>
      </xdr:txBody>
    </xdr:sp>
    <xdr:clientData/>
  </xdr:twoCellAnchor>
  <xdr:twoCellAnchor>
    <xdr:from>
      <xdr:col>33</xdr:col>
      <xdr:colOff>448753</xdr:colOff>
      <xdr:row>55</xdr:row>
      <xdr:rowOff>117408</xdr:rowOff>
    </xdr:from>
    <xdr:to>
      <xdr:col>35</xdr:col>
      <xdr:colOff>654658</xdr:colOff>
      <xdr:row>64</xdr:row>
      <xdr:rowOff>135586</xdr:rowOff>
    </xdr:to>
    <xdr:cxnSp macro="">
      <xdr:nvCxnSpPr>
        <xdr:cNvPr id="34" name="16 Conector recto">
          <a:extLst>
            <a:ext uri="{FF2B5EF4-FFF2-40B4-BE49-F238E27FC236}">
              <a16:creationId xmlns:a16="http://schemas.microsoft.com/office/drawing/2014/main" id="{00000000-0008-0000-0200-000022000000}"/>
            </a:ext>
          </a:extLst>
        </xdr:cNvPr>
        <xdr:cNvCxnSpPr>
          <a:cxnSpLocks/>
        </xdr:cNvCxnSpPr>
      </xdr:nvCxnSpPr>
      <xdr:spPr>
        <a:xfrm flipH="1">
          <a:off x="26600593" y="7981248"/>
          <a:ext cx="1790865" cy="1664098"/>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35</xdr:col>
      <xdr:colOff>785960</xdr:colOff>
      <xdr:row>72</xdr:row>
      <xdr:rowOff>29400</xdr:rowOff>
    </xdr:from>
    <xdr:to>
      <xdr:col>40</xdr:col>
      <xdr:colOff>52096</xdr:colOff>
      <xdr:row>80</xdr:row>
      <xdr:rowOff>115058</xdr:rowOff>
    </xdr:to>
    <xdr:sp macro="" textlink="">
      <xdr:nvSpPr>
        <xdr:cNvPr id="35" name="4 Rectángulo">
          <a:extLst>
            <a:ext uri="{FF2B5EF4-FFF2-40B4-BE49-F238E27FC236}">
              <a16:creationId xmlns:a16="http://schemas.microsoft.com/office/drawing/2014/main" id="{00000000-0008-0000-0200-000023000000}"/>
            </a:ext>
          </a:extLst>
        </xdr:cNvPr>
        <xdr:cNvSpPr/>
      </xdr:nvSpPr>
      <xdr:spPr>
        <a:xfrm>
          <a:off x="28522760" y="11002200"/>
          <a:ext cx="3228536" cy="1548698"/>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a:solidFill>
                <a:srgbClr val="0070C0"/>
              </a:solidFill>
            </a:rPr>
            <a:t>JUNTAS</a:t>
          </a:r>
          <a:r>
            <a:rPr lang="es-MX" sz="1600" b="0" baseline="0">
              <a:solidFill>
                <a:srgbClr val="0070C0"/>
              </a:solidFill>
            </a:rPr>
            <a:t> AUXILIARES Y DIF MUNICIPAL NO COMPRUEBAN CORRECTAMENTE SUS RECURSOS EJERCIDOS</a:t>
          </a:r>
          <a:endParaRPr lang="es-MX" sz="1600" b="0">
            <a:solidFill>
              <a:srgbClr val="0070C0"/>
            </a:solidFill>
          </a:endParaRPr>
        </a:p>
      </xdr:txBody>
    </xdr:sp>
    <xdr:clientData/>
  </xdr:twoCellAnchor>
  <xdr:twoCellAnchor>
    <xdr:from>
      <xdr:col>36</xdr:col>
      <xdr:colOff>519178</xdr:colOff>
      <xdr:row>84</xdr:row>
      <xdr:rowOff>116814</xdr:rowOff>
    </xdr:from>
    <xdr:to>
      <xdr:col>39</xdr:col>
      <xdr:colOff>338864</xdr:colOff>
      <xdr:row>91</xdr:row>
      <xdr:rowOff>14700</xdr:rowOff>
    </xdr:to>
    <xdr:sp macro="" textlink="">
      <xdr:nvSpPr>
        <xdr:cNvPr id="36" name="8 Rectángulo">
          <a:extLst>
            <a:ext uri="{FF2B5EF4-FFF2-40B4-BE49-F238E27FC236}">
              <a16:creationId xmlns:a16="http://schemas.microsoft.com/office/drawing/2014/main" id="{00000000-0008-0000-0200-000024000000}"/>
            </a:ext>
          </a:extLst>
        </xdr:cNvPr>
        <xdr:cNvSpPr/>
      </xdr:nvSpPr>
      <xdr:spPr>
        <a:xfrm>
          <a:off x="29048458" y="13284174"/>
          <a:ext cx="2197126" cy="117804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 NO ADECUADA ASIGNACIÓN DE RECURSOS</a:t>
          </a:r>
        </a:p>
      </xdr:txBody>
    </xdr:sp>
    <xdr:clientData/>
  </xdr:twoCellAnchor>
  <xdr:twoCellAnchor>
    <xdr:from>
      <xdr:col>38</xdr:col>
      <xdr:colOff>24890</xdr:colOff>
      <xdr:row>80</xdr:row>
      <xdr:rowOff>115058</xdr:rowOff>
    </xdr:from>
    <xdr:to>
      <xdr:col>38</xdr:col>
      <xdr:colOff>37973</xdr:colOff>
      <xdr:row>84</xdr:row>
      <xdr:rowOff>108216</xdr:rowOff>
    </xdr:to>
    <xdr:cxnSp macro="">
      <xdr:nvCxnSpPr>
        <xdr:cNvPr id="37" name="16 Conector recto">
          <a:extLst>
            <a:ext uri="{FF2B5EF4-FFF2-40B4-BE49-F238E27FC236}">
              <a16:creationId xmlns:a16="http://schemas.microsoft.com/office/drawing/2014/main" id="{00000000-0008-0000-0200-000025000000}"/>
            </a:ext>
          </a:extLst>
        </xdr:cNvPr>
        <xdr:cNvCxnSpPr>
          <a:cxnSpLocks/>
          <a:stCxn id="35" idx="2"/>
        </xdr:cNvCxnSpPr>
      </xdr:nvCxnSpPr>
      <xdr:spPr>
        <a:xfrm>
          <a:off x="30139130" y="12550898"/>
          <a:ext cx="13083" cy="724678"/>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37</xdr:col>
      <xdr:colOff>651624</xdr:colOff>
      <xdr:row>69</xdr:row>
      <xdr:rowOff>120806</xdr:rowOff>
    </xdr:from>
    <xdr:to>
      <xdr:col>37</xdr:col>
      <xdr:colOff>667499</xdr:colOff>
      <xdr:row>72</xdr:row>
      <xdr:rowOff>19863</xdr:rowOff>
    </xdr:to>
    <xdr:cxnSp macro="">
      <xdr:nvCxnSpPr>
        <xdr:cNvPr id="38" name="16 Conector recto">
          <a:extLst>
            <a:ext uri="{FF2B5EF4-FFF2-40B4-BE49-F238E27FC236}">
              <a16:creationId xmlns:a16="http://schemas.microsoft.com/office/drawing/2014/main" id="{00000000-0008-0000-0200-000026000000}"/>
            </a:ext>
          </a:extLst>
        </xdr:cNvPr>
        <xdr:cNvCxnSpPr>
          <a:cxnSpLocks/>
        </xdr:cNvCxnSpPr>
      </xdr:nvCxnSpPr>
      <xdr:spPr>
        <a:xfrm flipH="1">
          <a:off x="29973384" y="10544966"/>
          <a:ext cx="15875" cy="44769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31</xdr:col>
      <xdr:colOff>379407</xdr:colOff>
      <xdr:row>77</xdr:row>
      <xdr:rowOff>173141</xdr:rowOff>
    </xdr:from>
    <xdr:to>
      <xdr:col>35</xdr:col>
      <xdr:colOff>335876</xdr:colOff>
      <xdr:row>84</xdr:row>
      <xdr:rowOff>89959</xdr:rowOff>
    </xdr:to>
    <xdr:sp macro="" textlink="">
      <xdr:nvSpPr>
        <xdr:cNvPr id="39" name="8 Rectángulo">
          <a:extLst>
            <a:ext uri="{FF2B5EF4-FFF2-40B4-BE49-F238E27FC236}">
              <a16:creationId xmlns:a16="http://schemas.microsoft.com/office/drawing/2014/main" id="{00000000-0008-0000-0200-000027000000}"/>
            </a:ext>
          </a:extLst>
        </xdr:cNvPr>
        <xdr:cNvSpPr/>
      </xdr:nvSpPr>
      <xdr:spPr>
        <a:xfrm>
          <a:off x="24946287" y="12060341"/>
          <a:ext cx="3126389" cy="1196978"/>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800" b="0" kern="1200">
              <a:solidFill>
                <a:srgbClr val="0070C0"/>
              </a:solidFill>
              <a:effectLst/>
              <a:latin typeface="+mn-lt"/>
              <a:ea typeface="+mn-ea"/>
              <a:cs typeface="+mn-cs"/>
            </a:rPr>
            <a:t>NO SE CUENTA CON</a:t>
          </a:r>
          <a:r>
            <a:rPr lang="es-MX" sz="1800" b="0" kern="1200" baseline="0">
              <a:solidFill>
                <a:srgbClr val="0070C0"/>
              </a:solidFill>
              <a:effectLst/>
              <a:latin typeface="+mn-lt"/>
              <a:ea typeface="+mn-ea"/>
              <a:cs typeface="+mn-cs"/>
            </a:rPr>
            <a:t> EVIDENCIA SUFICIENTE DE ACTIVIDADES REALIZADAS</a:t>
          </a:r>
          <a:endParaRPr lang="es-MX" b="0">
            <a:solidFill>
              <a:srgbClr val="0070C0"/>
            </a:solidFill>
          </a:endParaRPr>
        </a:p>
      </xdr:txBody>
    </xdr:sp>
    <xdr:clientData/>
  </xdr:twoCellAnchor>
  <xdr:twoCellAnchor>
    <xdr:from>
      <xdr:col>33</xdr:col>
      <xdr:colOff>228715</xdr:colOff>
      <xdr:row>71</xdr:row>
      <xdr:rowOff>49012</xdr:rowOff>
    </xdr:from>
    <xdr:to>
      <xdr:col>33</xdr:col>
      <xdr:colOff>357642</xdr:colOff>
      <xdr:row>77</xdr:row>
      <xdr:rowOff>173141</xdr:rowOff>
    </xdr:to>
    <xdr:cxnSp macro="">
      <xdr:nvCxnSpPr>
        <xdr:cNvPr id="40" name="16 Conector recto">
          <a:extLst>
            <a:ext uri="{FF2B5EF4-FFF2-40B4-BE49-F238E27FC236}">
              <a16:creationId xmlns:a16="http://schemas.microsoft.com/office/drawing/2014/main" id="{00000000-0008-0000-0200-000028000000}"/>
            </a:ext>
          </a:extLst>
        </xdr:cNvPr>
        <xdr:cNvCxnSpPr>
          <a:cxnSpLocks/>
          <a:stCxn id="33" idx="2"/>
          <a:endCxn id="39" idx="0"/>
        </xdr:cNvCxnSpPr>
      </xdr:nvCxnSpPr>
      <xdr:spPr>
        <a:xfrm>
          <a:off x="26380555" y="10838932"/>
          <a:ext cx="128927" cy="1221409"/>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40</xdr:col>
      <xdr:colOff>394231</xdr:colOff>
      <xdr:row>62</xdr:row>
      <xdr:rowOff>151035</xdr:rowOff>
    </xdr:from>
    <xdr:to>
      <xdr:col>44</xdr:col>
      <xdr:colOff>448642</xdr:colOff>
      <xdr:row>71</xdr:row>
      <xdr:rowOff>52762</xdr:rowOff>
    </xdr:to>
    <xdr:sp macro="" textlink="">
      <xdr:nvSpPr>
        <xdr:cNvPr id="41" name="4 Rectángulo">
          <a:extLst>
            <a:ext uri="{FF2B5EF4-FFF2-40B4-BE49-F238E27FC236}">
              <a16:creationId xmlns:a16="http://schemas.microsoft.com/office/drawing/2014/main" id="{00000000-0008-0000-0200-000029000000}"/>
            </a:ext>
          </a:extLst>
        </xdr:cNvPr>
        <xdr:cNvSpPr/>
      </xdr:nvSpPr>
      <xdr:spPr>
        <a:xfrm>
          <a:off x="32093431" y="9295035"/>
          <a:ext cx="3224331" cy="1547647"/>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a:solidFill>
                <a:srgbClr val="0070C0"/>
              </a:solidFill>
            </a:rPr>
            <a:t>EL</a:t>
          </a:r>
          <a:r>
            <a:rPr lang="es-MX" sz="1600" b="0" baseline="0">
              <a:solidFill>
                <a:srgbClr val="0070C0"/>
              </a:solidFill>
            </a:rPr>
            <a:t> PRESUPUESTO DE EGRESOS NO ESTA REALIZADO CON BASE A LA REALIDAD</a:t>
          </a:r>
          <a:endParaRPr lang="es-MX" sz="1600" b="0">
            <a:solidFill>
              <a:srgbClr val="0070C0"/>
            </a:solidFill>
          </a:endParaRPr>
        </a:p>
      </xdr:txBody>
    </xdr:sp>
    <xdr:clientData/>
  </xdr:twoCellAnchor>
  <xdr:twoCellAnchor>
    <xdr:from>
      <xdr:col>41</xdr:col>
      <xdr:colOff>70299</xdr:colOff>
      <xdr:row>75</xdr:row>
      <xdr:rowOff>102143</xdr:rowOff>
    </xdr:from>
    <xdr:to>
      <xdr:col>44</xdr:col>
      <xdr:colOff>359743</xdr:colOff>
      <xdr:row>82</xdr:row>
      <xdr:rowOff>30</xdr:rowOff>
    </xdr:to>
    <xdr:sp macro="" textlink="">
      <xdr:nvSpPr>
        <xdr:cNvPr id="42" name="8 Rectángulo">
          <a:extLst>
            <a:ext uri="{FF2B5EF4-FFF2-40B4-BE49-F238E27FC236}">
              <a16:creationId xmlns:a16="http://schemas.microsoft.com/office/drawing/2014/main" id="{00000000-0008-0000-0200-00002A000000}"/>
            </a:ext>
          </a:extLst>
        </xdr:cNvPr>
        <xdr:cNvSpPr/>
      </xdr:nvSpPr>
      <xdr:spPr>
        <a:xfrm>
          <a:off x="32561979" y="11623583"/>
          <a:ext cx="2666884" cy="1178047"/>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 POCA PARTICIPACION DE LAS UNIDADES ADMINSITRATIVAS</a:t>
          </a:r>
        </a:p>
      </xdr:txBody>
    </xdr:sp>
    <xdr:clientData/>
  </xdr:twoCellAnchor>
  <xdr:twoCellAnchor>
    <xdr:from>
      <xdr:col>42</xdr:col>
      <xdr:colOff>596063</xdr:colOff>
      <xdr:row>71</xdr:row>
      <xdr:rowOff>36887</xdr:rowOff>
    </xdr:from>
    <xdr:to>
      <xdr:col>42</xdr:col>
      <xdr:colOff>615495</xdr:colOff>
      <xdr:row>75</xdr:row>
      <xdr:rowOff>147520</xdr:rowOff>
    </xdr:to>
    <xdr:cxnSp macro="">
      <xdr:nvCxnSpPr>
        <xdr:cNvPr id="43" name="16 Conector recto">
          <a:extLst>
            <a:ext uri="{FF2B5EF4-FFF2-40B4-BE49-F238E27FC236}">
              <a16:creationId xmlns:a16="http://schemas.microsoft.com/office/drawing/2014/main" id="{00000000-0008-0000-0200-00002B000000}"/>
            </a:ext>
          </a:extLst>
        </xdr:cNvPr>
        <xdr:cNvCxnSpPr>
          <a:cxnSpLocks/>
        </xdr:cNvCxnSpPr>
      </xdr:nvCxnSpPr>
      <xdr:spPr>
        <a:xfrm>
          <a:off x="33880223" y="10826807"/>
          <a:ext cx="19432" cy="842153"/>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38</xdr:col>
      <xdr:colOff>444373</xdr:colOff>
      <xdr:row>55</xdr:row>
      <xdr:rowOff>80138</xdr:rowOff>
    </xdr:from>
    <xdr:to>
      <xdr:col>42</xdr:col>
      <xdr:colOff>129720</xdr:colOff>
      <xdr:row>62</xdr:row>
      <xdr:rowOff>147848</xdr:rowOff>
    </xdr:to>
    <xdr:cxnSp macro="">
      <xdr:nvCxnSpPr>
        <xdr:cNvPr id="44" name="16 Conector recto">
          <a:extLst>
            <a:ext uri="{FF2B5EF4-FFF2-40B4-BE49-F238E27FC236}">
              <a16:creationId xmlns:a16="http://schemas.microsoft.com/office/drawing/2014/main" id="{00000000-0008-0000-0200-00002C000000}"/>
            </a:ext>
          </a:extLst>
        </xdr:cNvPr>
        <xdr:cNvCxnSpPr>
          <a:cxnSpLocks/>
        </xdr:cNvCxnSpPr>
      </xdr:nvCxnSpPr>
      <xdr:spPr>
        <a:xfrm>
          <a:off x="30558613" y="7943978"/>
          <a:ext cx="2855267" cy="134787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36</xdr:col>
      <xdr:colOff>510906</xdr:colOff>
      <xdr:row>45</xdr:row>
      <xdr:rowOff>7049</xdr:rowOff>
    </xdr:from>
    <xdr:to>
      <xdr:col>36</xdr:col>
      <xdr:colOff>561159</xdr:colOff>
      <xdr:row>47</xdr:row>
      <xdr:rowOff>0</xdr:rowOff>
    </xdr:to>
    <xdr:cxnSp macro="">
      <xdr:nvCxnSpPr>
        <xdr:cNvPr id="45" name="16 Conector recto">
          <a:extLst>
            <a:ext uri="{FF2B5EF4-FFF2-40B4-BE49-F238E27FC236}">
              <a16:creationId xmlns:a16="http://schemas.microsoft.com/office/drawing/2014/main" id="{00000000-0008-0000-0200-00002D000000}"/>
            </a:ext>
          </a:extLst>
        </xdr:cNvPr>
        <xdr:cNvCxnSpPr>
          <a:cxnSpLocks/>
          <a:endCxn id="32" idx="0"/>
        </xdr:cNvCxnSpPr>
      </xdr:nvCxnSpPr>
      <xdr:spPr>
        <a:xfrm flipH="1">
          <a:off x="29040186" y="6042089"/>
          <a:ext cx="50253" cy="358711"/>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46</xdr:col>
      <xdr:colOff>742617</xdr:colOff>
      <xdr:row>47</xdr:row>
      <xdr:rowOff>154101</xdr:rowOff>
    </xdr:from>
    <xdr:to>
      <xdr:col>50</xdr:col>
      <xdr:colOff>98202</xdr:colOff>
      <xdr:row>51</xdr:row>
      <xdr:rowOff>99183</xdr:rowOff>
    </xdr:to>
    <xdr:sp macro="" textlink="">
      <xdr:nvSpPr>
        <xdr:cNvPr id="46" name="9 Rectángulo">
          <a:extLst>
            <a:ext uri="{FF2B5EF4-FFF2-40B4-BE49-F238E27FC236}">
              <a16:creationId xmlns:a16="http://schemas.microsoft.com/office/drawing/2014/main" id="{00000000-0008-0000-0200-00002E000000}"/>
            </a:ext>
          </a:extLst>
        </xdr:cNvPr>
        <xdr:cNvSpPr/>
      </xdr:nvSpPr>
      <xdr:spPr>
        <a:xfrm>
          <a:off x="37196697" y="6554901"/>
          <a:ext cx="2525505" cy="676602"/>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400"/>
            <a:t>Los recursos fiscales presentan limitada recaudación</a:t>
          </a:r>
        </a:p>
      </xdr:txBody>
    </xdr:sp>
    <xdr:clientData/>
  </xdr:twoCellAnchor>
  <xdr:twoCellAnchor>
    <xdr:from>
      <xdr:col>41</xdr:col>
      <xdr:colOff>788272</xdr:colOff>
      <xdr:row>55</xdr:row>
      <xdr:rowOff>36196</xdr:rowOff>
    </xdr:from>
    <xdr:to>
      <xdr:col>45</xdr:col>
      <xdr:colOff>115276</xdr:colOff>
      <xdr:row>59</xdr:row>
      <xdr:rowOff>155675</xdr:rowOff>
    </xdr:to>
    <xdr:sp macro="" textlink="">
      <xdr:nvSpPr>
        <xdr:cNvPr id="47" name="10 Rectángulo">
          <a:extLst>
            <a:ext uri="{FF2B5EF4-FFF2-40B4-BE49-F238E27FC236}">
              <a16:creationId xmlns:a16="http://schemas.microsoft.com/office/drawing/2014/main" id="{00000000-0008-0000-0200-00002F000000}"/>
            </a:ext>
          </a:extLst>
        </xdr:cNvPr>
        <xdr:cNvSpPr/>
      </xdr:nvSpPr>
      <xdr:spPr>
        <a:xfrm>
          <a:off x="33279952" y="7900036"/>
          <a:ext cx="2496924" cy="850999"/>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400" baseline="0"/>
            <a:t>Descoordinación entre las áreas que generan ingresos</a:t>
          </a:r>
          <a:endParaRPr lang="es-MX" sz="1400"/>
        </a:p>
      </xdr:txBody>
    </xdr:sp>
    <xdr:clientData/>
  </xdr:twoCellAnchor>
  <xdr:twoCellAnchor>
    <xdr:from>
      <xdr:col>48</xdr:col>
      <xdr:colOff>143076</xdr:colOff>
      <xdr:row>51</xdr:row>
      <xdr:rowOff>115404</xdr:rowOff>
    </xdr:from>
    <xdr:to>
      <xdr:col>48</xdr:col>
      <xdr:colOff>148835</xdr:colOff>
      <xdr:row>53</xdr:row>
      <xdr:rowOff>37230</xdr:rowOff>
    </xdr:to>
    <xdr:cxnSp macro="">
      <xdr:nvCxnSpPr>
        <xdr:cNvPr id="48" name="17 Conector recto">
          <a:extLst>
            <a:ext uri="{FF2B5EF4-FFF2-40B4-BE49-F238E27FC236}">
              <a16:creationId xmlns:a16="http://schemas.microsoft.com/office/drawing/2014/main" id="{00000000-0008-0000-0200-000030000000}"/>
            </a:ext>
          </a:extLst>
        </xdr:cNvPr>
        <xdr:cNvCxnSpPr/>
      </xdr:nvCxnSpPr>
      <xdr:spPr>
        <a:xfrm>
          <a:off x="38182116" y="7247724"/>
          <a:ext cx="5759" cy="287586"/>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48</xdr:col>
      <xdr:colOff>131591</xdr:colOff>
      <xdr:row>44</xdr:row>
      <xdr:rowOff>170793</xdr:rowOff>
    </xdr:from>
    <xdr:to>
      <xdr:col>48</xdr:col>
      <xdr:colOff>157656</xdr:colOff>
      <xdr:row>47</xdr:row>
      <xdr:rowOff>144196</xdr:rowOff>
    </xdr:to>
    <xdr:cxnSp macro="">
      <xdr:nvCxnSpPr>
        <xdr:cNvPr id="49" name="20 Conector recto">
          <a:extLst>
            <a:ext uri="{FF2B5EF4-FFF2-40B4-BE49-F238E27FC236}">
              <a16:creationId xmlns:a16="http://schemas.microsoft.com/office/drawing/2014/main" id="{00000000-0008-0000-0200-000031000000}"/>
            </a:ext>
          </a:extLst>
        </xdr:cNvPr>
        <xdr:cNvCxnSpPr/>
      </xdr:nvCxnSpPr>
      <xdr:spPr>
        <a:xfrm flipH="1">
          <a:off x="38170631" y="6022953"/>
          <a:ext cx="26065" cy="522043"/>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48</xdr:col>
      <xdr:colOff>136471</xdr:colOff>
      <xdr:row>53</xdr:row>
      <xdr:rowOff>24233</xdr:rowOff>
    </xdr:from>
    <xdr:to>
      <xdr:col>48</xdr:col>
      <xdr:colOff>142644</xdr:colOff>
      <xdr:row>54</xdr:row>
      <xdr:rowOff>166195</xdr:rowOff>
    </xdr:to>
    <xdr:cxnSp macro="">
      <xdr:nvCxnSpPr>
        <xdr:cNvPr id="50" name="21 Conector recto">
          <a:extLst>
            <a:ext uri="{FF2B5EF4-FFF2-40B4-BE49-F238E27FC236}">
              <a16:creationId xmlns:a16="http://schemas.microsoft.com/office/drawing/2014/main" id="{00000000-0008-0000-0200-000032000000}"/>
            </a:ext>
          </a:extLst>
        </xdr:cNvPr>
        <xdr:cNvCxnSpPr/>
      </xdr:nvCxnSpPr>
      <xdr:spPr>
        <a:xfrm>
          <a:off x="38175511" y="7522313"/>
          <a:ext cx="6173" cy="324842"/>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44</xdr:col>
      <xdr:colOff>225312</xdr:colOff>
      <xdr:row>53</xdr:row>
      <xdr:rowOff>20085</xdr:rowOff>
    </xdr:from>
    <xdr:to>
      <xdr:col>53</xdr:col>
      <xdr:colOff>369880</xdr:colOff>
      <xdr:row>53</xdr:row>
      <xdr:rowOff>29857</xdr:rowOff>
    </xdr:to>
    <xdr:cxnSp macro="">
      <xdr:nvCxnSpPr>
        <xdr:cNvPr id="51" name="22 Conector recto">
          <a:extLst>
            <a:ext uri="{FF2B5EF4-FFF2-40B4-BE49-F238E27FC236}">
              <a16:creationId xmlns:a16="http://schemas.microsoft.com/office/drawing/2014/main" id="{00000000-0008-0000-0200-000033000000}"/>
            </a:ext>
          </a:extLst>
        </xdr:cNvPr>
        <xdr:cNvCxnSpPr>
          <a:cxnSpLocks/>
        </xdr:cNvCxnSpPr>
      </xdr:nvCxnSpPr>
      <xdr:spPr>
        <a:xfrm flipH="1">
          <a:off x="35094432" y="7518165"/>
          <a:ext cx="7276888" cy="9772"/>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44</xdr:col>
      <xdr:colOff>215838</xdr:colOff>
      <xdr:row>53</xdr:row>
      <xdr:rowOff>29610</xdr:rowOff>
    </xdr:from>
    <xdr:to>
      <xdr:col>44</xdr:col>
      <xdr:colOff>223458</xdr:colOff>
      <xdr:row>55</xdr:row>
      <xdr:rowOff>31318</xdr:rowOff>
    </xdr:to>
    <xdr:cxnSp macro="">
      <xdr:nvCxnSpPr>
        <xdr:cNvPr id="52" name="16 Conector recto">
          <a:extLst>
            <a:ext uri="{FF2B5EF4-FFF2-40B4-BE49-F238E27FC236}">
              <a16:creationId xmlns:a16="http://schemas.microsoft.com/office/drawing/2014/main" id="{00000000-0008-0000-0200-000034000000}"/>
            </a:ext>
          </a:extLst>
        </xdr:cNvPr>
        <xdr:cNvCxnSpPr>
          <a:cxnSpLocks/>
        </xdr:cNvCxnSpPr>
      </xdr:nvCxnSpPr>
      <xdr:spPr>
        <a:xfrm flipH="1">
          <a:off x="35084958" y="7527690"/>
          <a:ext cx="7620" cy="367468"/>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46</xdr:col>
      <xdr:colOff>663825</xdr:colOff>
      <xdr:row>55</xdr:row>
      <xdr:rowOff>20364</xdr:rowOff>
    </xdr:from>
    <xdr:to>
      <xdr:col>50</xdr:col>
      <xdr:colOff>19405</xdr:colOff>
      <xdr:row>59</xdr:row>
      <xdr:rowOff>130318</xdr:rowOff>
    </xdr:to>
    <xdr:sp macro="" textlink="">
      <xdr:nvSpPr>
        <xdr:cNvPr id="53" name="10 Rectángulo">
          <a:extLst>
            <a:ext uri="{FF2B5EF4-FFF2-40B4-BE49-F238E27FC236}">
              <a16:creationId xmlns:a16="http://schemas.microsoft.com/office/drawing/2014/main" id="{00000000-0008-0000-0200-000035000000}"/>
            </a:ext>
          </a:extLst>
        </xdr:cNvPr>
        <xdr:cNvSpPr/>
      </xdr:nvSpPr>
      <xdr:spPr>
        <a:xfrm>
          <a:off x="37117905" y="7884204"/>
          <a:ext cx="2525500" cy="841474"/>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400"/>
            <a:t>Los Reportes de Ingresos al Departamento de Contabilidad se entregan fuera de tiempo y forma</a:t>
          </a:r>
        </a:p>
      </xdr:txBody>
    </xdr:sp>
    <xdr:clientData/>
  </xdr:twoCellAnchor>
  <xdr:twoCellAnchor>
    <xdr:from>
      <xdr:col>52</xdr:col>
      <xdr:colOff>20871</xdr:colOff>
      <xdr:row>55</xdr:row>
      <xdr:rowOff>17983</xdr:rowOff>
    </xdr:from>
    <xdr:to>
      <xdr:col>55</xdr:col>
      <xdr:colOff>136152</xdr:colOff>
      <xdr:row>59</xdr:row>
      <xdr:rowOff>135557</xdr:rowOff>
    </xdr:to>
    <xdr:sp macro="" textlink="">
      <xdr:nvSpPr>
        <xdr:cNvPr id="54" name="10 Rectángulo">
          <a:extLst>
            <a:ext uri="{FF2B5EF4-FFF2-40B4-BE49-F238E27FC236}">
              <a16:creationId xmlns:a16="http://schemas.microsoft.com/office/drawing/2014/main" id="{00000000-0008-0000-0200-000036000000}"/>
            </a:ext>
          </a:extLst>
        </xdr:cNvPr>
        <xdr:cNvSpPr/>
      </xdr:nvSpPr>
      <xdr:spPr>
        <a:xfrm>
          <a:off x="41229831" y="7881823"/>
          <a:ext cx="2492721" cy="849094"/>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lang="es-MX" sz="1400" kern="120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s-MX" sz="1400" kern="1200" baseline="0">
              <a:solidFill>
                <a:schemeClr val="dk1"/>
              </a:solidFill>
              <a:effectLst/>
              <a:latin typeface="+mn-lt"/>
              <a:ea typeface="+mn-ea"/>
              <a:cs typeface="+mn-cs"/>
            </a:rPr>
            <a:t>Seguimiento de la recaudación poco efectivo</a:t>
          </a:r>
          <a:endParaRPr lang="es-MX" sz="1400">
            <a:effectLst/>
          </a:endParaRPr>
        </a:p>
        <a:p>
          <a:pPr algn="ctr"/>
          <a:endParaRPr lang="es-MX" sz="1050"/>
        </a:p>
      </xdr:txBody>
    </xdr:sp>
    <xdr:clientData/>
  </xdr:twoCellAnchor>
  <xdr:twoCellAnchor>
    <xdr:from>
      <xdr:col>53</xdr:col>
      <xdr:colOff>373690</xdr:colOff>
      <xdr:row>53</xdr:row>
      <xdr:rowOff>8655</xdr:rowOff>
    </xdr:from>
    <xdr:to>
      <xdr:col>53</xdr:col>
      <xdr:colOff>381310</xdr:colOff>
      <xdr:row>55</xdr:row>
      <xdr:rowOff>54178</xdr:rowOff>
    </xdr:to>
    <xdr:cxnSp macro="">
      <xdr:nvCxnSpPr>
        <xdr:cNvPr id="55" name="16 Conector recto">
          <a:extLst>
            <a:ext uri="{FF2B5EF4-FFF2-40B4-BE49-F238E27FC236}">
              <a16:creationId xmlns:a16="http://schemas.microsoft.com/office/drawing/2014/main" id="{00000000-0008-0000-0200-000037000000}"/>
            </a:ext>
          </a:extLst>
        </xdr:cNvPr>
        <xdr:cNvCxnSpPr>
          <a:cxnSpLocks/>
        </xdr:cNvCxnSpPr>
      </xdr:nvCxnSpPr>
      <xdr:spPr>
        <a:xfrm>
          <a:off x="42375130" y="7506735"/>
          <a:ext cx="7620" cy="411283"/>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41</xdr:col>
      <xdr:colOff>385157</xdr:colOff>
      <xdr:row>26</xdr:row>
      <xdr:rowOff>72697</xdr:rowOff>
    </xdr:from>
    <xdr:to>
      <xdr:col>45</xdr:col>
      <xdr:colOff>368253</xdr:colOff>
      <xdr:row>33</xdr:row>
      <xdr:rowOff>49670</xdr:rowOff>
    </xdr:to>
    <xdr:sp macro="" textlink="">
      <xdr:nvSpPr>
        <xdr:cNvPr id="56" name="4 Rectángulo">
          <a:extLst>
            <a:ext uri="{FF2B5EF4-FFF2-40B4-BE49-F238E27FC236}">
              <a16:creationId xmlns:a16="http://schemas.microsoft.com/office/drawing/2014/main" id="{00000000-0008-0000-0200-000038000000}"/>
            </a:ext>
          </a:extLst>
        </xdr:cNvPr>
        <xdr:cNvSpPr/>
      </xdr:nvSpPr>
      <xdr:spPr>
        <a:xfrm>
          <a:off x="32876837" y="2633017"/>
          <a:ext cx="3153016" cy="1257133"/>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600" b="0" u="none" kern="1200">
              <a:solidFill>
                <a:srgbClr val="0070C0"/>
              </a:solidFill>
              <a:effectLst/>
              <a:latin typeface="+mn-lt"/>
              <a:ea typeface="+mn-ea"/>
              <a:cs typeface="+mn-cs"/>
            </a:rPr>
            <a:t>INCREMENTO EN EL NÚMERO DE</a:t>
          </a:r>
          <a:r>
            <a:rPr lang="es-MX" sz="1600" b="0" u="none" kern="1200" baseline="0">
              <a:solidFill>
                <a:srgbClr val="0070C0"/>
              </a:solidFill>
              <a:effectLst/>
              <a:latin typeface="+mn-lt"/>
              <a:ea typeface="+mn-ea"/>
              <a:cs typeface="+mn-cs"/>
            </a:rPr>
            <a:t> OBSERVACIONES EMITIDAS POR AUDITOR EXTERNO</a:t>
          </a:r>
          <a:endParaRPr lang="es-MX" sz="1600" b="0" u="none">
            <a:solidFill>
              <a:srgbClr val="0070C0"/>
            </a:solidFill>
          </a:endParaRPr>
        </a:p>
      </xdr:txBody>
    </xdr:sp>
    <xdr:clientData/>
  </xdr:twoCellAnchor>
  <xdr:twoCellAnchor>
    <xdr:from>
      <xdr:col>25</xdr:col>
      <xdr:colOff>779820</xdr:colOff>
      <xdr:row>33</xdr:row>
      <xdr:rowOff>49670</xdr:rowOff>
    </xdr:from>
    <xdr:to>
      <xdr:col>34</xdr:col>
      <xdr:colOff>381000</xdr:colOff>
      <xdr:row>38</xdr:row>
      <xdr:rowOff>105103</xdr:rowOff>
    </xdr:to>
    <xdr:cxnSp macro="">
      <xdr:nvCxnSpPr>
        <xdr:cNvPr id="57" name="27 Conector recto">
          <a:extLst>
            <a:ext uri="{FF2B5EF4-FFF2-40B4-BE49-F238E27FC236}">
              <a16:creationId xmlns:a16="http://schemas.microsoft.com/office/drawing/2014/main" id="{00000000-0008-0000-0200-000039000000}"/>
            </a:ext>
          </a:extLst>
        </xdr:cNvPr>
        <xdr:cNvCxnSpPr>
          <a:stCxn id="58" idx="2"/>
        </xdr:cNvCxnSpPr>
      </xdr:nvCxnSpPr>
      <xdr:spPr>
        <a:xfrm>
          <a:off x="20591820" y="3890150"/>
          <a:ext cx="6733500" cy="969833"/>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23</xdr:col>
      <xdr:colOff>788272</xdr:colOff>
      <xdr:row>26</xdr:row>
      <xdr:rowOff>72697</xdr:rowOff>
    </xdr:from>
    <xdr:to>
      <xdr:col>27</xdr:col>
      <xdr:colOff>771369</xdr:colOff>
      <xdr:row>33</xdr:row>
      <xdr:rowOff>49670</xdr:rowOff>
    </xdr:to>
    <xdr:sp macro="" textlink="">
      <xdr:nvSpPr>
        <xdr:cNvPr id="58" name="4 Rectángulo">
          <a:extLst>
            <a:ext uri="{FF2B5EF4-FFF2-40B4-BE49-F238E27FC236}">
              <a16:creationId xmlns:a16="http://schemas.microsoft.com/office/drawing/2014/main" id="{00000000-0008-0000-0200-00003A000000}"/>
            </a:ext>
          </a:extLst>
        </xdr:cNvPr>
        <xdr:cNvSpPr/>
      </xdr:nvSpPr>
      <xdr:spPr>
        <a:xfrm>
          <a:off x="19015312" y="2633017"/>
          <a:ext cx="3153017" cy="1257133"/>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600" b="0" u="none" kern="1200" baseline="0">
              <a:solidFill>
                <a:srgbClr val="0070C0"/>
              </a:solidFill>
              <a:effectLst/>
              <a:latin typeface="+mn-lt"/>
              <a:ea typeface="+mn-ea"/>
              <a:cs typeface="+mn-cs"/>
            </a:rPr>
            <a:t>OBSERVACIONES POR PARTE DE LA AUDITORIA SUPERIOR DEL ESTADO DE PUEBLA</a:t>
          </a:r>
          <a:endParaRPr lang="es-MX" sz="1600" b="0" u="none">
            <a:solidFill>
              <a:srgbClr val="0070C0"/>
            </a:solidFill>
          </a:endParaRPr>
        </a:p>
      </xdr:txBody>
    </xdr:sp>
    <xdr:clientData/>
  </xdr:twoCellAnchor>
  <xdr:twoCellAnchor>
    <xdr:from>
      <xdr:col>32</xdr:col>
      <xdr:colOff>212064</xdr:colOff>
      <xdr:row>13</xdr:row>
      <xdr:rowOff>0</xdr:rowOff>
    </xdr:from>
    <xdr:to>
      <xdr:col>37</xdr:col>
      <xdr:colOff>414173</xdr:colOff>
      <xdr:row>21</xdr:row>
      <xdr:rowOff>85658</xdr:rowOff>
    </xdr:to>
    <xdr:sp macro="" textlink="">
      <xdr:nvSpPr>
        <xdr:cNvPr id="59" name="4 Rectángulo">
          <a:extLst>
            <a:ext uri="{FF2B5EF4-FFF2-40B4-BE49-F238E27FC236}">
              <a16:creationId xmlns:a16="http://schemas.microsoft.com/office/drawing/2014/main" id="{00000000-0008-0000-0200-00003B000000}"/>
            </a:ext>
          </a:extLst>
        </xdr:cNvPr>
        <xdr:cNvSpPr/>
      </xdr:nvSpPr>
      <xdr:spPr>
        <a:xfrm>
          <a:off x="25571424" y="182880"/>
          <a:ext cx="4164509" cy="1548698"/>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800" b="0" u="none" kern="1200">
              <a:solidFill>
                <a:srgbClr val="0070C0"/>
              </a:solidFill>
              <a:effectLst/>
              <a:latin typeface="+mn-lt"/>
              <a:ea typeface="+mn-ea"/>
              <a:cs typeface="+mn-cs"/>
            </a:rPr>
            <a:t>LA</a:t>
          </a:r>
          <a:r>
            <a:rPr lang="es-MX" sz="1800" b="0" u="none" kern="1200" baseline="0">
              <a:solidFill>
                <a:srgbClr val="0070C0"/>
              </a:solidFill>
              <a:effectLst/>
              <a:latin typeface="+mn-lt"/>
              <a:ea typeface="+mn-ea"/>
              <a:cs typeface="+mn-cs"/>
            </a:rPr>
            <a:t> POBLACIÓN CUENTA CON BAJOS NIVELES DE ACEPTACIÓN DE LA ADMINISTRACIÓN PÚBLICA</a:t>
          </a:r>
        </a:p>
      </xdr:txBody>
    </xdr:sp>
    <xdr:clientData/>
  </xdr:twoCellAnchor>
  <xdr:twoCellAnchor>
    <xdr:from>
      <xdr:col>29</xdr:col>
      <xdr:colOff>548067</xdr:colOff>
      <xdr:row>26</xdr:row>
      <xdr:rowOff>34597</xdr:rowOff>
    </xdr:from>
    <xdr:to>
      <xdr:col>33</xdr:col>
      <xdr:colOff>531164</xdr:colOff>
      <xdr:row>33</xdr:row>
      <xdr:rowOff>11570</xdr:rowOff>
    </xdr:to>
    <xdr:sp macro="" textlink="">
      <xdr:nvSpPr>
        <xdr:cNvPr id="60" name="4 Rectángulo">
          <a:extLst>
            <a:ext uri="{FF2B5EF4-FFF2-40B4-BE49-F238E27FC236}">
              <a16:creationId xmlns:a16="http://schemas.microsoft.com/office/drawing/2014/main" id="{00000000-0008-0000-0200-00003C000000}"/>
            </a:ext>
          </a:extLst>
        </xdr:cNvPr>
        <xdr:cNvSpPr/>
      </xdr:nvSpPr>
      <xdr:spPr>
        <a:xfrm>
          <a:off x="23529987" y="2594917"/>
          <a:ext cx="3153017" cy="1257133"/>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600" b="0" u="none" kern="1200">
              <a:solidFill>
                <a:srgbClr val="0070C0"/>
              </a:solidFill>
              <a:effectLst/>
              <a:latin typeface="+mn-lt"/>
              <a:ea typeface="+mn-ea"/>
              <a:cs typeface="+mn-cs"/>
            </a:rPr>
            <a:t>BAJO DESARROLLO SOCIAL</a:t>
          </a:r>
          <a:endParaRPr lang="es-MX" sz="1600" b="0" u="none">
            <a:solidFill>
              <a:srgbClr val="0070C0"/>
            </a:solidFill>
          </a:endParaRPr>
        </a:p>
      </xdr:txBody>
    </xdr:sp>
    <xdr:clientData/>
  </xdr:twoCellAnchor>
  <xdr:twoCellAnchor>
    <xdr:from>
      <xdr:col>35</xdr:col>
      <xdr:colOff>441212</xdr:colOff>
      <xdr:row>26</xdr:row>
      <xdr:rowOff>44122</xdr:rowOff>
    </xdr:from>
    <xdr:to>
      <xdr:col>39</xdr:col>
      <xdr:colOff>424308</xdr:colOff>
      <xdr:row>33</xdr:row>
      <xdr:rowOff>21095</xdr:rowOff>
    </xdr:to>
    <xdr:sp macro="" textlink="">
      <xdr:nvSpPr>
        <xdr:cNvPr id="61" name="4 Rectángulo">
          <a:extLst>
            <a:ext uri="{FF2B5EF4-FFF2-40B4-BE49-F238E27FC236}">
              <a16:creationId xmlns:a16="http://schemas.microsoft.com/office/drawing/2014/main" id="{00000000-0008-0000-0200-00003D000000}"/>
            </a:ext>
          </a:extLst>
        </xdr:cNvPr>
        <xdr:cNvSpPr/>
      </xdr:nvSpPr>
      <xdr:spPr>
        <a:xfrm>
          <a:off x="28178012" y="2604442"/>
          <a:ext cx="3153016" cy="1257133"/>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600" b="0" u="none" kern="1200">
              <a:solidFill>
                <a:srgbClr val="0070C0"/>
              </a:solidFill>
              <a:effectLst/>
              <a:latin typeface="+mn-lt"/>
              <a:ea typeface="+mn-ea"/>
              <a:cs typeface="+mn-cs"/>
            </a:rPr>
            <a:t>DEFICIENTE INFRAESTRUCTURA SOCIAL</a:t>
          </a:r>
          <a:endParaRPr lang="es-MX" sz="1600" b="0" u="none">
            <a:solidFill>
              <a:srgbClr val="0070C0"/>
            </a:solidFill>
          </a:endParaRPr>
        </a:p>
      </xdr:txBody>
    </xdr:sp>
    <xdr:clientData/>
  </xdr:twoCellAnchor>
  <xdr:twoCellAnchor>
    <xdr:from>
      <xdr:col>31</xdr:col>
      <xdr:colOff>539615</xdr:colOff>
      <xdr:row>33</xdr:row>
      <xdr:rowOff>11570</xdr:rowOff>
    </xdr:from>
    <xdr:to>
      <xdr:col>34</xdr:col>
      <xdr:colOff>683173</xdr:colOff>
      <xdr:row>38</xdr:row>
      <xdr:rowOff>39414</xdr:rowOff>
    </xdr:to>
    <xdr:cxnSp macro="">
      <xdr:nvCxnSpPr>
        <xdr:cNvPr id="62" name="20 Conector recto">
          <a:extLst>
            <a:ext uri="{FF2B5EF4-FFF2-40B4-BE49-F238E27FC236}">
              <a16:creationId xmlns:a16="http://schemas.microsoft.com/office/drawing/2014/main" id="{00000000-0008-0000-0200-00003E000000}"/>
            </a:ext>
          </a:extLst>
        </xdr:cNvPr>
        <xdr:cNvCxnSpPr>
          <a:stCxn id="60" idx="2"/>
        </xdr:cNvCxnSpPr>
      </xdr:nvCxnSpPr>
      <xdr:spPr>
        <a:xfrm>
          <a:off x="25106495" y="3852050"/>
          <a:ext cx="2520998" cy="942244"/>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31</xdr:col>
      <xdr:colOff>539615</xdr:colOff>
      <xdr:row>21</xdr:row>
      <xdr:rowOff>85658</xdr:rowOff>
    </xdr:from>
    <xdr:to>
      <xdr:col>34</xdr:col>
      <xdr:colOff>694557</xdr:colOff>
      <xdr:row>26</xdr:row>
      <xdr:rowOff>34597</xdr:rowOff>
    </xdr:to>
    <xdr:cxnSp macro="">
      <xdr:nvCxnSpPr>
        <xdr:cNvPr id="63" name="27 Conector recto">
          <a:extLst>
            <a:ext uri="{FF2B5EF4-FFF2-40B4-BE49-F238E27FC236}">
              <a16:creationId xmlns:a16="http://schemas.microsoft.com/office/drawing/2014/main" id="{00000000-0008-0000-0200-00003F000000}"/>
            </a:ext>
          </a:extLst>
        </xdr:cNvPr>
        <xdr:cNvCxnSpPr>
          <a:stCxn id="60" idx="0"/>
          <a:endCxn id="59" idx="2"/>
        </xdr:cNvCxnSpPr>
      </xdr:nvCxnSpPr>
      <xdr:spPr>
        <a:xfrm flipV="1">
          <a:off x="25106495" y="1731578"/>
          <a:ext cx="2532382" cy="863339"/>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34</xdr:col>
      <xdr:colOff>694557</xdr:colOff>
      <xdr:row>21</xdr:row>
      <xdr:rowOff>85658</xdr:rowOff>
    </xdr:from>
    <xdr:to>
      <xdr:col>43</xdr:col>
      <xdr:colOff>376705</xdr:colOff>
      <xdr:row>26</xdr:row>
      <xdr:rowOff>72697</xdr:rowOff>
    </xdr:to>
    <xdr:cxnSp macro="">
      <xdr:nvCxnSpPr>
        <xdr:cNvPr id="64" name="27 Conector recto">
          <a:extLst>
            <a:ext uri="{FF2B5EF4-FFF2-40B4-BE49-F238E27FC236}">
              <a16:creationId xmlns:a16="http://schemas.microsoft.com/office/drawing/2014/main" id="{00000000-0008-0000-0200-000040000000}"/>
            </a:ext>
          </a:extLst>
        </xdr:cNvPr>
        <xdr:cNvCxnSpPr>
          <a:stCxn id="59" idx="2"/>
          <a:endCxn id="56" idx="0"/>
        </xdr:cNvCxnSpPr>
      </xdr:nvCxnSpPr>
      <xdr:spPr>
        <a:xfrm>
          <a:off x="27638877" y="1731578"/>
          <a:ext cx="6814468" cy="901439"/>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27</xdr:col>
      <xdr:colOff>170793</xdr:colOff>
      <xdr:row>19</xdr:row>
      <xdr:rowOff>170794</xdr:rowOff>
    </xdr:from>
    <xdr:to>
      <xdr:col>32</xdr:col>
      <xdr:colOff>223344</xdr:colOff>
      <xdr:row>26</xdr:row>
      <xdr:rowOff>13138</xdr:rowOff>
    </xdr:to>
    <xdr:cxnSp macro="">
      <xdr:nvCxnSpPr>
        <xdr:cNvPr id="65" name="27 Conector recto">
          <a:extLst>
            <a:ext uri="{FF2B5EF4-FFF2-40B4-BE49-F238E27FC236}">
              <a16:creationId xmlns:a16="http://schemas.microsoft.com/office/drawing/2014/main" id="{00000000-0008-0000-0200-000041000000}"/>
            </a:ext>
          </a:extLst>
        </xdr:cNvPr>
        <xdr:cNvCxnSpPr/>
      </xdr:nvCxnSpPr>
      <xdr:spPr>
        <a:xfrm flipV="1">
          <a:off x="21567753" y="1450954"/>
          <a:ext cx="4014951" cy="1122504"/>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35</xdr:col>
      <xdr:colOff>13138</xdr:colOff>
      <xdr:row>33</xdr:row>
      <xdr:rowOff>65690</xdr:rowOff>
    </xdr:from>
    <xdr:to>
      <xdr:col>38</xdr:col>
      <xdr:colOff>168079</xdr:colOff>
      <xdr:row>38</xdr:row>
      <xdr:rowOff>14629</xdr:rowOff>
    </xdr:to>
    <xdr:cxnSp macro="">
      <xdr:nvCxnSpPr>
        <xdr:cNvPr id="66" name="27 Conector recto">
          <a:extLst>
            <a:ext uri="{FF2B5EF4-FFF2-40B4-BE49-F238E27FC236}">
              <a16:creationId xmlns:a16="http://schemas.microsoft.com/office/drawing/2014/main" id="{00000000-0008-0000-0200-000042000000}"/>
            </a:ext>
          </a:extLst>
        </xdr:cNvPr>
        <xdr:cNvCxnSpPr/>
      </xdr:nvCxnSpPr>
      <xdr:spPr>
        <a:xfrm flipV="1">
          <a:off x="27749938" y="3906170"/>
          <a:ext cx="2532381" cy="863339"/>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40</xdr:col>
      <xdr:colOff>722587</xdr:colOff>
      <xdr:row>33</xdr:row>
      <xdr:rowOff>91966</xdr:rowOff>
    </xdr:from>
    <xdr:to>
      <xdr:col>44</xdr:col>
      <xdr:colOff>89252</xdr:colOff>
      <xdr:row>38</xdr:row>
      <xdr:rowOff>40905</xdr:rowOff>
    </xdr:to>
    <xdr:cxnSp macro="">
      <xdr:nvCxnSpPr>
        <xdr:cNvPr id="67" name="27 Conector recto">
          <a:extLst>
            <a:ext uri="{FF2B5EF4-FFF2-40B4-BE49-F238E27FC236}">
              <a16:creationId xmlns:a16="http://schemas.microsoft.com/office/drawing/2014/main" id="{00000000-0008-0000-0200-000043000000}"/>
            </a:ext>
          </a:extLst>
        </xdr:cNvPr>
        <xdr:cNvCxnSpPr/>
      </xdr:nvCxnSpPr>
      <xdr:spPr>
        <a:xfrm flipV="1">
          <a:off x="32421787" y="3932446"/>
          <a:ext cx="2536585" cy="863339"/>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59</xdr:col>
      <xdr:colOff>400408</xdr:colOff>
      <xdr:row>46</xdr:row>
      <xdr:rowOff>181547</xdr:rowOff>
    </xdr:from>
    <xdr:to>
      <xdr:col>62</xdr:col>
      <xdr:colOff>195827</xdr:colOff>
      <xdr:row>55</xdr:row>
      <xdr:rowOff>111849</xdr:rowOff>
    </xdr:to>
    <xdr:sp macro="" textlink="">
      <xdr:nvSpPr>
        <xdr:cNvPr id="68" name="4 Rectángulo">
          <a:extLst>
            <a:ext uri="{FF2B5EF4-FFF2-40B4-BE49-F238E27FC236}">
              <a16:creationId xmlns:a16="http://schemas.microsoft.com/office/drawing/2014/main" id="{00000000-0008-0000-0200-000044000000}"/>
            </a:ext>
          </a:extLst>
        </xdr:cNvPr>
        <xdr:cNvSpPr/>
      </xdr:nvSpPr>
      <xdr:spPr>
        <a:xfrm>
          <a:off x="47156728" y="6399467"/>
          <a:ext cx="2172859" cy="1576222"/>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Difusión in</a:t>
          </a:r>
          <a:r>
            <a:rPr lang="es-MX" b="0" baseline="0">
              <a:solidFill>
                <a:srgbClr val="0070C0"/>
              </a:solidFill>
            </a:rPr>
            <a:t>adecuada  de la informacion acerca del pago PREDIAL</a:t>
          </a:r>
          <a:endParaRPr lang="es-MX" b="0">
            <a:solidFill>
              <a:srgbClr val="0070C0"/>
            </a:solidFill>
          </a:endParaRPr>
        </a:p>
      </xdr:txBody>
    </xdr:sp>
    <xdr:clientData/>
  </xdr:twoCellAnchor>
  <xdr:twoCellAnchor>
    <xdr:from>
      <xdr:col>58</xdr:col>
      <xdr:colOff>391429</xdr:colOff>
      <xdr:row>65</xdr:row>
      <xdr:rowOff>129195</xdr:rowOff>
    </xdr:from>
    <xdr:to>
      <xdr:col>61</xdr:col>
      <xdr:colOff>506708</xdr:colOff>
      <xdr:row>72</xdr:row>
      <xdr:rowOff>49308</xdr:rowOff>
    </xdr:to>
    <xdr:sp macro="" textlink="">
      <xdr:nvSpPr>
        <xdr:cNvPr id="69" name="10 Rectángulo">
          <a:extLst>
            <a:ext uri="{FF2B5EF4-FFF2-40B4-BE49-F238E27FC236}">
              <a16:creationId xmlns:a16="http://schemas.microsoft.com/office/drawing/2014/main" id="{00000000-0008-0000-0200-000045000000}"/>
            </a:ext>
          </a:extLst>
        </xdr:cNvPr>
        <xdr:cNvSpPr/>
      </xdr:nvSpPr>
      <xdr:spPr>
        <a:xfrm>
          <a:off x="46355269" y="9821835"/>
          <a:ext cx="2492719" cy="1200273"/>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Mecanismos de difusión</a:t>
          </a:r>
          <a:r>
            <a:rPr lang="es-MX" b="0" baseline="0">
              <a:solidFill>
                <a:srgbClr val="0070C0"/>
              </a:solidFill>
            </a:rPr>
            <a:t> con poco impacto</a:t>
          </a:r>
          <a:endParaRPr lang="es-MX" b="0">
            <a:solidFill>
              <a:srgbClr val="0070C0"/>
            </a:solidFill>
          </a:endParaRPr>
        </a:p>
      </xdr:txBody>
    </xdr:sp>
    <xdr:clientData/>
  </xdr:twoCellAnchor>
  <xdr:twoCellAnchor>
    <xdr:from>
      <xdr:col>71</xdr:col>
      <xdr:colOff>548693</xdr:colOff>
      <xdr:row>46</xdr:row>
      <xdr:rowOff>135440</xdr:rowOff>
    </xdr:from>
    <xdr:to>
      <xdr:col>74</xdr:col>
      <xdr:colOff>377895</xdr:colOff>
      <xdr:row>55</xdr:row>
      <xdr:rowOff>78243</xdr:rowOff>
    </xdr:to>
    <xdr:sp macro="" textlink="">
      <xdr:nvSpPr>
        <xdr:cNvPr id="70" name="13 Rectángulo">
          <a:extLst>
            <a:ext uri="{FF2B5EF4-FFF2-40B4-BE49-F238E27FC236}">
              <a16:creationId xmlns:a16="http://schemas.microsoft.com/office/drawing/2014/main" id="{00000000-0008-0000-0200-000046000000}"/>
            </a:ext>
          </a:extLst>
        </xdr:cNvPr>
        <xdr:cNvSpPr/>
      </xdr:nvSpPr>
      <xdr:spPr>
        <a:xfrm>
          <a:off x="56814773" y="6353360"/>
          <a:ext cx="2206642" cy="1588723"/>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baseline="0">
              <a:solidFill>
                <a:srgbClr val="0070C0"/>
              </a:solidFill>
            </a:rPr>
            <a:t>Limitación en estrategias de recaudación</a:t>
          </a:r>
          <a:endParaRPr lang="es-MX" b="0">
            <a:solidFill>
              <a:srgbClr val="0070C0"/>
            </a:solidFill>
          </a:endParaRPr>
        </a:p>
      </xdr:txBody>
    </xdr:sp>
    <xdr:clientData/>
  </xdr:twoCellAnchor>
  <xdr:twoCellAnchor>
    <xdr:from>
      <xdr:col>68</xdr:col>
      <xdr:colOff>781730</xdr:colOff>
      <xdr:row>58</xdr:row>
      <xdr:rowOff>13576</xdr:rowOff>
    </xdr:from>
    <xdr:to>
      <xdr:col>71</xdr:col>
      <xdr:colOff>610930</xdr:colOff>
      <xdr:row>64</xdr:row>
      <xdr:rowOff>120326</xdr:rowOff>
    </xdr:to>
    <xdr:sp macro="" textlink="">
      <xdr:nvSpPr>
        <xdr:cNvPr id="71" name="14 Rectángulo">
          <a:extLst>
            <a:ext uri="{FF2B5EF4-FFF2-40B4-BE49-F238E27FC236}">
              <a16:creationId xmlns:a16="http://schemas.microsoft.com/office/drawing/2014/main" id="{00000000-0008-0000-0200-000047000000}"/>
            </a:ext>
          </a:extLst>
        </xdr:cNvPr>
        <xdr:cNvSpPr/>
      </xdr:nvSpPr>
      <xdr:spPr>
        <a:xfrm>
          <a:off x="54670370" y="8426056"/>
          <a:ext cx="2206640" cy="1204030"/>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Contribuyentes</a:t>
          </a:r>
          <a:r>
            <a:rPr lang="es-MX" b="0" baseline="0">
              <a:solidFill>
                <a:srgbClr val="0070C0"/>
              </a:solidFill>
            </a:rPr>
            <a:t> que se les complica acudir a cajas del municipio</a:t>
          </a:r>
          <a:endParaRPr lang="es-MX" b="0">
            <a:solidFill>
              <a:srgbClr val="0070C0"/>
            </a:solidFill>
          </a:endParaRPr>
        </a:p>
      </xdr:txBody>
    </xdr:sp>
    <xdr:clientData/>
  </xdr:twoCellAnchor>
  <xdr:twoCellAnchor>
    <xdr:from>
      <xdr:col>60</xdr:col>
      <xdr:colOff>354905</xdr:colOff>
      <xdr:row>55</xdr:row>
      <xdr:rowOff>106148</xdr:rowOff>
    </xdr:from>
    <xdr:to>
      <xdr:col>60</xdr:col>
      <xdr:colOff>441602</xdr:colOff>
      <xdr:row>65</xdr:row>
      <xdr:rowOff>112473</xdr:rowOff>
    </xdr:to>
    <xdr:cxnSp macro="">
      <xdr:nvCxnSpPr>
        <xdr:cNvPr id="72" name="17 Conector recto">
          <a:extLst>
            <a:ext uri="{FF2B5EF4-FFF2-40B4-BE49-F238E27FC236}">
              <a16:creationId xmlns:a16="http://schemas.microsoft.com/office/drawing/2014/main" id="{00000000-0008-0000-0200-000048000000}"/>
            </a:ext>
          </a:extLst>
        </xdr:cNvPr>
        <xdr:cNvCxnSpPr/>
      </xdr:nvCxnSpPr>
      <xdr:spPr>
        <a:xfrm flipH="1">
          <a:off x="47903705" y="7969988"/>
          <a:ext cx="86697" cy="1835125"/>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70</xdr:col>
      <xdr:colOff>593949</xdr:colOff>
      <xdr:row>55</xdr:row>
      <xdr:rowOff>75787</xdr:rowOff>
    </xdr:from>
    <xdr:to>
      <xdr:col>72</xdr:col>
      <xdr:colOff>110820</xdr:colOff>
      <xdr:row>58</xdr:row>
      <xdr:rowOff>27638</xdr:rowOff>
    </xdr:to>
    <xdr:cxnSp macro="">
      <xdr:nvCxnSpPr>
        <xdr:cNvPr id="73" name="18 Conector recto">
          <a:extLst>
            <a:ext uri="{FF2B5EF4-FFF2-40B4-BE49-F238E27FC236}">
              <a16:creationId xmlns:a16="http://schemas.microsoft.com/office/drawing/2014/main" id="{00000000-0008-0000-0200-000049000000}"/>
            </a:ext>
          </a:extLst>
        </xdr:cNvPr>
        <xdr:cNvCxnSpPr/>
      </xdr:nvCxnSpPr>
      <xdr:spPr>
        <a:xfrm flipH="1">
          <a:off x="56067549" y="7939627"/>
          <a:ext cx="1101831" cy="500491"/>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60</xdr:col>
      <xdr:colOff>685122</xdr:colOff>
      <xdr:row>46</xdr:row>
      <xdr:rowOff>0</xdr:rowOff>
    </xdr:from>
    <xdr:to>
      <xdr:col>73</xdr:col>
      <xdr:colOff>71777</xdr:colOff>
      <xdr:row>46</xdr:row>
      <xdr:rowOff>48906</xdr:rowOff>
    </xdr:to>
    <xdr:cxnSp macro="">
      <xdr:nvCxnSpPr>
        <xdr:cNvPr id="74" name="22 Conector recto">
          <a:extLst>
            <a:ext uri="{FF2B5EF4-FFF2-40B4-BE49-F238E27FC236}">
              <a16:creationId xmlns:a16="http://schemas.microsoft.com/office/drawing/2014/main" id="{00000000-0008-0000-0200-00004A000000}"/>
            </a:ext>
          </a:extLst>
        </xdr:cNvPr>
        <xdr:cNvCxnSpPr>
          <a:cxnSpLocks/>
        </xdr:cNvCxnSpPr>
      </xdr:nvCxnSpPr>
      <xdr:spPr>
        <a:xfrm flipH="1">
          <a:off x="48233922" y="6217920"/>
          <a:ext cx="9688895" cy="48906"/>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55</xdr:col>
      <xdr:colOff>472970</xdr:colOff>
      <xdr:row>57</xdr:row>
      <xdr:rowOff>110318</xdr:rowOff>
    </xdr:from>
    <xdr:to>
      <xdr:col>58</xdr:col>
      <xdr:colOff>544102</xdr:colOff>
      <xdr:row>64</xdr:row>
      <xdr:rowOff>51266</xdr:rowOff>
    </xdr:to>
    <xdr:sp macro="" textlink="">
      <xdr:nvSpPr>
        <xdr:cNvPr id="75" name="8 Rectángulo">
          <a:extLst>
            <a:ext uri="{FF2B5EF4-FFF2-40B4-BE49-F238E27FC236}">
              <a16:creationId xmlns:a16="http://schemas.microsoft.com/office/drawing/2014/main" id="{00000000-0008-0000-0200-00004B000000}"/>
            </a:ext>
          </a:extLst>
        </xdr:cNvPr>
        <xdr:cNvSpPr/>
      </xdr:nvSpPr>
      <xdr:spPr>
        <a:xfrm>
          <a:off x="44059370" y="8339918"/>
          <a:ext cx="2448572" cy="1221108"/>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baseline="0">
              <a:solidFill>
                <a:srgbClr val="0070C0"/>
              </a:solidFill>
            </a:rPr>
            <a:t>Bardas de publicidad en puntos no visibles</a:t>
          </a:r>
          <a:endParaRPr lang="es-MX" b="0">
            <a:solidFill>
              <a:srgbClr val="0070C0"/>
            </a:solidFill>
          </a:endParaRPr>
        </a:p>
      </xdr:txBody>
    </xdr:sp>
    <xdr:clientData/>
  </xdr:twoCellAnchor>
  <xdr:twoCellAnchor>
    <xdr:from>
      <xdr:col>58</xdr:col>
      <xdr:colOff>2947</xdr:colOff>
      <xdr:row>55</xdr:row>
      <xdr:rowOff>100860</xdr:rowOff>
    </xdr:from>
    <xdr:to>
      <xdr:col>59</xdr:col>
      <xdr:colOff>462223</xdr:colOff>
      <xdr:row>57</xdr:row>
      <xdr:rowOff>116670</xdr:rowOff>
    </xdr:to>
    <xdr:cxnSp macro="">
      <xdr:nvCxnSpPr>
        <xdr:cNvPr id="76" name="16 Conector recto">
          <a:extLst>
            <a:ext uri="{FF2B5EF4-FFF2-40B4-BE49-F238E27FC236}">
              <a16:creationId xmlns:a16="http://schemas.microsoft.com/office/drawing/2014/main" id="{00000000-0008-0000-0200-00004C000000}"/>
            </a:ext>
          </a:extLst>
        </xdr:cNvPr>
        <xdr:cNvCxnSpPr>
          <a:cxnSpLocks/>
        </xdr:cNvCxnSpPr>
      </xdr:nvCxnSpPr>
      <xdr:spPr>
        <a:xfrm flipH="1">
          <a:off x="45966787" y="7964700"/>
          <a:ext cx="1251756" cy="38157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72</xdr:col>
      <xdr:colOff>102405</xdr:colOff>
      <xdr:row>62</xdr:row>
      <xdr:rowOff>65798</xdr:rowOff>
    </xdr:from>
    <xdr:to>
      <xdr:col>74</xdr:col>
      <xdr:colOff>717209</xdr:colOff>
      <xdr:row>68</xdr:row>
      <xdr:rowOff>179366</xdr:rowOff>
    </xdr:to>
    <xdr:sp macro="" textlink="">
      <xdr:nvSpPr>
        <xdr:cNvPr id="77" name="8 Rectángulo">
          <a:extLst>
            <a:ext uri="{FF2B5EF4-FFF2-40B4-BE49-F238E27FC236}">
              <a16:creationId xmlns:a16="http://schemas.microsoft.com/office/drawing/2014/main" id="{00000000-0008-0000-0200-00004D000000}"/>
            </a:ext>
          </a:extLst>
        </xdr:cNvPr>
        <xdr:cNvSpPr/>
      </xdr:nvSpPr>
      <xdr:spPr>
        <a:xfrm>
          <a:off x="57160965" y="9209798"/>
          <a:ext cx="2199764" cy="1210848"/>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Opciones limitadas sobre</a:t>
          </a:r>
          <a:r>
            <a:rPr lang="es-MX" b="0" baseline="0">
              <a:solidFill>
                <a:srgbClr val="0070C0"/>
              </a:solidFill>
            </a:rPr>
            <a:t> formas de pago</a:t>
          </a:r>
          <a:endParaRPr lang="es-MX" b="0">
            <a:solidFill>
              <a:srgbClr val="0070C0"/>
            </a:solidFill>
          </a:endParaRPr>
        </a:p>
      </xdr:txBody>
    </xdr:sp>
    <xdr:clientData/>
  </xdr:twoCellAnchor>
  <xdr:twoCellAnchor>
    <xdr:from>
      <xdr:col>73</xdr:col>
      <xdr:colOff>135642</xdr:colOff>
      <xdr:row>55</xdr:row>
      <xdr:rowOff>66845</xdr:rowOff>
    </xdr:from>
    <xdr:to>
      <xdr:col>73</xdr:col>
      <xdr:colOff>257179</xdr:colOff>
      <xdr:row>62</xdr:row>
      <xdr:rowOff>80693</xdr:rowOff>
    </xdr:to>
    <xdr:cxnSp macro="">
      <xdr:nvCxnSpPr>
        <xdr:cNvPr id="78" name="16 Conector recto">
          <a:extLst>
            <a:ext uri="{FF2B5EF4-FFF2-40B4-BE49-F238E27FC236}">
              <a16:creationId xmlns:a16="http://schemas.microsoft.com/office/drawing/2014/main" id="{00000000-0008-0000-0200-00004E000000}"/>
            </a:ext>
          </a:extLst>
        </xdr:cNvPr>
        <xdr:cNvCxnSpPr>
          <a:cxnSpLocks/>
        </xdr:cNvCxnSpPr>
      </xdr:nvCxnSpPr>
      <xdr:spPr>
        <a:xfrm>
          <a:off x="57986682" y="7930685"/>
          <a:ext cx="121537" cy="1294008"/>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62</xdr:col>
      <xdr:colOff>153844</xdr:colOff>
      <xdr:row>65</xdr:row>
      <xdr:rowOff>142323</xdr:rowOff>
    </xdr:from>
    <xdr:to>
      <xdr:col>65</xdr:col>
      <xdr:colOff>211721</xdr:colOff>
      <xdr:row>72</xdr:row>
      <xdr:rowOff>67970</xdr:rowOff>
    </xdr:to>
    <xdr:sp macro="" textlink="">
      <xdr:nvSpPr>
        <xdr:cNvPr id="79" name="Rectángulo 78">
          <a:extLst>
            <a:ext uri="{FF2B5EF4-FFF2-40B4-BE49-F238E27FC236}">
              <a16:creationId xmlns:a16="http://schemas.microsoft.com/office/drawing/2014/main" id="{00000000-0008-0000-0200-00004F000000}"/>
            </a:ext>
          </a:extLst>
        </xdr:cNvPr>
        <xdr:cNvSpPr/>
      </xdr:nvSpPr>
      <xdr:spPr>
        <a:xfrm>
          <a:off x="49287604" y="9834963"/>
          <a:ext cx="2435317" cy="1205807"/>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lang="es-MX" sz="1800">
            <a:solidFill>
              <a:schemeClr val="accent1"/>
            </a:solidFill>
          </a:endParaRPr>
        </a:p>
        <a:p>
          <a:pPr algn="ctr"/>
          <a:r>
            <a:rPr lang="es-MX" sz="1800" baseline="0">
              <a:solidFill>
                <a:schemeClr val="accent1"/>
              </a:solidFill>
            </a:rPr>
            <a:t>Desaprovechamiento de las redes sociales</a:t>
          </a:r>
          <a:endParaRPr lang="es-MX" sz="1800">
            <a:solidFill>
              <a:schemeClr val="accent1"/>
            </a:solidFill>
          </a:endParaRPr>
        </a:p>
      </xdr:txBody>
    </xdr:sp>
    <xdr:clientData/>
  </xdr:twoCellAnchor>
  <xdr:twoCellAnchor>
    <xdr:from>
      <xdr:col>62</xdr:col>
      <xdr:colOff>167261</xdr:colOff>
      <xdr:row>55</xdr:row>
      <xdr:rowOff>47253</xdr:rowOff>
    </xdr:from>
    <xdr:to>
      <xdr:col>63</xdr:col>
      <xdr:colOff>233953</xdr:colOff>
      <xdr:row>65</xdr:row>
      <xdr:rowOff>128907</xdr:rowOff>
    </xdr:to>
    <xdr:cxnSp macro="">
      <xdr:nvCxnSpPr>
        <xdr:cNvPr id="80" name="Conector recto 79">
          <a:extLst>
            <a:ext uri="{FF2B5EF4-FFF2-40B4-BE49-F238E27FC236}">
              <a16:creationId xmlns:a16="http://schemas.microsoft.com/office/drawing/2014/main" id="{00000000-0008-0000-0200-000050000000}"/>
            </a:ext>
          </a:extLst>
        </xdr:cNvPr>
        <xdr:cNvCxnSpPr/>
      </xdr:nvCxnSpPr>
      <xdr:spPr>
        <a:xfrm>
          <a:off x="49301021" y="7911093"/>
          <a:ext cx="859172" cy="19104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548438</xdr:colOff>
      <xdr:row>53</xdr:row>
      <xdr:rowOff>16202</xdr:rowOff>
    </xdr:from>
    <xdr:to>
      <xdr:col>66</xdr:col>
      <xdr:colOff>374966</xdr:colOff>
      <xdr:row>59</xdr:row>
      <xdr:rowOff>120244</xdr:rowOff>
    </xdr:to>
    <xdr:sp macro="" textlink="">
      <xdr:nvSpPr>
        <xdr:cNvPr id="81" name="8 Rectángulo">
          <a:extLst>
            <a:ext uri="{FF2B5EF4-FFF2-40B4-BE49-F238E27FC236}">
              <a16:creationId xmlns:a16="http://schemas.microsoft.com/office/drawing/2014/main" id="{00000000-0008-0000-0200-000051000000}"/>
            </a:ext>
          </a:extLst>
        </xdr:cNvPr>
        <xdr:cNvSpPr/>
      </xdr:nvSpPr>
      <xdr:spPr>
        <a:xfrm>
          <a:off x="50474678" y="7514282"/>
          <a:ext cx="2203968" cy="1201322"/>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Incentivos</a:t>
          </a:r>
          <a:r>
            <a:rPr lang="es-MX" b="0" baseline="0">
              <a:solidFill>
                <a:srgbClr val="0070C0"/>
              </a:solidFill>
            </a:rPr>
            <a:t> no atractivos para motivar el pago</a:t>
          </a:r>
          <a:endParaRPr lang="es-MX" b="0">
            <a:solidFill>
              <a:srgbClr val="0070C0"/>
            </a:solidFill>
          </a:endParaRPr>
        </a:p>
      </xdr:txBody>
    </xdr:sp>
    <xdr:clientData/>
  </xdr:twoCellAnchor>
  <xdr:twoCellAnchor>
    <xdr:from>
      <xdr:col>68</xdr:col>
      <xdr:colOff>0</xdr:colOff>
      <xdr:row>44</xdr:row>
      <xdr:rowOff>52547</xdr:rowOff>
    </xdr:from>
    <xdr:to>
      <xdr:col>68</xdr:col>
      <xdr:colOff>7620</xdr:colOff>
      <xdr:row>46</xdr:row>
      <xdr:rowOff>8685</xdr:rowOff>
    </xdr:to>
    <xdr:cxnSp macro="">
      <xdr:nvCxnSpPr>
        <xdr:cNvPr id="82" name="16 Conector recto">
          <a:extLst>
            <a:ext uri="{FF2B5EF4-FFF2-40B4-BE49-F238E27FC236}">
              <a16:creationId xmlns:a16="http://schemas.microsoft.com/office/drawing/2014/main" id="{00000000-0008-0000-0200-000052000000}"/>
            </a:ext>
          </a:extLst>
        </xdr:cNvPr>
        <xdr:cNvCxnSpPr>
          <a:cxnSpLocks/>
        </xdr:cNvCxnSpPr>
      </xdr:nvCxnSpPr>
      <xdr:spPr>
        <a:xfrm>
          <a:off x="53888640" y="5904707"/>
          <a:ext cx="7620" cy="321898"/>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56</xdr:col>
      <xdr:colOff>709449</xdr:colOff>
      <xdr:row>30</xdr:row>
      <xdr:rowOff>105103</xdr:rowOff>
    </xdr:from>
    <xdr:to>
      <xdr:col>63</xdr:col>
      <xdr:colOff>404471</xdr:colOff>
      <xdr:row>34</xdr:row>
      <xdr:rowOff>50185</xdr:rowOff>
    </xdr:to>
    <xdr:sp macro="" textlink="">
      <xdr:nvSpPr>
        <xdr:cNvPr id="83" name="30 Rectángulo">
          <a:extLst>
            <a:ext uri="{FF2B5EF4-FFF2-40B4-BE49-F238E27FC236}">
              <a16:creationId xmlns:a16="http://schemas.microsoft.com/office/drawing/2014/main" id="{00000000-0008-0000-0200-000053000000}"/>
            </a:ext>
          </a:extLst>
        </xdr:cNvPr>
        <xdr:cNvSpPr/>
      </xdr:nvSpPr>
      <xdr:spPr>
        <a:xfrm>
          <a:off x="45088329" y="3396943"/>
          <a:ext cx="5242382" cy="676602"/>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800" kern="1200" baseline="0">
              <a:solidFill>
                <a:schemeClr val="dk1"/>
              </a:solidFill>
              <a:effectLst/>
              <a:latin typeface="+mn-lt"/>
              <a:ea typeface="+mn-ea"/>
              <a:cs typeface="+mn-cs"/>
            </a:rPr>
            <a:t>Recaudación escaza de los recursos fiscales del Ayuntamiento</a:t>
          </a:r>
          <a:endParaRPr lang="es-MX">
            <a:effectLst/>
          </a:endParaRPr>
        </a:p>
      </xdr:txBody>
    </xdr:sp>
    <xdr:clientData/>
  </xdr:twoCellAnchor>
  <xdr:twoCellAnchor>
    <xdr:from>
      <xdr:col>60</xdr:col>
      <xdr:colOff>656896</xdr:colOff>
      <xdr:row>46</xdr:row>
      <xdr:rowOff>13136</xdr:rowOff>
    </xdr:from>
    <xdr:to>
      <xdr:col>60</xdr:col>
      <xdr:colOff>664516</xdr:colOff>
      <xdr:row>47</xdr:row>
      <xdr:rowOff>45205</xdr:rowOff>
    </xdr:to>
    <xdr:cxnSp macro="">
      <xdr:nvCxnSpPr>
        <xdr:cNvPr id="84" name="16 Conector recto">
          <a:extLst>
            <a:ext uri="{FF2B5EF4-FFF2-40B4-BE49-F238E27FC236}">
              <a16:creationId xmlns:a16="http://schemas.microsoft.com/office/drawing/2014/main" id="{00000000-0008-0000-0200-000054000000}"/>
            </a:ext>
          </a:extLst>
        </xdr:cNvPr>
        <xdr:cNvCxnSpPr>
          <a:cxnSpLocks/>
        </xdr:cNvCxnSpPr>
      </xdr:nvCxnSpPr>
      <xdr:spPr>
        <a:xfrm>
          <a:off x="48205696" y="6231056"/>
          <a:ext cx="7620" cy="214949"/>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59</xdr:col>
      <xdr:colOff>709448</xdr:colOff>
      <xdr:row>34</xdr:row>
      <xdr:rowOff>105103</xdr:rowOff>
    </xdr:from>
    <xdr:to>
      <xdr:col>59</xdr:col>
      <xdr:colOff>709448</xdr:colOff>
      <xdr:row>38</xdr:row>
      <xdr:rowOff>91965</xdr:rowOff>
    </xdr:to>
    <xdr:cxnSp macro="">
      <xdr:nvCxnSpPr>
        <xdr:cNvPr id="85" name="16 Conector recto">
          <a:extLst>
            <a:ext uri="{FF2B5EF4-FFF2-40B4-BE49-F238E27FC236}">
              <a16:creationId xmlns:a16="http://schemas.microsoft.com/office/drawing/2014/main" id="{00000000-0008-0000-0200-000055000000}"/>
            </a:ext>
          </a:extLst>
        </xdr:cNvPr>
        <xdr:cNvCxnSpPr>
          <a:cxnSpLocks/>
        </xdr:cNvCxnSpPr>
      </xdr:nvCxnSpPr>
      <xdr:spPr>
        <a:xfrm>
          <a:off x="47465768" y="4128463"/>
          <a:ext cx="0" cy="718382"/>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79</xdr:col>
      <xdr:colOff>27039</xdr:colOff>
      <xdr:row>57</xdr:row>
      <xdr:rowOff>51137</xdr:rowOff>
    </xdr:from>
    <xdr:to>
      <xdr:col>81</xdr:col>
      <xdr:colOff>650241</xdr:colOff>
      <xdr:row>66</xdr:row>
      <xdr:rowOff>705</xdr:rowOff>
    </xdr:to>
    <xdr:sp macro="" textlink="">
      <xdr:nvSpPr>
        <xdr:cNvPr id="86" name="8 Rectángulo">
          <a:extLst>
            <a:ext uri="{FF2B5EF4-FFF2-40B4-BE49-F238E27FC236}">
              <a16:creationId xmlns:a16="http://schemas.microsoft.com/office/drawing/2014/main" id="{00000000-0008-0000-0200-000056000000}"/>
            </a:ext>
          </a:extLst>
        </xdr:cNvPr>
        <xdr:cNvSpPr/>
      </xdr:nvSpPr>
      <xdr:spPr>
        <a:xfrm>
          <a:off x="62632959" y="8280737"/>
          <a:ext cx="2208162" cy="1595488"/>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800" b="0">
              <a:solidFill>
                <a:schemeClr val="tx1"/>
              </a:solidFill>
              <a:latin typeface="Bahnschrift Light Condensed" panose="020B0502040204020203" pitchFamily="34" charset="0"/>
            </a:rPr>
            <a:t>No se cuenta con una base de datos de los expedientes de adquisiciones</a:t>
          </a:r>
        </a:p>
      </xdr:txBody>
    </xdr:sp>
    <xdr:clientData/>
  </xdr:twoCellAnchor>
  <xdr:twoCellAnchor>
    <xdr:from>
      <xdr:col>81</xdr:col>
      <xdr:colOff>380272</xdr:colOff>
      <xdr:row>47</xdr:row>
      <xdr:rowOff>9022</xdr:rowOff>
    </xdr:from>
    <xdr:to>
      <xdr:col>86</xdr:col>
      <xdr:colOff>8863</xdr:colOff>
      <xdr:row>55</xdr:row>
      <xdr:rowOff>140400</xdr:rowOff>
    </xdr:to>
    <xdr:sp macro="" textlink="">
      <xdr:nvSpPr>
        <xdr:cNvPr id="87" name="13 Rectángulo">
          <a:extLst>
            <a:ext uri="{FF2B5EF4-FFF2-40B4-BE49-F238E27FC236}">
              <a16:creationId xmlns:a16="http://schemas.microsoft.com/office/drawing/2014/main" id="{00000000-0008-0000-0200-000057000000}"/>
            </a:ext>
          </a:extLst>
        </xdr:cNvPr>
        <xdr:cNvSpPr/>
      </xdr:nvSpPr>
      <xdr:spPr>
        <a:xfrm>
          <a:off x="64571152" y="6409822"/>
          <a:ext cx="3590991" cy="1594418"/>
        </a:xfrm>
        <a:prstGeom prst="rect">
          <a:avLst/>
        </a:prstGeom>
        <a:solidFill>
          <a:schemeClr val="bg1"/>
        </a:solidFill>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chemeClr val="tx1"/>
              </a:solidFill>
              <a:latin typeface="Bahnschrift Light Condensed" panose="020B0502040204020203" pitchFamily="34" charset="0"/>
            </a:rPr>
            <a:t> FALTA DE CONTROL Y MANEJO</a:t>
          </a:r>
          <a:r>
            <a:rPr lang="es-MX" b="0" baseline="0">
              <a:solidFill>
                <a:schemeClr val="tx1"/>
              </a:solidFill>
              <a:latin typeface="Bahnschrift Light Condensed" panose="020B0502040204020203" pitchFamily="34" charset="0"/>
            </a:rPr>
            <a:t> </a:t>
          </a:r>
          <a:r>
            <a:rPr lang="es-MX" b="0">
              <a:solidFill>
                <a:schemeClr val="tx1"/>
              </a:solidFill>
              <a:latin typeface="Bahnschrift Light Condensed" panose="020B0502040204020203" pitchFamily="34" charset="0"/>
            </a:rPr>
            <a:t>DE LOS BIENES Y SERVICIOS </a:t>
          </a:r>
        </a:p>
      </xdr:txBody>
    </xdr:sp>
    <xdr:clientData/>
  </xdr:twoCellAnchor>
  <xdr:twoCellAnchor>
    <xdr:from>
      <xdr:col>84</xdr:col>
      <xdr:colOff>770836</xdr:colOff>
      <xdr:row>57</xdr:row>
      <xdr:rowOff>50430</xdr:rowOff>
    </xdr:from>
    <xdr:to>
      <xdr:col>87</xdr:col>
      <xdr:colOff>605751</xdr:colOff>
      <xdr:row>68</xdr:row>
      <xdr:rowOff>57659</xdr:rowOff>
    </xdr:to>
    <xdr:sp macro="" textlink="">
      <xdr:nvSpPr>
        <xdr:cNvPr id="88" name="14 Rectángulo">
          <a:extLst>
            <a:ext uri="{FF2B5EF4-FFF2-40B4-BE49-F238E27FC236}">
              <a16:creationId xmlns:a16="http://schemas.microsoft.com/office/drawing/2014/main" id="{00000000-0008-0000-0200-000058000000}"/>
            </a:ext>
          </a:extLst>
        </xdr:cNvPr>
        <xdr:cNvSpPr/>
      </xdr:nvSpPr>
      <xdr:spPr>
        <a:xfrm>
          <a:off x="67339156" y="8280030"/>
          <a:ext cx="2212355" cy="2018909"/>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800" b="0" kern="1200" baseline="0">
              <a:solidFill>
                <a:schemeClr val="tx1"/>
              </a:solidFill>
              <a:latin typeface="Bahnschrift Light Condensed" panose="020B0502040204020203" pitchFamily="34" charset="0"/>
              <a:ea typeface="+mn-ea"/>
              <a:cs typeface="+mn-cs"/>
            </a:rPr>
            <a:t>No se cuenta con una base de datos para registrar información del parque vehicular</a:t>
          </a:r>
        </a:p>
      </xdr:txBody>
    </xdr:sp>
    <xdr:clientData/>
  </xdr:twoCellAnchor>
  <xdr:twoCellAnchor>
    <xdr:from>
      <xdr:col>83</xdr:col>
      <xdr:colOff>340398</xdr:colOff>
      <xdr:row>46</xdr:row>
      <xdr:rowOff>0</xdr:rowOff>
    </xdr:from>
    <xdr:to>
      <xdr:col>83</xdr:col>
      <xdr:colOff>341055</xdr:colOff>
      <xdr:row>47</xdr:row>
      <xdr:rowOff>11151</xdr:rowOff>
    </xdr:to>
    <xdr:cxnSp macro="">
      <xdr:nvCxnSpPr>
        <xdr:cNvPr id="89" name="20 Conector recto">
          <a:extLst>
            <a:ext uri="{FF2B5EF4-FFF2-40B4-BE49-F238E27FC236}">
              <a16:creationId xmlns:a16="http://schemas.microsoft.com/office/drawing/2014/main" id="{00000000-0008-0000-0200-000059000000}"/>
            </a:ext>
          </a:extLst>
        </xdr:cNvPr>
        <xdr:cNvCxnSpPr/>
      </xdr:nvCxnSpPr>
      <xdr:spPr>
        <a:xfrm>
          <a:off x="66116238" y="6217920"/>
          <a:ext cx="657" cy="194031"/>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77</xdr:col>
      <xdr:colOff>372981</xdr:colOff>
      <xdr:row>56</xdr:row>
      <xdr:rowOff>94002</xdr:rowOff>
    </xdr:from>
    <xdr:to>
      <xdr:col>89</xdr:col>
      <xdr:colOff>279430</xdr:colOff>
      <xdr:row>56</xdr:row>
      <xdr:rowOff>108371</xdr:rowOff>
    </xdr:to>
    <xdr:cxnSp macro="">
      <xdr:nvCxnSpPr>
        <xdr:cNvPr id="90" name="22 Conector recto">
          <a:extLst>
            <a:ext uri="{FF2B5EF4-FFF2-40B4-BE49-F238E27FC236}">
              <a16:creationId xmlns:a16="http://schemas.microsoft.com/office/drawing/2014/main" id="{00000000-0008-0000-0200-00005A000000}"/>
            </a:ext>
          </a:extLst>
        </xdr:cNvPr>
        <xdr:cNvCxnSpPr>
          <a:cxnSpLocks/>
        </xdr:cNvCxnSpPr>
      </xdr:nvCxnSpPr>
      <xdr:spPr>
        <a:xfrm flipH="1">
          <a:off x="61393941" y="8140722"/>
          <a:ext cx="9416209" cy="14369"/>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76</xdr:col>
      <xdr:colOff>52546</xdr:colOff>
      <xdr:row>57</xdr:row>
      <xdr:rowOff>50430</xdr:rowOff>
    </xdr:from>
    <xdr:to>
      <xdr:col>78</xdr:col>
      <xdr:colOff>675749</xdr:colOff>
      <xdr:row>63</xdr:row>
      <xdr:rowOff>175524</xdr:rowOff>
    </xdr:to>
    <xdr:sp macro="" textlink="">
      <xdr:nvSpPr>
        <xdr:cNvPr id="91" name="8 Rectángulo">
          <a:extLst>
            <a:ext uri="{FF2B5EF4-FFF2-40B4-BE49-F238E27FC236}">
              <a16:creationId xmlns:a16="http://schemas.microsoft.com/office/drawing/2014/main" id="{00000000-0008-0000-0200-00005B000000}"/>
            </a:ext>
          </a:extLst>
        </xdr:cNvPr>
        <xdr:cNvSpPr/>
      </xdr:nvSpPr>
      <xdr:spPr>
        <a:xfrm>
          <a:off x="60281026" y="8280030"/>
          <a:ext cx="2208163" cy="1222374"/>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chemeClr val="tx1"/>
              </a:solidFill>
              <a:latin typeface="Bahnschrift Light Condensed" panose="020B0502040204020203" pitchFamily="34" charset="0"/>
            </a:rPr>
            <a:t>Catálogo</a:t>
          </a:r>
          <a:r>
            <a:rPr lang="es-MX" b="0" baseline="0">
              <a:solidFill>
                <a:schemeClr val="tx1"/>
              </a:solidFill>
              <a:latin typeface="Bahnschrift Light Condensed" panose="020B0502040204020203" pitchFamily="34" charset="0"/>
            </a:rPr>
            <a:t> de proveedores sin actualizar</a:t>
          </a:r>
          <a:endParaRPr lang="es-MX" b="0">
            <a:solidFill>
              <a:schemeClr val="tx1"/>
            </a:solidFill>
            <a:latin typeface="Bahnschrift Light Condensed" panose="020B0502040204020203" pitchFamily="34" charset="0"/>
          </a:endParaRPr>
        </a:p>
      </xdr:txBody>
    </xdr:sp>
    <xdr:clientData/>
  </xdr:twoCellAnchor>
  <xdr:twoCellAnchor>
    <xdr:from>
      <xdr:col>77</xdr:col>
      <xdr:colOff>385790</xdr:colOff>
      <xdr:row>56</xdr:row>
      <xdr:rowOff>99106</xdr:rowOff>
    </xdr:from>
    <xdr:to>
      <xdr:col>77</xdr:col>
      <xdr:colOff>385790</xdr:colOff>
      <xdr:row>57</xdr:row>
      <xdr:rowOff>59955</xdr:rowOff>
    </xdr:to>
    <xdr:cxnSp macro="">
      <xdr:nvCxnSpPr>
        <xdr:cNvPr id="92" name="16 Conector recto">
          <a:extLst>
            <a:ext uri="{FF2B5EF4-FFF2-40B4-BE49-F238E27FC236}">
              <a16:creationId xmlns:a16="http://schemas.microsoft.com/office/drawing/2014/main" id="{00000000-0008-0000-0200-00005C000000}"/>
            </a:ext>
          </a:extLst>
        </xdr:cNvPr>
        <xdr:cNvCxnSpPr>
          <a:cxnSpLocks/>
        </xdr:cNvCxnSpPr>
      </xdr:nvCxnSpPr>
      <xdr:spPr>
        <a:xfrm>
          <a:off x="61406750" y="8145826"/>
          <a:ext cx="0" cy="143729"/>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87</xdr:col>
      <xdr:colOff>743663</xdr:colOff>
      <xdr:row>57</xdr:row>
      <xdr:rowOff>46067</xdr:rowOff>
    </xdr:from>
    <xdr:to>
      <xdr:col>90</xdr:col>
      <xdr:colOff>578589</xdr:colOff>
      <xdr:row>68</xdr:row>
      <xdr:rowOff>53137</xdr:rowOff>
    </xdr:to>
    <xdr:sp macro="" textlink="">
      <xdr:nvSpPr>
        <xdr:cNvPr id="93" name="8 Rectángulo">
          <a:extLst>
            <a:ext uri="{FF2B5EF4-FFF2-40B4-BE49-F238E27FC236}">
              <a16:creationId xmlns:a16="http://schemas.microsoft.com/office/drawing/2014/main" id="{00000000-0008-0000-0200-00005D000000}"/>
            </a:ext>
          </a:extLst>
        </xdr:cNvPr>
        <xdr:cNvSpPr/>
      </xdr:nvSpPr>
      <xdr:spPr>
        <a:xfrm>
          <a:off x="69689423" y="8275667"/>
          <a:ext cx="2212366" cy="2018750"/>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chemeClr val="tx1"/>
              </a:solidFill>
              <a:latin typeface="Bahnschrift Light Condensed" panose="020B0502040204020203" pitchFamily="34" charset="0"/>
            </a:rPr>
            <a:t>Entrega</a:t>
          </a:r>
          <a:r>
            <a:rPr lang="es-MX" b="0" baseline="0">
              <a:solidFill>
                <a:schemeClr val="tx1"/>
              </a:solidFill>
              <a:latin typeface="Bahnschrift Light Condensed" panose="020B0502040204020203" pitchFamily="34" charset="0"/>
            </a:rPr>
            <a:t> de material a destiempo</a:t>
          </a:r>
          <a:endParaRPr lang="es-MX" b="0">
            <a:solidFill>
              <a:schemeClr val="tx1"/>
            </a:solidFill>
            <a:latin typeface="Bahnschrift Light Condensed" panose="020B0502040204020203" pitchFamily="34" charset="0"/>
          </a:endParaRPr>
        </a:p>
      </xdr:txBody>
    </xdr:sp>
    <xdr:clientData/>
  </xdr:twoCellAnchor>
  <xdr:twoCellAnchor>
    <xdr:from>
      <xdr:col>82</xdr:col>
      <xdr:colOff>11096</xdr:colOff>
      <xdr:row>57</xdr:row>
      <xdr:rowOff>50170</xdr:rowOff>
    </xdr:from>
    <xdr:to>
      <xdr:col>84</xdr:col>
      <xdr:colOff>634299</xdr:colOff>
      <xdr:row>68</xdr:row>
      <xdr:rowOff>27179</xdr:rowOff>
    </xdr:to>
    <xdr:sp macro="" textlink="">
      <xdr:nvSpPr>
        <xdr:cNvPr id="94" name="8 Rectángulo">
          <a:extLst>
            <a:ext uri="{FF2B5EF4-FFF2-40B4-BE49-F238E27FC236}">
              <a16:creationId xmlns:a16="http://schemas.microsoft.com/office/drawing/2014/main" id="{00000000-0008-0000-0200-00005E000000}"/>
            </a:ext>
          </a:extLst>
        </xdr:cNvPr>
        <xdr:cNvSpPr/>
      </xdr:nvSpPr>
      <xdr:spPr>
        <a:xfrm>
          <a:off x="64994456" y="8279770"/>
          <a:ext cx="2208163" cy="1988689"/>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800" b="0">
              <a:solidFill>
                <a:schemeClr val="tx1"/>
              </a:solidFill>
              <a:latin typeface="Bahnschrift Light Condensed" panose="020B0502040204020203" pitchFamily="34" charset="0"/>
            </a:rPr>
            <a:t>No se realizan visitas</a:t>
          </a:r>
          <a:r>
            <a:rPr lang="es-MX" sz="1800" b="0" baseline="0">
              <a:solidFill>
                <a:schemeClr val="tx1"/>
              </a:solidFill>
              <a:latin typeface="Bahnschrift Light Condensed" panose="020B0502040204020203" pitchFamily="34" charset="0"/>
            </a:rPr>
            <a:t> de verificación en las unidades administrativas</a:t>
          </a:r>
          <a:endParaRPr lang="es-MX" sz="1800" b="0">
            <a:solidFill>
              <a:schemeClr val="tx1"/>
            </a:solidFill>
            <a:latin typeface="Bahnschrift Light Condensed" panose="020B0502040204020203" pitchFamily="34" charset="0"/>
          </a:endParaRPr>
        </a:p>
      </xdr:txBody>
    </xdr:sp>
    <xdr:clientData/>
  </xdr:twoCellAnchor>
  <xdr:twoCellAnchor>
    <xdr:from>
      <xdr:col>83</xdr:col>
      <xdr:colOff>323173</xdr:colOff>
      <xdr:row>44</xdr:row>
      <xdr:rowOff>73567</xdr:rowOff>
    </xdr:from>
    <xdr:to>
      <xdr:col>83</xdr:col>
      <xdr:colOff>330793</xdr:colOff>
      <xdr:row>46</xdr:row>
      <xdr:rowOff>29705</xdr:rowOff>
    </xdr:to>
    <xdr:cxnSp macro="">
      <xdr:nvCxnSpPr>
        <xdr:cNvPr id="95" name="16 Conector recto">
          <a:extLst>
            <a:ext uri="{FF2B5EF4-FFF2-40B4-BE49-F238E27FC236}">
              <a16:creationId xmlns:a16="http://schemas.microsoft.com/office/drawing/2014/main" id="{00000000-0008-0000-0200-00005F000000}"/>
            </a:ext>
          </a:extLst>
        </xdr:cNvPr>
        <xdr:cNvCxnSpPr>
          <a:cxnSpLocks/>
        </xdr:cNvCxnSpPr>
      </xdr:nvCxnSpPr>
      <xdr:spPr>
        <a:xfrm>
          <a:off x="66099013" y="5925727"/>
          <a:ext cx="7620" cy="321898"/>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94</xdr:col>
      <xdr:colOff>292099</xdr:colOff>
      <xdr:row>57</xdr:row>
      <xdr:rowOff>183437</xdr:rowOff>
    </xdr:from>
    <xdr:to>
      <xdr:col>97</xdr:col>
      <xdr:colOff>127025</xdr:colOff>
      <xdr:row>64</xdr:row>
      <xdr:rowOff>117962</xdr:rowOff>
    </xdr:to>
    <xdr:sp macro="" textlink="">
      <xdr:nvSpPr>
        <xdr:cNvPr id="96" name="8 Rectángulo">
          <a:extLst>
            <a:ext uri="{FF2B5EF4-FFF2-40B4-BE49-F238E27FC236}">
              <a16:creationId xmlns:a16="http://schemas.microsoft.com/office/drawing/2014/main" id="{00000000-0008-0000-0200-000060000000}"/>
            </a:ext>
          </a:extLst>
        </xdr:cNvPr>
        <xdr:cNvSpPr/>
      </xdr:nvSpPr>
      <xdr:spPr>
        <a:xfrm>
          <a:off x="74785219" y="8413037"/>
          <a:ext cx="2212366" cy="1214685"/>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NO HAY ESPACIO EN</a:t>
          </a:r>
          <a:r>
            <a:rPr lang="es-MX" b="0" baseline="0">
              <a:solidFill>
                <a:srgbClr val="0070C0"/>
              </a:solidFill>
            </a:rPr>
            <a:t> EL</a:t>
          </a:r>
          <a:r>
            <a:rPr lang="es-MX" b="0">
              <a:solidFill>
                <a:srgbClr val="0070C0"/>
              </a:solidFill>
            </a:rPr>
            <a:t> ARCHIVERO</a:t>
          </a:r>
          <a:r>
            <a:rPr lang="es-MX" b="0" baseline="0">
              <a:solidFill>
                <a:srgbClr val="0070C0"/>
              </a:solidFill>
            </a:rPr>
            <a:t> DE ISABI</a:t>
          </a:r>
          <a:endParaRPr lang="es-MX" b="0">
            <a:solidFill>
              <a:srgbClr val="0070C0"/>
            </a:solidFill>
          </a:endParaRPr>
        </a:p>
      </xdr:txBody>
    </xdr:sp>
    <xdr:clientData/>
  </xdr:twoCellAnchor>
  <xdr:twoCellAnchor>
    <xdr:from>
      <xdr:col>94</xdr:col>
      <xdr:colOff>166379</xdr:colOff>
      <xdr:row>55</xdr:row>
      <xdr:rowOff>79577</xdr:rowOff>
    </xdr:from>
    <xdr:to>
      <xdr:col>95</xdr:col>
      <xdr:colOff>618940</xdr:colOff>
      <xdr:row>57</xdr:row>
      <xdr:rowOff>183437</xdr:rowOff>
    </xdr:to>
    <xdr:cxnSp macro="">
      <xdr:nvCxnSpPr>
        <xdr:cNvPr id="97" name="16 Conector recto">
          <a:extLst>
            <a:ext uri="{FF2B5EF4-FFF2-40B4-BE49-F238E27FC236}">
              <a16:creationId xmlns:a16="http://schemas.microsoft.com/office/drawing/2014/main" id="{00000000-0008-0000-0200-000061000000}"/>
            </a:ext>
          </a:extLst>
        </xdr:cNvPr>
        <xdr:cNvCxnSpPr>
          <a:cxnSpLocks/>
          <a:stCxn id="100" idx="2"/>
          <a:endCxn id="96" idx="0"/>
        </xdr:cNvCxnSpPr>
      </xdr:nvCxnSpPr>
      <xdr:spPr>
        <a:xfrm>
          <a:off x="74659499" y="7943417"/>
          <a:ext cx="1245041" cy="46962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98</xdr:col>
      <xdr:colOff>500684</xdr:colOff>
      <xdr:row>43</xdr:row>
      <xdr:rowOff>157654</xdr:rowOff>
    </xdr:from>
    <xdr:to>
      <xdr:col>98</xdr:col>
      <xdr:colOff>510866</xdr:colOff>
      <xdr:row>46</xdr:row>
      <xdr:rowOff>1861</xdr:rowOff>
    </xdr:to>
    <xdr:cxnSp macro="">
      <xdr:nvCxnSpPr>
        <xdr:cNvPr id="98" name="20 Conector recto">
          <a:extLst>
            <a:ext uri="{FF2B5EF4-FFF2-40B4-BE49-F238E27FC236}">
              <a16:creationId xmlns:a16="http://schemas.microsoft.com/office/drawing/2014/main" id="{00000000-0008-0000-0200-000062000000}"/>
            </a:ext>
          </a:extLst>
        </xdr:cNvPr>
        <xdr:cNvCxnSpPr/>
      </xdr:nvCxnSpPr>
      <xdr:spPr>
        <a:xfrm>
          <a:off x="78163724" y="5826934"/>
          <a:ext cx="10182" cy="39284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94</xdr:col>
      <xdr:colOff>168297</xdr:colOff>
      <xdr:row>45</xdr:row>
      <xdr:rowOff>176032</xdr:rowOff>
    </xdr:from>
    <xdr:to>
      <xdr:col>102</xdr:col>
      <xdr:colOff>116202</xdr:colOff>
      <xdr:row>46</xdr:row>
      <xdr:rowOff>20676</xdr:rowOff>
    </xdr:to>
    <xdr:cxnSp macro="">
      <xdr:nvCxnSpPr>
        <xdr:cNvPr id="99" name="22 Conector recto">
          <a:extLst>
            <a:ext uri="{FF2B5EF4-FFF2-40B4-BE49-F238E27FC236}">
              <a16:creationId xmlns:a16="http://schemas.microsoft.com/office/drawing/2014/main" id="{00000000-0008-0000-0200-000063000000}"/>
            </a:ext>
          </a:extLst>
        </xdr:cNvPr>
        <xdr:cNvCxnSpPr>
          <a:cxnSpLocks/>
        </xdr:cNvCxnSpPr>
      </xdr:nvCxnSpPr>
      <xdr:spPr>
        <a:xfrm flipH="1" flipV="1">
          <a:off x="74661417" y="6211072"/>
          <a:ext cx="6287745" cy="27524"/>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92</xdr:col>
      <xdr:colOff>658298</xdr:colOff>
      <xdr:row>46</xdr:row>
      <xdr:rowOff>132130</xdr:rowOff>
    </xdr:from>
    <xdr:to>
      <xdr:col>95</xdr:col>
      <xdr:colOff>493215</xdr:colOff>
      <xdr:row>55</xdr:row>
      <xdr:rowOff>79577</xdr:rowOff>
    </xdr:to>
    <xdr:sp macro="" textlink="">
      <xdr:nvSpPr>
        <xdr:cNvPr id="100" name="31 Rectángulo">
          <a:extLst>
            <a:ext uri="{FF2B5EF4-FFF2-40B4-BE49-F238E27FC236}">
              <a16:creationId xmlns:a16="http://schemas.microsoft.com/office/drawing/2014/main" id="{00000000-0008-0000-0200-000064000000}"/>
            </a:ext>
          </a:extLst>
        </xdr:cNvPr>
        <xdr:cNvSpPr/>
      </xdr:nvSpPr>
      <xdr:spPr>
        <a:xfrm>
          <a:off x="73566458" y="6350050"/>
          <a:ext cx="2212357" cy="1593367"/>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BAJO</a:t>
          </a:r>
          <a:r>
            <a:rPr lang="es-MX" b="0" baseline="0">
              <a:solidFill>
                <a:srgbClr val="0070C0"/>
              </a:solidFill>
            </a:rPr>
            <a:t>  CONTROL  DE ORDEN EN EL ARCHIVO</a:t>
          </a:r>
          <a:endParaRPr lang="es-MX" b="0">
            <a:solidFill>
              <a:srgbClr val="0070C0"/>
            </a:solidFill>
          </a:endParaRPr>
        </a:p>
      </xdr:txBody>
    </xdr:sp>
    <xdr:clientData/>
  </xdr:twoCellAnchor>
  <xdr:twoCellAnchor>
    <xdr:from>
      <xdr:col>91</xdr:col>
      <xdr:colOff>289032</xdr:colOff>
      <xdr:row>57</xdr:row>
      <xdr:rowOff>135104</xdr:rowOff>
    </xdr:from>
    <xdr:to>
      <xdr:col>94</xdr:col>
      <xdr:colOff>123958</xdr:colOff>
      <xdr:row>64</xdr:row>
      <xdr:rowOff>79862</xdr:rowOff>
    </xdr:to>
    <xdr:sp macro="" textlink="">
      <xdr:nvSpPr>
        <xdr:cNvPr id="101" name="8 Rectángulo">
          <a:extLst>
            <a:ext uri="{FF2B5EF4-FFF2-40B4-BE49-F238E27FC236}">
              <a16:creationId xmlns:a16="http://schemas.microsoft.com/office/drawing/2014/main" id="{00000000-0008-0000-0200-000065000000}"/>
            </a:ext>
          </a:extLst>
        </xdr:cNvPr>
        <xdr:cNvSpPr/>
      </xdr:nvSpPr>
      <xdr:spPr>
        <a:xfrm>
          <a:off x="72404712" y="8364704"/>
          <a:ext cx="2212366" cy="1224918"/>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NO HAY UN ORDEN NUMERICO DE ARCHIVOS</a:t>
          </a:r>
        </a:p>
      </xdr:txBody>
    </xdr:sp>
    <xdr:clientData/>
  </xdr:twoCellAnchor>
  <xdr:twoCellAnchor>
    <xdr:from>
      <xdr:col>92</xdr:col>
      <xdr:colOff>615873</xdr:colOff>
      <xdr:row>55</xdr:row>
      <xdr:rowOff>79577</xdr:rowOff>
    </xdr:from>
    <xdr:to>
      <xdr:col>94</xdr:col>
      <xdr:colOff>166379</xdr:colOff>
      <xdr:row>57</xdr:row>
      <xdr:rowOff>135104</xdr:rowOff>
    </xdr:to>
    <xdr:cxnSp macro="">
      <xdr:nvCxnSpPr>
        <xdr:cNvPr id="102" name="16 Conector recto">
          <a:extLst>
            <a:ext uri="{FF2B5EF4-FFF2-40B4-BE49-F238E27FC236}">
              <a16:creationId xmlns:a16="http://schemas.microsoft.com/office/drawing/2014/main" id="{00000000-0008-0000-0200-000066000000}"/>
            </a:ext>
          </a:extLst>
        </xdr:cNvPr>
        <xdr:cNvCxnSpPr>
          <a:cxnSpLocks/>
          <a:stCxn id="100" idx="2"/>
          <a:endCxn id="101" idx="0"/>
        </xdr:cNvCxnSpPr>
      </xdr:nvCxnSpPr>
      <xdr:spPr>
        <a:xfrm flipH="1">
          <a:off x="73524033" y="7943417"/>
          <a:ext cx="1135466" cy="42128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100</xdr:col>
      <xdr:colOff>690724</xdr:colOff>
      <xdr:row>49</xdr:row>
      <xdr:rowOff>17523</xdr:rowOff>
    </xdr:from>
    <xdr:to>
      <xdr:col>103</xdr:col>
      <xdr:colOff>263281</xdr:colOff>
      <xdr:row>55</xdr:row>
      <xdr:rowOff>165522</xdr:rowOff>
    </xdr:to>
    <xdr:sp macro="" textlink="">
      <xdr:nvSpPr>
        <xdr:cNvPr id="103" name="Rectángulo 102">
          <a:extLst>
            <a:ext uri="{FF2B5EF4-FFF2-40B4-BE49-F238E27FC236}">
              <a16:creationId xmlns:a16="http://schemas.microsoft.com/office/drawing/2014/main" id="{00000000-0008-0000-0200-000067000000}"/>
            </a:ext>
          </a:extLst>
        </xdr:cNvPr>
        <xdr:cNvSpPr/>
      </xdr:nvSpPr>
      <xdr:spPr>
        <a:xfrm>
          <a:off x="79938724" y="6784083"/>
          <a:ext cx="1949997" cy="124527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es-MX" sz="1800">
              <a:solidFill>
                <a:schemeClr val="accent1"/>
              </a:solidFill>
            </a:rPr>
            <a:t>NO</a:t>
          </a:r>
          <a:r>
            <a:rPr lang="es-MX" sz="1800" baseline="0">
              <a:solidFill>
                <a:schemeClr val="accent1"/>
              </a:solidFill>
            </a:rPr>
            <a:t> EXISTE UN PROCEDIMIENTOPARA AVALUOS DE CATASTRO</a:t>
          </a:r>
          <a:endParaRPr lang="es-MX" sz="1800">
            <a:solidFill>
              <a:schemeClr val="accent1"/>
            </a:solidFill>
          </a:endParaRPr>
        </a:p>
      </xdr:txBody>
    </xdr:sp>
    <xdr:clientData/>
  </xdr:twoCellAnchor>
  <xdr:twoCellAnchor>
    <xdr:from>
      <xdr:col>100</xdr:col>
      <xdr:colOff>293532</xdr:colOff>
      <xdr:row>55</xdr:row>
      <xdr:rowOff>165522</xdr:rowOff>
    </xdr:from>
    <xdr:to>
      <xdr:col>102</xdr:col>
      <xdr:colOff>82865</xdr:colOff>
      <xdr:row>58</xdr:row>
      <xdr:rowOff>152843</xdr:rowOff>
    </xdr:to>
    <xdr:cxnSp macro="">
      <xdr:nvCxnSpPr>
        <xdr:cNvPr id="104" name="Conector recto 103">
          <a:extLst>
            <a:ext uri="{FF2B5EF4-FFF2-40B4-BE49-F238E27FC236}">
              <a16:creationId xmlns:a16="http://schemas.microsoft.com/office/drawing/2014/main" id="{00000000-0008-0000-0200-000068000000}"/>
            </a:ext>
          </a:extLst>
        </xdr:cNvPr>
        <xdr:cNvCxnSpPr>
          <a:stCxn id="103" idx="2"/>
          <a:endCxn id="105" idx="0"/>
        </xdr:cNvCxnSpPr>
      </xdr:nvCxnSpPr>
      <xdr:spPr>
        <a:xfrm flipH="1">
          <a:off x="79541532" y="8029362"/>
          <a:ext cx="1374293" cy="535961"/>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99</xdr:col>
      <xdr:colOff>227415</xdr:colOff>
      <xdr:row>58</xdr:row>
      <xdr:rowOff>152843</xdr:rowOff>
    </xdr:from>
    <xdr:to>
      <xdr:col>101</xdr:col>
      <xdr:colOff>390128</xdr:colOff>
      <xdr:row>64</xdr:row>
      <xdr:rowOff>165587</xdr:rowOff>
    </xdr:to>
    <xdr:sp macro="" textlink="">
      <xdr:nvSpPr>
        <xdr:cNvPr id="105" name="Rectángulo 104">
          <a:extLst>
            <a:ext uri="{FF2B5EF4-FFF2-40B4-BE49-F238E27FC236}">
              <a16:creationId xmlns:a16="http://schemas.microsoft.com/office/drawing/2014/main" id="{00000000-0008-0000-0200-000069000000}"/>
            </a:ext>
          </a:extLst>
        </xdr:cNvPr>
        <xdr:cNvSpPr/>
      </xdr:nvSpPr>
      <xdr:spPr>
        <a:xfrm>
          <a:off x="78682935" y="8565323"/>
          <a:ext cx="1747673" cy="1110024"/>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es-MX" sz="1800" baseline="0">
              <a:solidFill>
                <a:schemeClr val="accent1"/>
              </a:solidFill>
            </a:rPr>
            <a:t>ESTAN RETRASANDO LOS AVALUOS </a:t>
          </a:r>
          <a:endParaRPr lang="es-MX" sz="1800">
            <a:solidFill>
              <a:schemeClr val="accent1"/>
            </a:solidFill>
          </a:endParaRPr>
        </a:p>
      </xdr:txBody>
    </xdr:sp>
    <xdr:clientData/>
  </xdr:twoCellAnchor>
  <xdr:twoCellAnchor>
    <xdr:from>
      <xdr:col>102</xdr:col>
      <xdr:colOff>499106</xdr:colOff>
      <xdr:row>58</xdr:row>
      <xdr:rowOff>105217</xdr:rowOff>
    </xdr:from>
    <xdr:to>
      <xdr:col>104</xdr:col>
      <xdr:colOff>593239</xdr:colOff>
      <xdr:row>65</xdr:row>
      <xdr:rowOff>78811</xdr:rowOff>
    </xdr:to>
    <xdr:sp macro="" textlink="">
      <xdr:nvSpPr>
        <xdr:cNvPr id="106" name="Rectángulo 105">
          <a:extLst>
            <a:ext uri="{FF2B5EF4-FFF2-40B4-BE49-F238E27FC236}">
              <a16:creationId xmlns:a16="http://schemas.microsoft.com/office/drawing/2014/main" id="{00000000-0008-0000-0200-00006A000000}"/>
            </a:ext>
          </a:extLst>
        </xdr:cNvPr>
        <xdr:cNvSpPr/>
      </xdr:nvSpPr>
      <xdr:spPr>
        <a:xfrm>
          <a:off x="81332066" y="8517697"/>
          <a:ext cx="1679093" cy="1253754"/>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es-MX" sz="1800">
              <a:solidFill>
                <a:schemeClr val="accent1"/>
              </a:solidFill>
            </a:rPr>
            <a:t>TENEMOS</a:t>
          </a:r>
          <a:r>
            <a:rPr lang="es-MX" sz="1800" baseline="0">
              <a:solidFill>
                <a:schemeClr val="accent1"/>
              </a:solidFill>
            </a:rPr>
            <a:t> AVALUOS CON ERRORES DE CAPTURA</a:t>
          </a:r>
          <a:endParaRPr lang="es-MX" sz="1800">
            <a:solidFill>
              <a:schemeClr val="accent1"/>
            </a:solidFill>
          </a:endParaRPr>
        </a:p>
      </xdr:txBody>
    </xdr:sp>
    <xdr:clientData/>
  </xdr:twoCellAnchor>
  <xdr:twoCellAnchor>
    <xdr:from>
      <xdr:col>102</xdr:col>
      <xdr:colOff>82865</xdr:colOff>
      <xdr:row>55</xdr:row>
      <xdr:rowOff>165522</xdr:rowOff>
    </xdr:from>
    <xdr:to>
      <xdr:col>103</xdr:col>
      <xdr:colOff>546173</xdr:colOff>
      <xdr:row>58</xdr:row>
      <xdr:rowOff>105217</xdr:rowOff>
    </xdr:to>
    <xdr:cxnSp macro="">
      <xdr:nvCxnSpPr>
        <xdr:cNvPr id="107" name="Conector recto 106">
          <a:extLst>
            <a:ext uri="{FF2B5EF4-FFF2-40B4-BE49-F238E27FC236}">
              <a16:creationId xmlns:a16="http://schemas.microsoft.com/office/drawing/2014/main" id="{00000000-0008-0000-0200-00006B000000}"/>
            </a:ext>
          </a:extLst>
        </xdr:cNvPr>
        <xdr:cNvCxnSpPr>
          <a:stCxn id="103" idx="2"/>
          <a:endCxn id="106" idx="0"/>
        </xdr:cNvCxnSpPr>
      </xdr:nvCxnSpPr>
      <xdr:spPr>
        <a:xfrm>
          <a:off x="80915825" y="8029362"/>
          <a:ext cx="1255788" cy="488335"/>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94</xdr:col>
      <xdr:colOff>140706</xdr:colOff>
      <xdr:row>45</xdr:row>
      <xdr:rowOff>86710</xdr:rowOff>
    </xdr:from>
    <xdr:to>
      <xdr:col>94</xdr:col>
      <xdr:colOff>150888</xdr:colOff>
      <xdr:row>46</xdr:row>
      <xdr:rowOff>118779</xdr:rowOff>
    </xdr:to>
    <xdr:cxnSp macro="">
      <xdr:nvCxnSpPr>
        <xdr:cNvPr id="108" name="20 Conector recto">
          <a:extLst>
            <a:ext uri="{FF2B5EF4-FFF2-40B4-BE49-F238E27FC236}">
              <a16:creationId xmlns:a16="http://schemas.microsoft.com/office/drawing/2014/main" id="{00000000-0008-0000-0200-00006C000000}"/>
            </a:ext>
          </a:extLst>
        </xdr:cNvPr>
        <xdr:cNvCxnSpPr/>
      </xdr:nvCxnSpPr>
      <xdr:spPr>
        <a:xfrm>
          <a:off x="74633826" y="6121750"/>
          <a:ext cx="10182" cy="214949"/>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102</xdr:col>
      <xdr:colOff>109169</xdr:colOff>
      <xdr:row>46</xdr:row>
      <xdr:rowOff>55179</xdr:rowOff>
    </xdr:from>
    <xdr:to>
      <xdr:col>102</xdr:col>
      <xdr:colOff>119351</xdr:colOff>
      <xdr:row>48</xdr:row>
      <xdr:rowOff>155317</xdr:rowOff>
    </xdr:to>
    <xdr:cxnSp macro="">
      <xdr:nvCxnSpPr>
        <xdr:cNvPr id="109" name="20 Conector recto">
          <a:extLst>
            <a:ext uri="{FF2B5EF4-FFF2-40B4-BE49-F238E27FC236}">
              <a16:creationId xmlns:a16="http://schemas.microsoft.com/office/drawing/2014/main" id="{00000000-0008-0000-0200-00006D000000}"/>
            </a:ext>
          </a:extLst>
        </xdr:cNvPr>
        <xdr:cNvCxnSpPr/>
      </xdr:nvCxnSpPr>
      <xdr:spPr>
        <a:xfrm>
          <a:off x="80942129" y="6273099"/>
          <a:ext cx="10182" cy="465898"/>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98</xdr:col>
      <xdr:colOff>90988</xdr:colOff>
      <xdr:row>36</xdr:row>
      <xdr:rowOff>169372</xdr:rowOff>
    </xdr:from>
    <xdr:to>
      <xdr:col>98</xdr:col>
      <xdr:colOff>93451</xdr:colOff>
      <xdr:row>38</xdr:row>
      <xdr:rowOff>133447</xdr:rowOff>
    </xdr:to>
    <xdr:cxnSp macro="">
      <xdr:nvCxnSpPr>
        <xdr:cNvPr id="110" name="27 Conector recto">
          <a:extLst>
            <a:ext uri="{FF2B5EF4-FFF2-40B4-BE49-F238E27FC236}">
              <a16:creationId xmlns:a16="http://schemas.microsoft.com/office/drawing/2014/main" id="{00000000-0008-0000-0200-00006E000000}"/>
            </a:ext>
          </a:extLst>
        </xdr:cNvPr>
        <xdr:cNvCxnSpPr/>
      </xdr:nvCxnSpPr>
      <xdr:spPr>
        <a:xfrm>
          <a:off x="77754028" y="4558492"/>
          <a:ext cx="2463" cy="329835"/>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94</xdr:col>
      <xdr:colOff>696307</xdr:colOff>
      <xdr:row>33</xdr:row>
      <xdr:rowOff>26279</xdr:rowOff>
    </xdr:from>
    <xdr:to>
      <xdr:col>101</xdr:col>
      <xdr:colOff>430555</xdr:colOff>
      <xdr:row>36</xdr:row>
      <xdr:rowOff>162912</xdr:rowOff>
    </xdr:to>
    <xdr:sp macro="" textlink="">
      <xdr:nvSpPr>
        <xdr:cNvPr id="111" name="30 Rectángulo">
          <a:extLst>
            <a:ext uri="{FF2B5EF4-FFF2-40B4-BE49-F238E27FC236}">
              <a16:creationId xmlns:a16="http://schemas.microsoft.com/office/drawing/2014/main" id="{00000000-0008-0000-0200-00006F000000}"/>
            </a:ext>
          </a:extLst>
        </xdr:cNvPr>
        <xdr:cNvSpPr/>
      </xdr:nvSpPr>
      <xdr:spPr>
        <a:xfrm>
          <a:off x="75189427" y="3866759"/>
          <a:ext cx="5281608" cy="685273"/>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aseline="0">
              <a:solidFill>
                <a:srgbClr val="0070C0"/>
              </a:solidFill>
            </a:rPr>
            <a:t>Genera deficiencia en  la administración del archivo de I.S.A.B.I.</a:t>
          </a:r>
          <a:endParaRPr lang="es-MX">
            <a:solidFill>
              <a:srgbClr val="0070C0"/>
            </a:solidFill>
          </a:endParaRPr>
        </a:p>
      </xdr:txBody>
    </xdr:sp>
    <xdr:clientData/>
  </xdr:twoCellAnchor>
  <xdr:twoCellAnchor>
    <xdr:from>
      <xdr:col>109</xdr:col>
      <xdr:colOff>434910</xdr:colOff>
      <xdr:row>58</xdr:row>
      <xdr:rowOff>139755</xdr:rowOff>
    </xdr:from>
    <xdr:to>
      <xdr:col>112</xdr:col>
      <xdr:colOff>239356</xdr:colOff>
      <xdr:row>65</xdr:row>
      <xdr:rowOff>78811</xdr:rowOff>
    </xdr:to>
    <xdr:sp macro="" textlink="">
      <xdr:nvSpPr>
        <xdr:cNvPr id="112" name="4 Rectángulo">
          <a:extLst>
            <a:ext uri="{FF2B5EF4-FFF2-40B4-BE49-F238E27FC236}">
              <a16:creationId xmlns:a16="http://schemas.microsoft.com/office/drawing/2014/main" id="{00000000-0008-0000-0200-000070000000}"/>
            </a:ext>
          </a:extLst>
        </xdr:cNvPr>
        <xdr:cNvSpPr/>
      </xdr:nvSpPr>
      <xdr:spPr>
        <a:xfrm>
          <a:off x="86815230" y="8552235"/>
          <a:ext cx="2181886" cy="121921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NO HAY UBICACION EXACTA DE LOS PREDIOS MOROSOS</a:t>
          </a:r>
        </a:p>
      </xdr:txBody>
    </xdr:sp>
    <xdr:clientData/>
  </xdr:twoCellAnchor>
  <xdr:twoCellAnchor>
    <xdr:from>
      <xdr:col>112</xdr:col>
      <xdr:colOff>723747</xdr:colOff>
      <xdr:row>56</xdr:row>
      <xdr:rowOff>154945</xdr:rowOff>
    </xdr:from>
    <xdr:to>
      <xdr:col>115</xdr:col>
      <xdr:colOff>558674</xdr:colOff>
      <xdr:row>63</xdr:row>
      <xdr:rowOff>52337</xdr:rowOff>
    </xdr:to>
    <xdr:sp macro="" textlink="">
      <xdr:nvSpPr>
        <xdr:cNvPr id="113" name="8 Rectángulo">
          <a:extLst>
            <a:ext uri="{FF2B5EF4-FFF2-40B4-BE49-F238E27FC236}">
              <a16:creationId xmlns:a16="http://schemas.microsoft.com/office/drawing/2014/main" id="{00000000-0008-0000-0200-000071000000}"/>
            </a:ext>
          </a:extLst>
        </xdr:cNvPr>
        <xdr:cNvSpPr/>
      </xdr:nvSpPr>
      <xdr:spPr>
        <a:xfrm>
          <a:off x="89481507" y="8201665"/>
          <a:ext cx="2212367" cy="1177552"/>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NO</a:t>
          </a:r>
          <a:r>
            <a:rPr lang="es-MX" b="0" baseline="0">
              <a:solidFill>
                <a:srgbClr val="0070C0"/>
              </a:solidFill>
            </a:rPr>
            <a:t> HAY NOTIFICADORES</a:t>
          </a:r>
          <a:endParaRPr lang="es-MX" b="0">
            <a:solidFill>
              <a:srgbClr val="0070C0"/>
            </a:solidFill>
          </a:endParaRPr>
        </a:p>
      </xdr:txBody>
    </xdr:sp>
    <xdr:clientData/>
  </xdr:twoCellAnchor>
  <xdr:twoCellAnchor>
    <xdr:from>
      <xdr:col>110</xdr:col>
      <xdr:colOff>664596</xdr:colOff>
      <xdr:row>55</xdr:row>
      <xdr:rowOff>157597</xdr:rowOff>
    </xdr:from>
    <xdr:to>
      <xdr:col>110</xdr:col>
      <xdr:colOff>731271</xdr:colOff>
      <xdr:row>58</xdr:row>
      <xdr:rowOff>139755</xdr:rowOff>
    </xdr:to>
    <xdr:cxnSp macro="">
      <xdr:nvCxnSpPr>
        <xdr:cNvPr id="114" name="19 Conector recto">
          <a:extLst>
            <a:ext uri="{FF2B5EF4-FFF2-40B4-BE49-F238E27FC236}">
              <a16:creationId xmlns:a16="http://schemas.microsoft.com/office/drawing/2014/main" id="{00000000-0008-0000-0200-000072000000}"/>
            </a:ext>
          </a:extLst>
        </xdr:cNvPr>
        <xdr:cNvCxnSpPr>
          <a:endCxn id="112" idx="0"/>
        </xdr:cNvCxnSpPr>
      </xdr:nvCxnSpPr>
      <xdr:spPr>
        <a:xfrm>
          <a:off x="87837396" y="8021437"/>
          <a:ext cx="66675" cy="530798"/>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110</xdr:col>
      <xdr:colOff>467052</xdr:colOff>
      <xdr:row>45</xdr:row>
      <xdr:rowOff>0</xdr:rowOff>
    </xdr:from>
    <xdr:to>
      <xdr:col>110</xdr:col>
      <xdr:colOff>469515</xdr:colOff>
      <xdr:row>46</xdr:row>
      <xdr:rowOff>148006</xdr:rowOff>
    </xdr:to>
    <xdr:cxnSp macro="">
      <xdr:nvCxnSpPr>
        <xdr:cNvPr id="115" name="20 Conector recto">
          <a:extLst>
            <a:ext uri="{FF2B5EF4-FFF2-40B4-BE49-F238E27FC236}">
              <a16:creationId xmlns:a16="http://schemas.microsoft.com/office/drawing/2014/main" id="{00000000-0008-0000-0200-000073000000}"/>
            </a:ext>
          </a:extLst>
        </xdr:cNvPr>
        <xdr:cNvCxnSpPr/>
      </xdr:nvCxnSpPr>
      <xdr:spPr>
        <a:xfrm>
          <a:off x="87639852" y="6035040"/>
          <a:ext cx="2463" cy="330886"/>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108</xdr:col>
      <xdr:colOff>47821</xdr:colOff>
      <xdr:row>55</xdr:row>
      <xdr:rowOff>146473</xdr:rowOff>
    </xdr:from>
    <xdr:to>
      <xdr:col>109</xdr:col>
      <xdr:colOff>730205</xdr:colOff>
      <xdr:row>57</xdr:row>
      <xdr:rowOff>18639</xdr:rowOff>
    </xdr:to>
    <xdr:cxnSp macro="">
      <xdr:nvCxnSpPr>
        <xdr:cNvPr id="116" name="22 Conector recto">
          <a:extLst>
            <a:ext uri="{FF2B5EF4-FFF2-40B4-BE49-F238E27FC236}">
              <a16:creationId xmlns:a16="http://schemas.microsoft.com/office/drawing/2014/main" id="{00000000-0008-0000-0200-000074000000}"/>
            </a:ext>
          </a:extLst>
        </xdr:cNvPr>
        <xdr:cNvCxnSpPr>
          <a:cxnSpLocks/>
        </xdr:cNvCxnSpPr>
      </xdr:nvCxnSpPr>
      <xdr:spPr>
        <a:xfrm flipH="1">
          <a:off x="85635661" y="8010313"/>
          <a:ext cx="1474864" cy="237926"/>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109</xdr:col>
      <xdr:colOff>100857</xdr:colOff>
      <xdr:row>47</xdr:row>
      <xdr:rowOff>5349</xdr:rowOff>
    </xdr:from>
    <xdr:to>
      <xdr:col>111</xdr:col>
      <xdr:colOff>724050</xdr:colOff>
      <xdr:row>55</xdr:row>
      <xdr:rowOff>136727</xdr:rowOff>
    </xdr:to>
    <xdr:sp macro="" textlink="">
      <xdr:nvSpPr>
        <xdr:cNvPr id="117" name="31 Rectángulo">
          <a:extLst>
            <a:ext uri="{FF2B5EF4-FFF2-40B4-BE49-F238E27FC236}">
              <a16:creationId xmlns:a16="http://schemas.microsoft.com/office/drawing/2014/main" id="{00000000-0008-0000-0200-000075000000}"/>
            </a:ext>
          </a:extLst>
        </xdr:cNvPr>
        <xdr:cNvSpPr/>
      </xdr:nvSpPr>
      <xdr:spPr>
        <a:xfrm>
          <a:off x="86481177" y="6406149"/>
          <a:ext cx="2208153" cy="1594418"/>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FALTA DE PADRON DE CONTRIBUYENTES MOROSOS</a:t>
          </a:r>
        </a:p>
      </xdr:txBody>
    </xdr:sp>
    <xdr:clientData/>
  </xdr:twoCellAnchor>
  <xdr:twoCellAnchor>
    <xdr:from>
      <xdr:col>105</xdr:col>
      <xdr:colOff>446688</xdr:colOff>
      <xdr:row>57</xdr:row>
      <xdr:rowOff>9374</xdr:rowOff>
    </xdr:from>
    <xdr:to>
      <xdr:col>108</xdr:col>
      <xdr:colOff>251135</xdr:colOff>
      <xdr:row>63</xdr:row>
      <xdr:rowOff>138063</xdr:rowOff>
    </xdr:to>
    <xdr:sp macro="" textlink="">
      <xdr:nvSpPr>
        <xdr:cNvPr id="118" name="8 Rectángulo">
          <a:extLst>
            <a:ext uri="{FF2B5EF4-FFF2-40B4-BE49-F238E27FC236}">
              <a16:creationId xmlns:a16="http://schemas.microsoft.com/office/drawing/2014/main" id="{00000000-0008-0000-0200-000076000000}"/>
            </a:ext>
          </a:extLst>
        </xdr:cNvPr>
        <xdr:cNvSpPr/>
      </xdr:nvSpPr>
      <xdr:spPr>
        <a:xfrm>
          <a:off x="83657088" y="8238974"/>
          <a:ext cx="2181887" cy="1225969"/>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NO EXISTE</a:t>
          </a:r>
          <a:r>
            <a:rPr lang="es-MX" b="0" baseline="0">
              <a:solidFill>
                <a:srgbClr val="0070C0"/>
              </a:solidFill>
            </a:rPr>
            <a:t> UNA </a:t>
          </a:r>
          <a:r>
            <a:rPr lang="es-MX" b="0">
              <a:solidFill>
                <a:srgbClr val="0070C0"/>
              </a:solidFill>
            </a:rPr>
            <a:t> ACTUALIZACION</a:t>
          </a:r>
          <a:r>
            <a:rPr lang="es-MX" b="0" baseline="0">
              <a:solidFill>
                <a:srgbClr val="0070C0"/>
              </a:solidFill>
            </a:rPr>
            <a:t> DEL PADRON DE CONTRIBUYENTES MOROSOS</a:t>
          </a:r>
          <a:endParaRPr lang="es-MX" b="0">
            <a:solidFill>
              <a:srgbClr val="0070C0"/>
            </a:solidFill>
          </a:endParaRPr>
        </a:p>
      </xdr:txBody>
    </xdr:sp>
    <xdr:clientData/>
  </xdr:twoCellAnchor>
  <xdr:twoCellAnchor>
    <xdr:from>
      <xdr:col>111</xdr:col>
      <xdr:colOff>751422</xdr:colOff>
      <xdr:row>55</xdr:row>
      <xdr:rowOff>123859</xdr:rowOff>
    </xdr:from>
    <xdr:to>
      <xdr:col>112</xdr:col>
      <xdr:colOff>761867</xdr:colOff>
      <xdr:row>57</xdr:row>
      <xdr:rowOff>18639</xdr:rowOff>
    </xdr:to>
    <xdr:cxnSp macro="">
      <xdr:nvCxnSpPr>
        <xdr:cNvPr id="119" name="16 Conector recto">
          <a:extLst>
            <a:ext uri="{FF2B5EF4-FFF2-40B4-BE49-F238E27FC236}">
              <a16:creationId xmlns:a16="http://schemas.microsoft.com/office/drawing/2014/main" id="{00000000-0008-0000-0200-000077000000}"/>
            </a:ext>
          </a:extLst>
        </xdr:cNvPr>
        <xdr:cNvCxnSpPr>
          <a:cxnSpLocks/>
        </xdr:cNvCxnSpPr>
      </xdr:nvCxnSpPr>
      <xdr:spPr>
        <a:xfrm>
          <a:off x="88716702" y="7987699"/>
          <a:ext cx="802925" cy="26054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109</xdr:col>
      <xdr:colOff>761026</xdr:colOff>
      <xdr:row>36</xdr:row>
      <xdr:rowOff>77403</xdr:rowOff>
    </xdr:from>
    <xdr:to>
      <xdr:col>109</xdr:col>
      <xdr:colOff>763489</xdr:colOff>
      <xdr:row>38</xdr:row>
      <xdr:rowOff>41478</xdr:rowOff>
    </xdr:to>
    <xdr:cxnSp macro="">
      <xdr:nvCxnSpPr>
        <xdr:cNvPr id="120" name="27 Conector recto">
          <a:extLst>
            <a:ext uri="{FF2B5EF4-FFF2-40B4-BE49-F238E27FC236}">
              <a16:creationId xmlns:a16="http://schemas.microsoft.com/office/drawing/2014/main" id="{00000000-0008-0000-0200-000078000000}"/>
            </a:ext>
          </a:extLst>
        </xdr:cNvPr>
        <xdr:cNvCxnSpPr/>
      </xdr:nvCxnSpPr>
      <xdr:spPr>
        <a:xfrm>
          <a:off x="87141346" y="4466523"/>
          <a:ext cx="2463" cy="329835"/>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106</xdr:col>
      <xdr:colOff>578070</xdr:colOff>
      <xdr:row>32</xdr:row>
      <xdr:rowOff>118241</xdr:rowOff>
    </xdr:from>
    <xdr:to>
      <xdr:col>113</xdr:col>
      <xdr:colOff>312318</xdr:colOff>
      <xdr:row>36</xdr:row>
      <xdr:rowOff>163567</xdr:rowOff>
    </xdr:to>
    <xdr:sp macro="" textlink="">
      <xdr:nvSpPr>
        <xdr:cNvPr id="121" name="30 Rectángulo">
          <a:extLst>
            <a:ext uri="{FF2B5EF4-FFF2-40B4-BE49-F238E27FC236}">
              <a16:creationId xmlns:a16="http://schemas.microsoft.com/office/drawing/2014/main" id="{00000000-0008-0000-0200-000079000000}"/>
            </a:ext>
          </a:extLst>
        </xdr:cNvPr>
        <xdr:cNvSpPr/>
      </xdr:nvSpPr>
      <xdr:spPr>
        <a:xfrm>
          <a:off x="84580950" y="3775841"/>
          <a:ext cx="5281608" cy="77684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aseline="0">
              <a:solidFill>
                <a:schemeClr val="tx1"/>
              </a:solidFill>
            </a:rPr>
            <a:t>EL AYUNTAMIENTO NO CUENTA CON UN INCREMENTO  NECESARIO PARA UNA MEJOR INVERSIÓN DE LOS INGRESOS PROPIOS</a:t>
          </a:r>
          <a:endParaRPr lang="es-MX">
            <a:solidFill>
              <a:schemeClr val="tx1"/>
            </a:solidFill>
          </a:endParaRPr>
        </a:p>
      </xdr:txBody>
    </xdr:sp>
    <xdr:clientData/>
  </xdr:twoCellAnchor>
  <xdr:twoCellAnchor editAs="oneCell">
    <xdr:from>
      <xdr:col>0</xdr:col>
      <xdr:colOff>153877</xdr:colOff>
      <xdr:row>0</xdr:row>
      <xdr:rowOff>59620</xdr:rowOff>
    </xdr:from>
    <xdr:to>
      <xdr:col>1</xdr:col>
      <xdr:colOff>633152</xdr:colOff>
      <xdr:row>1</xdr:row>
      <xdr:rowOff>78829</xdr:rowOff>
    </xdr:to>
    <xdr:pic>
      <xdr:nvPicPr>
        <xdr:cNvPr id="122" name="Imagen 121">
          <a:extLst>
            <a:ext uri="{FF2B5EF4-FFF2-40B4-BE49-F238E27FC236}">
              <a16:creationId xmlns:a16="http://schemas.microsoft.com/office/drawing/2014/main" id="{00000000-0008-0000-0200-00007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877" y="59620"/>
          <a:ext cx="1267551" cy="1280450"/>
        </a:xfrm>
        <a:prstGeom prst="rect">
          <a:avLst/>
        </a:prstGeom>
      </xdr:spPr>
    </xdr:pic>
    <xdr:clientData/>
  </xdr:twoCellAnchor>
  <xdr:twoCellAnchor>
    <xdr:from>
      <xdr:col>13</xdr:col>
      <xdr:colOff>666750</xdr:colOff>
      <xdr:row>125</xdr:row>
      <xdr:rowOff>100584</xdr:rowOff>
    </xdr:from>
    <xdr:to>
      <xdr:col>115</xdr:col>
      <xdr:colOff>165100</xdr:colOff>
      <xdr:row>132</xdr:row>
      <xdr:rowOff>139700</xdr:rowOff>
    </xdr:to>
    <xdr:sp macro="" textlink="">
      <xdr:nvSpPr>
        <xdr:cNvPr id="123" name="3 Rectángulo">
          <a:extLst>
            <a:ext uri="{FF2B5EF4-FFF2-40B4-BE49-F238E27FC236}">
              <a16:creationId xmlns:a16="http://schemas.microsoft.com/office/drawing/2014/main" id="{00000000-0008-0000-0200-00007B000000}"/>
            </a:ext>
          </a:extLst>
        </xdr:cNvPr>
        <xdr:cNvSpPr/>
      </xdr:nvSpPr>
      <xdr:spPr>
        <a:xfrm>
          <a:off x="10968990" y="4855464"/>
          <a:ext cx="80331310" cy="131927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2000" b="1" u="sng">
              <a:solidFill>
                <a:srgbClr val="FF0000"/>
              </a:solidFill>
            </a:rPr>
            <a:t>ADMINISTRACIÓN Y SUPERVISIÓN CORRECTA DE LOS RECURSOS PÚBLICOS</a:t>
          </a:r>
        </a:p>
      </xdr:txBody>
    </xdr:sp>
    <xdr:clientData/>
  </xdr:twoCellAnchor>
  <xdr:twoCellAnchor>
    <xdr:from>
      <xdr:col>19</xdr:col>
      <xdr:colOff>53862</xdr:colOff>
      <xdr:row>113</xdr:row>
      <xdr:rowOff>113459</xdr:rowOff>
    </xdr:from>
    <xdr:to>
      <xdr:col>23</xdr:col>
      <xdr:colOff>40462</xdr:colOff>
      <xdr:row>120</xdr:row>
      <xdr:rowOff>133350</xdr:rowOff>
    </xdr:to>
    <xdr:sp macro="" textlink="">
      <xdr:nvSpPr>
        <xdr:cNvPr id="124" name="4 Rectángulo">
          <a:extLst>
            <a:ext uri="{FF2B5EF4-FFF2-40B4-BE49-F238E27FC236}">
              <a16:creationId xmlns:a16="http://schemas.microsoft.com/office/drawing/2014/main" id="{00000000-0008-0000-0200-00007C000000}"/>
            </a:ext>
          </a:extLst>
        </xdr:cNvPr>
        <xdr:cNvSpPr/>
      </xdr:nvSpPr>
      <xdr:spPr>
        <a:xfrm>
          <a:off x="15110982" y="2673779"/>
          <a:ext cx="3156520" cy="1300051"/>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600" b="0" u="none" kern="1200">
              <a:solidFill>
                <a:srgbClr val="0070C0"/>
              </a:solidFill>
              <a:effectLst/>
              <a:latin typeface="+mn-lt"/>
              <a:ea typeface="+mn-ea"/>
              <a:cs typeface="+mn-cs"/>
            </a:rPr>
            <a:t>REDUCIDO NÚMERO DE</a:t>
          </a:r>
          <a:r>
            <a:rPr lang="es-MX" sz="1600" b="0" u="none" kern="1200" baseline="0">
              <a:solidFill>
                <a:srgbClr val="0070C0"/>
              </a:solidFill>
              <a:effectLst/>
              <a:latin typeface="+mn-lt"/>
              <a:ea typeface="+mn-ea"/>
              <a:cs typeface="+mn-cs"/>
            </a:rPr>
            <a:t> OBSERVACIONES EMITIDAS POR AUDITOR EXTERNO</a:t>
          </a:r>
          <a:endParaRPr lang="es-MX" sz="1600" b="0" u="none">
            <a:solidFill>
              <a:srgbClr val="0070C0"/>
            </a:solidFill>
          </a:endParaRPr>
        </a:p>
      </xdr:txBody>
    </xdr:sp>
    <xdr:clientData/>
  </xdr:twoCellAnchor>
  <xdr:twoCellAnchor>
    <xdr:from>
      <xdr:col>10</xdr:col>
      <xdr:colOff>25400</xdr:colOff>
      <xdr:row>160</xdr:row>
      <xdr:rowOff>124793</xdr:rowOff>
    </xdr:from>
    <xdr:to>
      <xdr:col>13</xdr:col>
      <xdr:colOff>148072</xdr:colOff>
      <xdr:row>167</xdr:row>
      <xdr:rowOff>66675</xdr:rowOff>
    </xdr:to>
    <xdr:sp macro="" textlink="">
      <xdr:nvSpPr>
        <xdr:cNvPr id="125" name="8 Rectángulo">
          <a:extLst>
            <a:ext uri="{FF2B5EF4-FFF2-40B4-BE49-F238E27FC236}">
              <a16:creationId xmlns:a16="http://schemas.microsoft.com/office/drawing/2014/main" id="{00000000-0008-0000-0200-00007D000000}"/>
            </a:ext>
          </a:extLst>
        </xdr:cNvPr>
        <xdr:cNvSpPr/>
      </xdr:nvSpPr>
      <xdr:spPr>
        <a:xfrm>
          <a:off x="7950200" y="11280473"/>
          <a:ext cx="2500112" cy="1222042"/>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baseline="0">
              <a:solidFill>
                <a:srgbClr val="0070C0"/>
              </a:solidFill>
            </a:rPr>
            <a:t>CONTROL EN CAJAS</a:t>
          </a:r>
        </a:p>
      </xdr:txBody>
    </xdr:sp>
    <xdr:clientData/>
  </xdr:twoCellAnchor>
  <xdr:twoCellAnchor>
    <xdr:from>
      <xdr:col>9</xdr:col>
      <xdr:colOff>331908</xdr:colOff>
      <xdr:row>147</xdr:row>
      <xdr:rowOff>70015</xdr:rowOff>
    </xdr:from>
    <xdr:to>
      <xdr:col>13</xdr:col>
      <xdr:colOff>596900</xdr:colOff>
      <xdr:row>156</xdr:row>
      <xdr:rowOff>39621</xdr:rowOff>
    </xdr:to>
    <xdr:sp macro="" textlink="">
      <xdr:nvSpPr>
        <xdr:cNvPr id="126" name="9 Rectángulo">
          <a:extLst>
            <a:ext uri="{FF2B5EF4-FFF2-40B4-BE49-F238E27FC236}">
              <a16:creationId xmlns:a16="http://schemas.microsoft.com/office/drawing/2014/main" id="{00000000-0008-0000-0200-00007E000000}"/>
            </a:ext>
          </a:extLst>
        </xdr:cNvPr>
        <xdr:cNvSpPr/>
      </xdr:nvSpPr>
      <xdr:spPr>
        <a:xfrm>
          <a:off x="7464228" y="8848255"/>
          <a:ext cx="3434912" cy="161552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baseline="0">
              <a:solidFill>
                <a:srgbClr val="0070C0"/>
              </a:solidFill>
            </a:rPr>
            <a:t>SE SUPERVISA DE MANERA CORRECTA LA RECAUDACIÓN</a:t>
          </a:r>
          <a:endParaRPr lang="es-MX" sz="1600" b="0">
            <a:solidFill>
              <a:srgbClr val="0070C0"/>
            </a:solidFill>
          </a:endParaRPr>
        </a:p>
      </xdr:txBody>
    </xdr:sp>
    <xdr:clientData/>
  </xdr:twoCellAnchor>
  <xdr:twoCellAnchor>
    <xdr:from>
      <xdr:col>11</xdr:col>
      <xdr:colOff>464404</xdr:colOff>
      <xdr:row>156</xdr:row>
      <xdr:rowOff>39621</xdr:rowOff>
    </xdr:from>
    <xdr:to>
      <xdr:col>11</xdr:col>
      <xdr:colOff>467736</xdr:colOff>
      <xdr:row>160</xdr:row>
      <xdr:rowOff>124793</xdr:rowOff>
    </xdr:to>
    <xdr:cxnSp macro="">
      <xdr:nvCxnSpPr>
        <xdr:cNvPr id="127" name="18 Conector recto">
          <a:extLst>
            <a:ext uri="{FF2B5EF4-FFF2-40B4-BE49-F238E27FC236}">
              <a16:creationId xmlns:a16="http://schemas.microsoft.com/office/drawing/2014/main" id="{00000000-0008-0000-0200-00007F000000}"/>
            </a:ext>
          </a:extLst>
        </xdr:cNvPr>
        <xdr:cNvCxnSpPr>
          <a:cxnSpLocks/>
          <a:stCxn id="126" idx="2"/>
          <a:endCxn id="125" idx="0"/>
        </xdr:cNvCxnSpPr>
      </xdr:nvCxnSpPr>
      <xdr:spPr>
        <a:xfrm>
          <a:off x="9181684" y="10463781"/>
          <a:ext cx="3332" cy="816692"/>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21</xdr:col>
      <xdr:colOff>12700</xdr:colOff>
      <xdr:row>120</xdr:row>
      <xdr:rowOff>133350</xdr:rowOff>
    </xdr:from>
    <xdr:to>
      <xdr:col>21</xdr:col>
      <xdr:colOff>47162</xdr:colOff>
      <xdr:row>125</xdr:row>
      <xdr:rowOff>127000</xdr:rowOff>
    </xdr:to>
    <xdr:cxnSp macro="">
      <xdr:nvCxnSpPr>
        <xdr:cNvPr id="128" name="19 Conector recto">
          <a:extLst>
            <a:ext uri="{FF2B5EF4-FFF2-40B4-BE49-F238E27FC236}">
              <a16:creationId xmlns:a16="http://schemas.microsoft.com/office/drawing/2014/main" id="{00000000-0008-0000-0200-000080000000}"/>
            </a:ext>
          </a:extLst>
        </xdr:cNvPr>
        <xdr:cNvCxnSpPr>
          <a:endCxn id="124" idx="2"/>
        </xdr:cNvCxnSpPr>
      </xdr:nvCxnSpPr>
      <xdr:spPr>
        <a:xfrm flipV="1">
          <a:off x="16654780" y="3973830"/>
          <a:ext cx="34462" cy="90805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16</xdr:col>
      <xdr:colOff>69084</xdr:colOff>
      <xdr:row>136</xdr:row>
      <xdr:rowOff>88912</xdr:rowOff>
    </xdr:from>
    <xdr:to>
      <xdr:col>20</xdr:col>
      <xdr:colOff>126999</xdr:colOff>
      <xdr:row>145</xdr:row>
      <xdr:rowOff>45818</xdr:rowOff>
    </xdr:to>
    <xdr:sp macro="" textlink="">
      <xdr:nvSpPr>
        <xdr:cNvPr id="129" name="4 Rectángulo">
          <a:extLst>
            <a:ext uri="{FF2B5EF4-FFF2-40B4-BE49-F238E27FC236}">
              <a16:creationId xmlns:a16="http://schemas.microsoft.com/office/drawing/2014/main" id="{00000000-0008-0000-0200-000081000000}"/>
            </a:ext>
          </a:extLst>
        </xdr:cNvPr>
        <xdr:cNvSpPr/>
      </xdr:nvSpPr>
      <xdr:spPr>
        <a:xfrm>
          <a:off x="12748764" y="6855472"/>
          <a:ext cx="3227835" cy="160282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a:solidFill>
                <a:srgbClr val="0070C0"/>
              </a:solidFill>
            </a:rPr>
            <a:t>LOS PROCEDIMIENTOS DE TESORERIA ESTAN ACTUALIZADOS</a:t>
          </a:r>
        </a:p>
      </xdr:txBody>
    </xdr:sp>
    <xdr:clientData/>
  </xdr:twoCellAnchor>
  <xdr:twoCellAnchor>
    <xdr:from>
      <xdr:col>11</xdr:col>
      <xdr:colOff>464404</xdr:colOff>
      <xdr:row>145</xdr:row>
      <xdr:rowOff>45818</xdr:rowOff>
    </xdr:from>
    <xdr:to>
      <xdr:col>18</xdr:col>
      <xdr:colOff>98042</xdr:colOff>
      <xdr:row>147</xdr:row>
      <xdr:rowOff>70015</xdr:rowOff>
    </xdr:to>
    <xdr:cxnSp macro="">
      <xdr:nvCxnSpPr>
        <xdr:cNvPr id="130" name="16 Conector recto">
          <a:extLst>
            <a:ext uri="{FF2B5EF4-FFF2-40B4-BE49-F238E27FC236}">
              <a16:creationId xmlns:a16="http://schemas.microsoft.com/office/drawing/2014/main" id="{00000000-0008-0000-0200-000082000000}"/>
            </a:ext>
          </a:extLst>
        </xdr:cNvPr>
        <xdr:cNvCxnSpPr>
          <a:cxnSpLocks/>
          <a:stCxn id="129" idx="2"/>
          <a:endCxn id="126" idx="0"/>
        </xdr:cNvCxnSpPr>
      </xdr:nvCxnSpPr>
      <xdr:spPr>
        <a:xfrm flipH="1">
          <a:off x="9181684" y="8458298"/>
          <a:ext cx="5180998" cy="38995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18</xdr:col>
      <xdr:colOff>98042</xdr:colOff>
      <xdr:row>132</xdr:row>
      <xdr:rowOff>152400</xdr:rowOff>
    </xdr:from>
    <xdr:to>
      <xdr:col>18</xdr:col>
      <xdr:colOff>127000</xdr:colOff>
      <xdr:row>136</xdr:row>
      <xdr:rowOff>88912</xdr:rowOff>
    </xdr:to>
    <xdr:cxnSp macro="">
      <xdr:nvCxnSpPr>
        <xdr:cNvPr id="131" name="16 Conector recto">
          <a:extLst>
            <a:ext uri="{FF2B5EF4-FFF2-40B4-BE49-F238E27FC236}">
              <a16:creationId xmlns:a16="http://schemas.microsoft.com/office/drawing/2014/main" id="{00000000-0008-0000-0200-000083000000}"/>
            </a:ext>
          </a:extLst>
        </xdr:cNvPr>
        <xdr:cNvCxnSpPr>
          <a:cxnSpLocks/>
          <a:endCxn id="129" idx="0"/>
        </xdr:cNvCxnSpPr>
      </xdr:nvCxnSpPr>
      <xdr:spPr>
        <a:xfrm flipH="1">
          <a:off x="14362682" y="6187440"/>
          <a:ext cx="28958" cy="668032"/>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15</xdr:col>
      <xdr:colOff>365012</xdr:colOff>
      <xdr:row>100</xdr:row>
      <xdr:rowOff>91234</xdr:rowOff>
    </xdr:from>
    <xdr:to>
      <xdr:col>20</xdr:col>
      <xdr:colOff>571500</xdr:colOff>
      <xdr:row>109</xdr:row>
      <xdr:rowOff>48140</xdr:rowOff>
    </xdr:to>
    <xdr:sp macro="" textlink="">
      <xdr:nvSpPr>
        <xdr:cNvPr id="132" name="4 Rectángulo">
          <a:extLst>
            <a:ext uri="{FF2B5EF4-FFF2-40B4-BE49-F238E27FC236}">
              <a16:creationId xmlns:a16="http://schemas.microsoft.com/office/drawing/2014/main" id="{00000000-0008-0000-0200-000084000000}"/>
            </a:ext>
          </a:extLst>
        </xdr:cNvPr>
        <xdr:cNvSpPr/>
      </xdr:nvSpPr>
      <xdr:spPr>
        <a:xfrm>
          <a:off x="12252212" y="274114"/>
          <a:ext cx="4168888" cy="160282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800" b="0" u="none" kern="1200">
              <a:solidFill>
                <a:srgbClr val="0070C0"/>
              </a:solidFill>
              <a:effectLst/>
              <a:latin typeface="+mn-lt"/>
              <a:ea typeface="+mn-ea"/>
              <a:cs typeface="+mn-cs"/>
            </a:rPr>
            <a:t>MEJORES</a:t>
          </a:r>
          <a:r>
            <a:rPr lang="es-MX" sz="1800" b="0" u="none" kern="1200" baseline="0">
              <a:solidFill>
                <a:srgbClr val="0070C0"/>
              </a:solidFill>
              <a:effectLst/>
              <a:latin typeface="+mn-lt"/>
              <a:ea typeface="+mn-ea"/>
              <a:cs typeface="+mn-cs"/>
            </a:rPr>
            <a:t> NIVELES DE ACEPTACIÓN DE LA ADMINISTRACIÓN PÚBLICA</a:t>
          </a:r>
        </a:p>
      </xdr:txBody>
    </xdr:sp>
    <xdr:clientData/>
  </xdr:twoCellAnchor>
  <xdr:twoCellAnchor>
    <xdr:from>
      <xdr:col>13</xdr:col>
      <xdr:colOff>79262</xdr:colOff>
      <xdr:row>113</xdr:row>
      <xdr:rowOff>170609</xdr:rowOff>
    </xdr:from>
    <xdr:to>
      <xdr:col>17</xdr:col>
      <xdr:colOff>65862</xdr:colOff>
      <xdr:row>121</xdr:row>
      <xdr:rowOff>0</xdr:rowOff>
    </xdr:to>
    <xdr:sp macro="" textlink="">
      <xdr:nvSpPr>
        <xdr:cNvPr id="133" name="4 Rectángulo">
          <a:extLst>
            <a:ext uri="{FF2B5EF4-FFF2-40B4-BE49-F238E27FC236}">
              <a16:creationId xmlns:a16="http://schemas.microsoft.com/office/drawing/2014/main" id="{00000000-0008-0000-0200-000085000000}"/>
            </a:ext>
          </a:extLst>
        </xdr:cNvPr>
        <xdr:cNvSpPr/>
      </xdr:nvSpPr>
      <xdr:spPr>
        <a:xfrm>
          <a:off x="10381502" y="2730929"/>
          <a:ext cx="3156520" cy="1292431"/>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600" b="0" u="none" kern="1200" baseline="0">
              <a:solidFill>
                <a:srgbClr val="0070C0"/>
              </a:solidFill>
              <a:effectLst/>
              <a:latin typeface="+mn-lt"/>
              <a:ea typeface="+mn-ea"/>
              <a:cs typeface="+mn-cs"/>
            </a:rPr>
            <a:t>DISMINUCIÓN</a:t>
          </a:r>
        </a:p>
        <a:p>
          <a:pPr marL="0" marR="0" lvl="0" indent="0" algn="ctr" defTabSz="914400" rtl="0" eaLnBrk="1" fontAlgn="auto" latinLnBrk="0" hangingPunct="1">
            <a:lnSpc>
              <a:spcPct val="100000"/>
            </a:lnSpc>
            <a:spcBef>
              <a:spcPts val="0"/>
            </a:spcBef>
            <a:spcAft>
              <a:spcPts val="0"/>
            </a:spcAft>
            <a:buClrTx/>
            <a:buSzTx/>
            <a:buFontTx/>
            <a:buNone/>
            <a:tabLst/>
            <a:defRPr/>
          </a:pPr>
          <a:r>
            <a:rPr lang="es-MX" sz="1600" b="0" u="none" kern="1200" baseline="0">
              <a:solidFill>
                <a:srgbClr val="0070C0"/>
              </a:solidFill>
              <a:effectLst/>
              <a:latin typeface="+mn-lt"/>
              <a:ea typeface="+mn-ea"/>
              <a:cs typeface="+mn-cs"/>
            </a:rPr>
            <a:t> EN QUEJAS CIUDADANAS</a:t>
          </a:r>
          <a:endParaRPr lang="es-MX" sz="1600" b="0" u="none">
            <a:solidFill>
              <a:srgbClr val="0070C0"/>
            </a:solidFill>
          </a:endParaRPr>
        </a:p>
      </xdr:txBody>
    </xdr:sp>
    <xdr:clientData/>
  </xdr:twoCellAnchor>
  <xdr:twoCellAnchor>
    <xdr:from>
      <xdr:col>15</xdr:col>
      <xdr:colOff>72562</xdr:colOff>
      <xdr:row>121</xdr:row>
      <xdr:rowOff>0</xdr:rowOff>
    </xdr:from>
    <xdr:to>
      <xdr:col>15</xdr:col>
      <xdr:colOff>76200</xdr:colOff>
      <xdr:row>125</xdr:row>
      <xdr:rowOff>63500</xdr:rowOff>
    </xdr:to>
    <xdr:cxnSp macro="">
      <xdr:nvCxnSpPr>
        <xdr:cNvPr id="134" name="20 Conector recto">
          <a:extLst>
            <a:ext uri="{FF2B5EF4-FFF2-40B4-BE49-F238E27FC236}">
              <a16:creationId xmlns:a16="http://schemas.microsoft.com/office/drawing/2014/main" id="{00000000-0008-0000-0200-000086000000}"/>
            </a:ext>
          </a:extLst>
        </xdr:cNvPr>
        <xdr:cNvCxnSpPr>
          <a:stCxn id="133" idx="2"/>
        </xdr:cNvCxnSpPr>
      </xdr:nvCxnSpPr>
      <xdr:spPr>
        <a:xfrm>
          <a:off x="11959762" y="4023360"/>
          <a:ext cx="3638" cy="79502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15</xdr:col>
      <xdr:colOff>72562</xdr:colOff>
      <xdr:row>109</xdr:row>
      <xdr:rowOff>48140</xdr:rowOff>
    </xdr:from>
    <xdr:to>
      <xdr:col>18</xdr:col>
      <xdr:colOff>87256</xdr:colOff>
      <xdr:row>113</xdr:row>
      <xdr:rowOff>170609</xdr:rowOff>
    </xdr:to>
    <xdr:cxnSp macro="">
      <xdr:nvCxnSpPr>
        <xdr:cNvPr id="135" name="27 Conector recto">
          <a:extLst>
            <a:ext uri="{FF2B5EF4-FFF2-40B4-BE49-F238E27FC236}">
              <a16:creationId xmlns:a16="http://schemas.microsoft.com/office/drawing/2014/main" id="{00000000-0008-0000-0200-000087000000}"/>
            </a:ext>
          </a:extLst>
        </xdr:cNvPr>
        <xdr:cNvCxnSpPr>
          <a:stCxn id="133" idx="0"/>
          <a:endCxn id="132" idx="2"/>
        </xdr:cNvCxnSpPr>
      </xdr:nvCxnSpPr>
      <xdr:spPr>
        <a:xfrm flipV="1">
          <a:off x="11959762" y="1876940"/>
          <a:ext cx="2392134" cy="853989"/>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18</xdr:col>
      <xdr:colOff>87256</xdr:colOff>
      <xdr:row>109</xdr:row>
      <xdr:rowOff>48140</xdr:rowOff>
    </xdr:from>
    <xdr:to>
      <xdr:col>21</xdr:col>
      <xdr:colOff>47162</xdr:colOff>
      <xdr:row>113</xdr:row>
      <xdr:rowOff>113459</xdr:rowOff>
    </xdr:to>
    <xdr:cxnSp macro="">
      <xdr:nvCxnSpPr>
        <xdr:cNvPr id="136" name="27 Conector recto">
          <a:extLst>
            <a:ext uri="{FF2B5EF4-FFF2-40B4-BE49-F238E27FC236}">
              <a16:creationId xmlns:a16="http://schemas.microsoft.com/office/drawing/2014/main" id="{00000000-0008-0000-0200-000088000000}"/>
            </a:ext>
          </a:extLst>
        </xdr:cNvPr>
        <xdr:cNvCxnSpPr>
          <a:stCxn id="132" idx="2"/>
          <a:endCxn id="124" idx="0"/>
        </xdr:cNvCxnSpPr>
      </xdr:nvCxnSpPr>
      <xdr:spPr>
        <a:xfrm>
          <a:off x="14351896" y="1876940"/>
          <a:ext cx="2337346" cy="796839"/>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20</xdr:col>
      <xdr:colOff>567559</xdr:colOff>
      <xdr:row>148</xdr:row>
      <xdr:rowOff>146062</xdr:rowOff>
    </xdr:from>
    <xdr:to>
      <xdr:col>24</xdr:col>
      <xdr:colOff>625474</xdr:colOff>
      <xdr:row>157</xdr:row>
      <xdr:rowOff>102968</xdr:rowOff>
    </xdr:to>
    <xdr:sp macro="" textlink="">
      <xdr:nvSpPr>
        <xdr:cNvPr id="137" name="4 Rectángulo">
          <a:extLst>
            <a:ext uri="{FF2B5EF4-FFF2-40B4-BE49-F238E27FC236}">
              <a16:creationId xmlns:a16="http://schemas.microsoft.com/office/drawing/2014/main" id="{00000000-0008-0000-0200-000089000000}"/>
            </a:ext>
          </a:extLst>
        </xdr:cNvPr>
        <xdr:cNvSpPr/>
      </xdr:nvSpPr>
      <xdr:spPr>
        <a:xfrm>
          <a:off x="16417159" y="9107182"/>
          <a:ext cx="3227835" cy="160282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a:solidFill>
                <a:srgbClr val="0070C0"/>
              </a:solidFill>
            </a:rPr>
            <a:t>REQUISICIONES AUTORIZADAS CUENTAN</a:t>
          </a:r>
          <a:r>
            <a:rPr lang="es-MX" sz="1600" b="0" baseline="0">
              <a:solidFill>
                <a:srgbClr val="0070C0"/>
              </a:solidFill>
            </a:rPr>
            <a:t> CON</a:t>
          </a:r>
          <a:r>
            <a:rPr lang="es-MX" sz="1600" b="0">
              <a:solidFill>
                <a:srgbClr val="0070C0"/>
              </a:solidFill>
            </a:rPr>
            <a:t> UN CONTROL</a:t>
          </a:r>
        </a:p>
      </xdr:txBody>
    </xdr:sp>
    <xdr:clientData/>
  </xdr:twoCellAnchor>
  <xdr:twoCellAnchor>
    <xdr:from>
      <xdr:col>18</xdr:col>
      <xdr:colOff>98042</xdr:colOff>
      <xdr:row>145</xdr:row>
      <xdr:rowOff>45818</xdr:rowOff>
    </xdr:from>
    <xdr:to>
      <xdr:col>22</xdr:col>
      <xdr:colOff>596517</xdr:colOff>
      <xdr:row>148</xdr:row>
      <xdr:rowOff>146062</xdr:rowOff>
    </xdr:to>
    <xdr:cxnSp macro="">
      <xdr:nvCxnSpPr>
        <xdr:cNvPr id="138" name="16 Conector recto">
          <a:extLst>
            <a:ext uri="{FF2B5EF4-FFF2-40B4-BE49-F238E27FC236}">
              <a16:creationId xmlns:a16="http://schemas.microsoft.com/office/drawing/2014/main" id="{00000000-0008-0000-0200-00008A000000}"/>
            </a:ext>
          </a:extLst>
        </xdr:cNvPr>
        <xdr:cNvCxnSpPr>
          <a:cxnSpLocks/>
          <a:stCxn id="129" idx="2"/>
          <a:endCxn id="137" idx="0"/>
        </xdr:cNvCxnSpPr>
      </xdr:nvCxnSpPr>
      <xdr:spPr>
        <a:xfrm>
          <a:off x="14362682" y="8458298"/>
          <a:ext cx="3668395" cy="648884"/>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15</xdr:col>
      <xdr:colOff>728783</xdr:colOff>
      <xdr:row>149</xdr:row>
      <xdr:rowOff>57315</xdr:rowOff>
    </xdr:from>
    <xdr:to>
      <xdr:col>20</xdr:col>
      <xdr:colOff>231775</xdr:colOff>
      <xdr:row>158</xdr:row>
      <xdr:rowOff>14221</xdr:rowOff>
    </xdr:to>
    <xdr:sp macro="" textlink="">
      <xdr:nvSpPr>
        <xdr:cNvPr id="139" name="9 Rectángulo">
          <a:extLst>
            <a:ext uri="{FF2B5EF4-FFF2-40B4-BE49-F238E27FC236}">
              <a16:creationId xmlns:a16="http://schemas.microsoft.com/office/drawing/2014/main" id="{00000000-0008-0000-0200-00008B000000}"/>
            </a:ext>
          </a:extLst>
        </xdr:cNvPr>
        <xdr:cNvSpPr/>
      </xdr:nvSpPr>
      <xdr:spPr>
        <a:xfrm>
          <a:off x="12615983" y="9201315"/>
          <a:ext cx="3465392" cy="160282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a:solidFill>
                <a:srgbClr val="0070C0"/>
              </a:solidFill>
            </a:rPr>
            <a:t>MANUAL</a:t>
          </a:r>
          <a:r>
            <a:rPr lang="es-MX" sz="1600" b="0" baseline="0">
              <a:solidFill>
                <a:srgbClr val="0070C0"/>
              </a:solidFill>
            </a:rPr>
            <a:t>ES SON FUNCIONALES</a:t>
          </a:r>
          <a:endParaRPr lang="es-MX" sz="1600" b="0">
            <a:solidFill>
              <a:srgbClr val="0070C0"/>
            </a:solidFill>
          </a:endParaRPr>
        </a:p>
      </xdr:txBody>
    </xdr:sp>
    <xdr:clientData/>
  </xdr:twoCellAnchor>
  <xdr:twoCellAnchor>
    <xdr:from>
      <xdr:col>18</xdr:col>
      <xdr:colOff>98042</xdr:colOff>
      <xdr:row>145</xdr:row>
      <xdr:rowOff>45818</xdr:rowOff>
    </xdr:from>
    <xdr:to>
      <xdr:col>18</xdr:col>
      <xdr:colOff>99279</xdr:colOff>
      <xdr:row>149</xdr:row>
      <xdr:rowOff>57315</xdr:rowOff>
    </xdr:to>
    <xdr:cxnSp macro="">
      <xdr:nvCxnSpPr>
        <xdr:cNvPr id="140" name="16 Conector recto">
          <a:extLst>
            <a:ext uri="{FF2B5EF4-FFF2-40B4-BE49-F238E27FC236}">
              <a16:creationId xmlns:a16="http://schemas.microsoft.com/office/drawing/2014/main" id="{00000000-0008-0000-0200-00008C000000}"/>
            </a:ext>
          </a:extLst>
        </xdr:cNvPr>
        <xdr:cNvCxnSpPr>
          <a:cxnSpLocks/>
          <a:stCxn id="129" idx="2"/>
          <a:endCxn id="139" idx="0"/>
        </xdr:cNvCxnSpPr>
      </xdr:nvCxnSpPr>
      <xdr:spPr>
        <a:xfrm>
          <a:off x="14362682" y="8458298"/>
          <a:ext cx="1237" cy="74301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13</xdr:col>
      <xdr:colOff>565150</xdr:colOff>
      <xdr:row>162</xdr:row>
      <xdr:rowOff>64468</xdr:rowOff>
    </xdr:from>
    <xdr:to>
      <xdr:col>16</xdr:col>
      <xdr:colOff>687822</xdr:colOff>
      <xdr:row>169</xdr:row>
      <xdr:rowOff>6350</xdr:rowOff>
    </xdr:to>
    <xdr:sp macro="" textlink="">
      <xdr:nvSpPr>
        <xdr:cNvPr id="141" name="8 Rectángulo">
          <a:extLst>
            <a:ext uri="{FF2B5EF4-FFF2-40B4-BE49-F238E27FC236}">
              <a16:creationId xmlns:a16="http://schemas.microsoft.com/office/drawing/2014/main" id="{00000000-0008-0000-0200-00008D000000}"/>
            </a:ext>
          </a:extLst>
        </xdr:cNvPr>
        <xdr:cNvSpPr/>
      </xdr:nvSpPr>
      <xdr:spPr>
        <a:xfrm>
          <a:off x="10867390" y="11585908"/>
          <a:ext cx="2500112" cy="1222042"/>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MANUAL DE ORGANIZACIÓN ACTUAL</a:t>
          </a:r>
          <a:endParaRPr lang="es-MX" b="0" baseline="0">
            <a:solidFill>
              <a:srgbClr val="0070C0"/>
            </a:solidFill>
          </a:endParaRPr>
        </a:p>
      </xdr:txBody>
    </xdr:sp>
    <xdr:clientData/>
  </xdr:twoCellAnchor>
  <xdr:twoCellAnchor>
    <xdr:from>
      <xdr:col>15</xdr:col>
      <xdr:colOff>245486</xdr:colOff>
      <xdr:row>158</xdr:row>
      <xdr:rowOff>14221</xdr:rowOff>
    </xdr:from>
    <xdr:to>
      <xdr:col>18</xdr:col>
      <xdr:colOff>99279</xdr:colOff>
      <xdr:row>162</xdr:row>
      <xdr:rowOff>64468</xdr:rowOff>
    </xdr:to>
    <xdr:cxnSp macro="">
      <xdr:nvCxnSpPr>
        <xdr:cNvPr id="142" name="18 Conector recto">
          <a:extLst>
            <a:ext uri="{FF2B5EF4-FFF2-40B4-BE49-F238E27FC236}">
              <a16:creationId xmlns:a16="http://schemas.microsoft.com/office/drawing/2014/main" id="{00000000-0008-0000-0200-00008E000000}"/>
            </a:ext>
          </a:extLst>
        </xdr:cNvPr>
        <xdr:cNvCxnSpPr>
          <a:cxnSpLocks/>
          <a:stCxn id="139" idx="2"/>
          <a:endCxn id="141" idx="0"/>
        </xdr:cNvCxnSpPr>
      </xdr:nvCxnSpPr>
      <xdr:spPr>
        <a:xfrm flipH="1">
          <a:off x="12132686" y="10804141"/>
          <a:ext cx="2231233" cy="78176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19</xdr:col>
      <xdr:colOff>193675</xdr:colOff>
      <xdr:row>162</xdr:row>
      <xdr:rowOff>26368</xdr:rowOff>
    </xdr:from>
    <xdr:to>
      <xdr:col>22</xdr:col>
      <xdr:colOff>316347</xdr:colOff>
      <xdr:row>168</xdr:row>
      <xdr:rowOff>158750</xdr:rowOff>
    </xdr:to>
    <xdr:sp macro="" textlink="">
      <xdr:nvSpPr>
        <xdr:cNvPr id="143" name="8 Rectángulo">
          <a:extLst>
            <a:ext uri="{FF2B5EF4-FFF2-40B4-BE49-F238E27FC236}">
              <a16:creationId xmlns:a16="http://schemas.microsoft.com/office/drawing/2014/main" id="{00000000-0008-0000-0200-00008F000000}"/>
            </a:ext>
          </a:extLst>
        </xdr:cNvPr>
        <xdr:cNvSpPr/>
      </xdr:nvSpPr>
      <xdr:spPr>
        <a:xfrm>
          <a:off x="15250795" y="11547808"/>
          <a:ext cx="2500112" cy="1229662"/>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MANUAL DE PROCEDIMIENTOS ACTUAL</a:t>
          </a:r>
        </a:p>
      </xdr:txBody>
    </xdr:sp>
    <xdr:clientData/>
  </xdr:twoCellAnchor>
  <xdr:twoCellAnchor>
    <xdr:from>
      <xdr:col>18</xdr:col>
      <xdr:colOff>99279</xdr:colOff>
      <xdr:row>158</xdr:row>
      <xdr:rowOff>14221</xdr:rowOff>
    </xdr:from>
    <xdr:to>
      <xdr:col>20</xdr:col>
      <xdr:colOff>636011</xdr:colOff>
      <xdr:row>162</xdr:row>
      <xdr:rowOff>26368</xdr:rowOff>
    </xdr:to>
    <xdr:cxnSp macro="">
      <xdr:nvCxnSpPr>
        <xdr:cNvPr id="144" name="18 Conector recto">
          <a:extLst>
            <a:ext uri="{FF2B5EF4-FFF2-40B4-BE49-F238E27FC236}">
              <a16:creationId xmlns:a16="http://schemas.microsoft.com/office/drawing/2014/main" id="{00000000-0008-0000-0200-000090000000}"/>
            </a:ext>
          </a:extLst>
        </xdr:cNvPr>
        <xdr:cNvCxnSpPr>
          <a:cxnSpLocks/>
          <a:stCxn id="139" idx="2"/>
          <a:endCxn id="143" idx="0"/>
        </xdr:cNvCxnSpPr>
      </xdr:nvCxnSpPr>
      <xdr:spPr>
        <a:xfrm>
          <a:off x="14363919" y="10804141"/>
          <a:ext cx="2121692" cy="74366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22</xdr:col>
      <xdr:colOff>406400</xdr:colOff>
      <xdr:row>167</xdr:row>
      <xdr:rowOff>7134</xdr:rowOff>
    </xdr:from>
    <xdr:to>
      <xdr:col>25</xdr:col>
      <xdr:colOff>514783</xdr:colOff>
      <xdr:row>173</xdr:row>
      <xdr:rowOff>125738</xdr:rowOff>
    </xdr:to>
    <xdr:sp macro="" textlink="">
      <xdr:nvSpPr>
        <xdr:cNvPr id="145" name="10 Rectángulo">
          <a:extLst>
            <a:ext uri="{FF2B5EF4-FFF2-40B4-BE49-F238E27FC236}">
              <a16:creationId xmlns:a16="http://schemas.microsoft.com/office/drawing/2014/main" id="{00000000-0008-0000-0200-000091000000}"/>
            </a:ext>
          </a:extLst>
        </xdr:cNvPr>
        <xdr:cNvSpPr/>
      </xdr:nvSpPr>
      <xdr:spPr>
        <a:xfrm>
          <a:off x="17840960" y="12442974"/>
          <a:ext cx="2485823" cy="1215884"/>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TITULO</a:t>
          </a:r>
          <a:r>
            <a:rPr lang="es-MX" b="0" baseline="0">
              <a:solidFill>
                <a:srgbClr val="0070C0"/>
              </a:solidFill>
            </a:rPr>
            <a:t> V LGCG COMPLETO</a:t>
          </a:r>
          <a:endParaRPr lang="es-MX" b="0">
            <a:solidFill>
              <a:srgbClr val="0070C0"/>
            </a:solidFill>
          </a:endParaRPr>
        </a:p>
      </xdr:txBody>
    </xdr:sp>
    <xdr:clientData/>
  </xdr:twoCellAnchor>
  <xdr:twoCellAnchor>
    <xdr:from>
      <xdr:col>26</xdr:col>
      <xdr:colOff>63165</xdr:colOff>
      <xdr:row>167</xdr:row>
      <xdr:rowOff>120897</xdr:rowOff>
    </xdr:from>
    <xdr:to>
      <xdr:col>30</xdr:col>
      <xdr:colOff>437803</xdr:colOff>
      <xdr:row>174</xdr:row>
      <xdr:rowOff>106464</xdr:rowOff>
    </xdr:to>
    <xdr:sp macro="" textlink="">
      <xdr:nvSpPr>
        <xdr:cNvPr id="146" name="14 Rectángulo">
          <a:extLst>
            <a:ext uri="{FF2B5EF4-FFF2-40B4-BE49-F238E27FC236}">
              <a16:creationId xmlns:a16="http://schemas.microsoft.com/office/drawing/2014/main" id="{00000000-0008-0000-0200-000092000000}"/>
            </a:ext>
          </a:extLst>
        </xdr:cNvPr>
        <xdr:cNvSpPr/>
      </xdr:nvSpPr>
      <xdr:spPr>
        <a:xfrm>
          <a:off x="20667645" y="12556737"/>
          <a:ext cx="3544558" cy="1265727"/>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CUMPLIMIENTO EN OBLIGACIONES DE TRANSPARENCIA EN</a:t>
          </a:r>
          <a:r>
            <a:rPr lang="es-MX" b="0" baseline="0">
              <a:solidFill>
                <a:srgbClr val="0070C0"/>
              </a:solidFill>
            </a:rPr>
            <a:t> TIEMPO </a:t>
          </a:r>
          <a:endParaRPr lang="es-MX" b="0">
            <a:solidFill>
              <a:srgbClr val="0070C0"/>
            </a:solidFill>
          </a:endParaRPr>
        </a:p>
      </xdr:txBody>
    </xdr:sp>
    <xdr:clientData/>
  </xdr:twoCellAnchor>
  <xdr:twoCellAnchor>
    <xdr:from>
      <xdr:col>37</xdr:col>
      <xdr:colOff>105709</xdr:colOff>
      <xdr:row>143</xdr:row>
      <xdr:rowOff>115656</xdr:rowOff>
    </xdr:from>
    <xdr:to>
      <xdr:col>37</xdr:col>
      <xdr:colOff>263178</xdr:colOff>
      <xdr:row>151</xdr:row>
      <xdr:rowOff>27089</xdr:rowOff>
    </xdr:to>
    <xdr:cxnSp macro="">
      <xdr:nvCxnSpPr>
        <xdr:cNvPr id="147" name="16 Conector recto">
          <a:extLst>
            <a:ext uri="{FF2B5EF4-FFF2-40B4-BE49-F238E27FC236}">
              <a16:creationId xmlns:a16="http://schemas.microsoft.com/office/drawing/2014/main" id="{00000000-0008-0000-0200-000093000000}"/>
            </a:ext>
          </a:extLst>
        </xdr:cNvPr>
        <xdr:cNvCxnSpPr>
          <a:cxnSpLocks/>
        </xdr:cNvCxnSpPr>
      </xdr:nvCxnSpPr>
      <xdr:spPr>
        <a:xfrm>
          <a:off x="29427469" y="8162376"/>
          <a:ext cx="157469" cy="1374473"/>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24</xdr:col>
      <xdr:colOff>54192</xdr:colOff>
      <xdr:row>163</xdr:row>
      <xdr:rowOff>125514</xdr:rowOff>
    </xdr:from>
    <xdr:to>
      <xdr:col>25</xdr:col>
      <xdr:colOff>755303</xdr:colOff>
      <xdr:row>167</xdr:row>
      <xdr:rowOff>7134</xdr:rowOff>
    </xdr:to>
    <xdr:cxnSp macro="">
      <xdr:nvCxnSpPr>
        <xdr:cNvPr id="148" name="17 Conector recto">
          <a:extLst>
            <a:ext uri="{FF2B5EF4-FFF2-40B4-BE49-F238E27FC236}">
              <a16:creationId xmlns:a16="http://schemas.microsoft.com/office/drawing/2014/main" id="{00000000-0008-0000-0200-000094000000}"/>
            </a:ext>
          </a:extLst>
        </xdr:cNvPr>
        <xdr:cNvCxnSpPr>
          <a:endCxn id="145" idx="0"/>
        </xdr:cNvCxnSpPr>
      </xdr:nvCxnSpPr>
      <xdr:spPr>
        <a:xfrm flipH="1">
          <a:off x="19073712" y="11829834"/>
          <a:ext cx="1493591" cy="61314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27</xdr:col>
      <xdr:colOff>729049</xdr:colOff>
      <xdr:row>163</xdr:row>
      <xdr:rowOff>63535</xdr:rowOff>
    </xdr:from>
    <xdr:to>
      <xdr:col>27</xdr:col>
      <xdr:colOff>739428</xdr:colOff>
      <xdr:row>167</xdr:row>
      <xdr:rowOff>90589</xdr:rowOff>
    </xdr:to>
    <xdr:cxnSp macro="">
      <xdr:nvCxnSpPr>
        <xdr:cNvPr id="149" name="18 Conector recto">
          <a:extLst>
            <a:ext uri="{FF2B5EF4-FFF2-40B4-BE49-F238E27FC236}">
              <a16:creationId xmlns:a16="http://schemas.microsoft.com/office/drawing/2014/main" id="{00000000-0008-0000-0200-000095000000}"/>
            </a:ext>
          </a:extLst>
        </xdr:cNvPr>
        <xdr:cNvCxnSpPr/>
      </xdr:nvCxnSpPr>
      <xdr:spPr>
        <a:xfrm flipH="1" flipV="1">
          <a:off x="22126009" y="11767855"/>
          <a:ext cx="10379" cy="758574"/>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28</xdr:col>
      <xdr:colOff>644178</xdr:colOff>
      <xdr:row>143</xdr:row>
      <xdr:rowOff>74714</xdr:rowOff>
    </xdr:from>
    <xdr:to>
      <xdr:col>34</xdr:col>
      <xdr:colOff>421930</xdr:colOff>
      <xdr:row>154</xdr:row>
      <xdr:rowOff>122339</xdr:rowOff>
    </xdr:to>
    <xdr:cxnSp macro="">
      <xdr:nvCxnSpPr>
        <xdr:cNvPr id="150" name="20 Conector recto">
          <a:extLst>
            <a:ext uri="{FF2B5EF4-FFF2-40B4-BE49-F238E27FC236}">
              <a16:creationId xmlns:a16="http://schemas.microsoft.com/office/drawing/2014/main" id="{00000000-0008-0000-0200-000096000000}"/>
            </a:ext>
          </a:extLst>
        </xdr:cNvPr>
        <xdr:cNvCxnSpPr/>
      </xdr:nvCxnSpPr>
      <xdr:spPr>
        <a:xfrm flipH="1">
          <a:off x="22833618" y="8121434"/>
          <a:ext cx="4532632" cy="2059305"/>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34</xdr:col>
      <xdr:colOff>294929</xdr:colOff>
      <xdr:row>134</xdr:row>
      <xdr:rowOff>127000</xdr:rowOff>
    </xdr:from>
    <xdr:to>
      <xdr:col>38</xdr:col>
      <xdr:colOff>329239</xdr:colOff>
      <xdr:row>143</xdr:row>
      <xdr:rowOff>83906</xdr:rowOff>
    </xdr:to>
    <xdr:sp macro="" textlink="">
      <xdr:nvSpPr>
        <xdr:cNvPr id="151" name="31 Rectángulo">
          <a:extLst>
            <a:ext uri="{FF2B5EF4-FFF2-40B4-BE49-F238E27FC236}">
              <a16:creationId xmlns:a16="http://schemas.microsoft.com/office/drawing/2014/main" id="{00000000-0008-0000-0200-000097000000}"/>
            </a:ext>
          </a:extLst>
        </xdr:cNvPr>
        <xdr:cNvSpPr/>
      </xdr:nvSpPr>
      <xdr:spPr>
        <a:xfrm>
          <a:off x="27239249" y="6527800"/>
          <a:ext cx="3204230" cy="160282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a:solidFill>
                <a:srgbClr val="0070C0"/>
              </a:solidFill>
            </a:rPr>
            <a:t>ESTADOS</a:t>
          </a:r>
          <a:r>
            <a:rPr lang="es-MX" sz="1600" b="0" baseline="0">
              <a:solidFill>
                <a:srgbClr val="0070C0"/>
              </a:solidFill>
            </a:rPr>
            <a:t> FINANCIEROS COMPLETOS</a:t>
          </a:r>
          <a:endParaRPr lang="es-MX" sz="1600" b="0">
            <a:solidFill>
              <a:srgbClr val="0070C0"/>
            </a:solidFill>
          </a:endParaRPr>
        </a:p>
      </xdr:txBody>
    </xdr:sp>
    <xdr:clientData/>
  </xdr:twoCellAnchor>
  <xdr:twoCellAnchor>
    <xdr:from>
      <xdr:col>33</xdr:col>
      <xdr:colOff>247303</xdr:colOff>
      <xdr:row>143</xdr:row>
      <xdr:rowOff>115656</xdr:rowOff>
    </xdr:from>
    <xdr:to>
      <xdr:col>35</xdr:col>
      <xdr:colOff>454960</xdr:colOff>
      <xdr:row>153</xdr:row>
      <xdr:rowOff>11214</xdr:rowOff>
    </xdr:to>
    <xdr:cxnSp macro="">
      <xdr:nvCxnSpPr>
        <xdr:cNvPr id="152" name="16 Conector recto">
          <a:extLst>
            <a:ext uri="{FF2B5EF4-FFF2-40B4-BE49-F238E27FC236}">
              <a16:creationId xmlns:a16="http://schemas.microsoft.com/office/drawing/2014/main" id="{00000000-0008-0000-0200-000098000000}"/>
            </a:ext>
          </a:extLst>
        </xdr:cNvPr>
        <xdr:cNvCxnSpPr>
          <a:cxnSpLocks/>
        </xdr:cNvCxnSpPr>
      </xdr:nvCxnSpPr>
      <xdr:spPr>
        <a:xfrm flipH="1">
          <a:off x="26399143" y="8162376"/>
          <a:ext cx="1792617" cy="1724358"/>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35</xdr:col>
      <xdr:colOff>586262</xdr:colOff>
      <xdr:row>160</xdr:row>
      <xdr:rowOff>131876</xdr:rowOff>
    </xdr:from>
    <xdr:to>
      <xdr:col>39</xdr:col>
      <xdr:colOff>644177</xdr:colOff>
      <xdr:row>169</xdr:row>
      <xdr:rowOff>88782</xdr:rowOff>
    </xdr:to>
    <xdr:sp macro="" textlink="">
      <xdr:nvSpPr>
        <xdr:cNvPr id="153" name="4 Rectángulo">
          <a:extLst>
            <a:ext uri="{FF2B5EF4-FFF2-40B4-BE49-F238E27FC236}">
              <a16:creationId xmlns:a16="http://schemas.microsoft.com/office/drawing/2014/main" id="{00000000-0008-0000-0200-000099000000}"/>
            </a:ext>
          </a:extLst>
        </xdr:cNvPr>
        <xdr:cNvSpPr/>
      </xdr:nvSpPr>
      <xdr:spPr>
        <a:xfrm>
          <a:off x="28323062" y="11287556"/>
          <a:ext cx="3227835" cy="160282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a:solidFill>
                <a:srgbClr val="0070C0"/>
              </a:solidFill>
            </a:rPr>
            <a:t>JUNTAS</a:t>
          </a:r>
          <a:r>
            <a:rPr lang="es-MX" sz="1600" b="0" baseline="0">
              <a:solidFill>
                <a:srgbClr val="0070C0"/>
              </a:solidFill>
            </a:rPr>
            <a:t> AUXILIARES Y DIF MUNICIPAL  COMPRUEBAN CORRECTAMENTE SUS RECURSOS EJERCIDOS</a:t>
          </a:r>
          <a:endParaRPr lang="es-MX" sz="1600" b="0">
            <a:solidFill>
              <a:srgbClr val="0070C0"/>
            </a:solidFill>
          </a:endParaRPr>
        </a:p>
      </xdr:txBody>
    </xdr:sp>
    <xdr:clientData/>
  </xdr:twoCellAnchor>
  <xdr:twoCellAnchor>
    <xdr:from>
      <xdr:col>36</xdr:col>
      <xdr:colOff>320356</xdr:colOff>
      <xdr:row>173</xdr:row>
      <xdr:rowOff>115062</xdr:rowOff>
    </xdr:from>
    <xdr:to>
      <xdr:col>39</xdr:col>
      <xdr:colOff>142670</xdr:colOff>
      <xdr:row>180</xdr:row>
      <xdr:rowOff>55866</xdr:rowOff>
    </xdr:to>
    <xdr:sp macro="" textlink="">
      <xdr:nvSpPr>
        <xdr:cNvPr id="154" name="8 Rectángulo">
          <a:extLst>
            <a:ext uri="{FF2B5EF4-FFF2-40B4-BE49-F238E27FC236}">
              <a16:creationId xmlns:a16="http://schemas.microsoft.com/office/drawing/2014/main" id="{00000000-0008-0000-0200-00009A000000}"/>
            </a:ext>
          </a:extLst>
        </xdr:cNvPr>
        <xdr:cNvSpPr/>
      </xdr:nvSpPr>
      <xdr:spPr>
        <a:xfrm>
          <a:off x="28849636" y="13648182"/>
          <a:ext cx="2199754" cy="1220964"/>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 ADECUADA ASIGNACIÓN DE RECURSOS</a:t>
          </a:r>
        </a:p>
      </xdr:txBody>
    </xdr:sp>
    <xdr:clientData/>
  </xdr:twoCellAnchor>
  <xdr:twoCellAnchor>
    <xdr:from>
      <xdr:col>37</xdr:col>
      <xdr:colOff>615220</xdr:colOff>
      <xdr:row>169</xdr:row>
      <xdr:rowOff>88782</xdr:rowOff>
    </xdr:from>
    <xdr:to>
      <xdr:col>37</xdr:col>
      <xdr:colOff>628303</xdr:colOff>
      <xdr:row>173</xdr:row>
      <xdr:rowOff>106464</xdr:rowOff>
    </xdr:to>
    <xdr:cxnSp macro="">
      <xdr:nvCxnSpPr>
        <xdr:cNvPr id="155" name="16 Conector recto">
          <a:extLst>
            <a:ext uri="{FF2B5EF4-FFF2-40B4-BE49-F238E27FC236}">
              <a16:creationId xmlns:a16="http://schemas.microsoft.com/office/drawing/2014/main" id="{00000000-0008-0000-0200-00009B000000}"/>
            </a:ext>
          </a:extLst>
        </xdr:cNvPr>
        <xdr:cNvCxnSpPr>
          <a:cxnSpLocks/>
          <a:stCxn id="153" idx="2"/>
        </xdr:cNvCxnSpPr>
      </xdr:nvCxnSpPr>
      <xdr:spPr>
        <a:xfrm>
          <a:off x="29936980" y="12890382"/>
          <a:ext cx="13083" cy="749202"/>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37</xdr:col>
      <xdr:colOff>453678</xdr:colOff>
      <xdr:row>158</xdr:row>
      <xdr:rowOff>27089</xdr:rowOff>
    </xdr:from>
    <xdr:to>
      <xdr:col>37</xdr:col>
      <xdr:colOff>469553</xdr:colOff>
      <xdr:row>160</xdr:row>
      <xdr:rowOff>122339</xdr:rowOff>
    </xdr:to>
    <xdr:cxnSp macro="">
      <xdr:nvCxnSpPr>
        <xdr:cNvPr id="156" name="16 Conector recto">
          <a:extLst>
            <a:ext uri="{FF2B5EF4-FFF2-40B4-BE49-F238E27FC236}">
              <a16:creationId xmlns:a16="http://schemas.microsoft.com/office/drawing/2014/main" id="{00000000-0008-0000-0200-00009C000000}"/>
            </a:ext>
          </a:extLst>
        </xdr:cNvPr>
        <xdr:cNvCxnSpPr>
          <a:cxnSpLocks/>
        </xdr:cNvCxnSpPr>
      </xdr:nvCxnSpPr>
      <xdr:spPr>
        <a:xfrm flipH="1">
          <a:off x="29775438" y="10817009"/>
          <a:ext cx="15875" cy="46101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31</xdr:col>
      <xdr:colOff>176206</xdr:colOff>
      <xdr:row>166</xdr:row>
      <xdr:rowOff>128472</xdr:rowOff>
    </xdr:from>
    <xdr:to>
      <xdr:col>35</xdr:col>
      <xdr:colOff>136178</xdr:colOff>
      <xdr:row>173</xdr:row>
      <xdr:rowOff>88207</xdr:rowOff>
    </xdr:to>
    <xdr:sp macro="" textlink="">
      <xdr:nvSpPr>
        <xdr:cNvPr id="157" name="8 Rectángulo">
          <a:extLst>
            <a:ext uri="{FF2B5EF4-FFF2-40B4-BE49-F238E27FC236}">
              <a16:creationId xmlns:a16="http://schemas.microsoft.com/office/drawing/2014/main" id="{00000000-0008-0000-0200-00009D000000}"/>
            </a:ext>
          </a:extLst>
        </xdr:cNvPr>
        <xdr:cNvSpPr/>
      </xdr:nvSpPr>
      <xdr:spPr>
        <a:xfrm>
          <a:off x="24743086" y="12381432"/>
          <a:ext cx="3129892" cy="1239895"/>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800" b="0" kern="1200">
              <a:solidFill>
                <a:srgbClr val="0070C0"/>
              </a:solidFill>
              <a:effectLst/>
              <a:latin typeface="+mn-lt"/>
              <a:ea typeface="+mn-ea"/>
              <a:cs typeface="+mn-cs"/>
            </a:rPr>
            <a:t>SE CUENTA CON</a:t>
          </a:r>
          <a:r>
            <a:rPr lang="es-MX" sz="1800" b="0" kern="1200" baseline="0">
              <a:solidFill>
                <a:srgbClr val="0070C0"/>
              </a:solidFill>
              <a:effectLst/>
              <a:latin typeface="+mn-lt"/>
              <a:ea typeface="+mn-ea"/>
              <a:cs typeface="+mn-cs"/>
            </a:rPr>
            <a:t> EVIDENCIA SUFICIENTE DE ACTIVIDADES REALIZADAS</a:t>
          </a:r>
          <a:endParaRPr lang="es-MX" b="0">
            <a:solidFill>
              <a:srgbClr val="0070C0"/>
            </a:solidFill>
          </a:endParaRPr>
        </a:p>
      </xdr:txBody>
    </xdr:sp>
    <xdr:clientData/>
  </xdr:twoCellAnchor>
  <xdr:twoCellAnchor>
    <xdr:from>
      <xdr:col>33</xdr:col>
      <xdr:colOff>27265</xdr:colOff>
      <xdr:row>159</xdr:row>
      <xdr:rowOff>145357</xdr:rowOff>
    </xdr:from>
    <xdr:to>
      <xdr:col>33</xdr:col>
      <xdr:colOff>156192</xdr:colOff>
      <xdr:row>166</xdr:row>
      <xdr:rowOff>128472</xdr:rowOff>
    </xdr:to>
    <xdr:cxnSp macro="">
      <xdr:nvCxnSpPr>
        <xdr:cNvPr id="158" name="16 Conector recto">
          <a:extLst>
            <a:ext uri="{FF2B5EF4-FFF2-40B4-BE49-F238E27FC236}">
              <a16:creationId xmlns:a16="http://schemas.microsoft.com/office/drawing/2014/main" id="{00000000-0008-0000-0200-00009E000000}"/>
            </a:ext>
          </a:extLst>
        </xdr:cNvPr>
        <xdr:cNvCxnSpPr>
          <a:cxnSpLocks/>
          <a:endCxn id="157" idx="0"/>
        </xdr:cNvCxnSpPr>
      </xdr:nvCxnSpPr>
      <xdr:spPr>
        <a:xfrm>
          <a:off x="26179105" y="11118157"/>
          <a:ext cx="128927" cy="1263275"/>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42</xdr:col>
      <xdr:colOff>402496</xdr:colOff>
      <xdr:row>159</xdr:row>
      <xdr:rowOff>133232</xdr:rowOff>
    </xdr:from>
    <xdr:to>
      <xdr:col>42</xdr:col>
      <xdr:colOff>421928</xdr:colOff>
      <xdr:row>164</xdr:row>
      <xdr:rowOff>90589</xdr:rowOff>
    </xdr:to>
    <xdr:cxnSp macro="">
      <xdr:nvCxnSpPr>
        <xdr:cNvPr id="159" name="16 Conector recto">
          <a:extLst>
            <a:ext uri="{FF2B5EF4-FFF2-40B4-BE49-F238E27FC236}">
              <a16:creationId xmlns:a16="http://schemas.microsoft.com/office/drawing/2014/main" id="{00000000-0008-0000-0200-00009F000000}"/>
            </a:ext>
          </a:extLst>
        </xdr:cNvPr>
        <xdr:cNvCxnSpPr>
          <a:cxnSpLocks/>
        </xdr:cNvCxnSpPr>
      </xdr:nvCxnSpPr>
      <xdr:spPr>
        <a:xfrm>
          <a:off x="33686656" y="11106032"/>
          <a:ext cx="19432" cy="87175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38</xdr:col>
      <xdr:colOff>247303</xdr:colOff>
      <xdr:row>143</xdr:row>
      <xdr:rowOff>78386</xdr:rowOff>
    </xdr:from>
    <xdr:to>
      <xdr:col>41</xdr:col>
      <xdr:colOff>723553</xdr:colOff>
      <xdr:row>151</xdr:row>
      <xdr:rowOff>11214</xdr:rowOff>
    </xdr:to>
    <xdr:cxnSp macro="">
      <xdr:nvCxnSpPr>
        <xdr:cNvPr id="160" name="16 Conector recto">
          <a:extLst>
            <a:ext uri="{FF2B5EF4-FFF2-40B4-BE49-F238E27FC236}">
              <a16:creationId xmlns:a16="http://schemas.microsoft.com/office/drawing/2014/main" id="{00000000-0008-0000-0200-0000A0000000}"/>
            </a:ext>
          </a:extLst>
        </xdr:cNvPr>
        <xdr:cNvCxnSpPr>
          <a:cxnSpLocks/>
        </xdr:cNvCxnSpPr>
      </xdr:nvCxnSpPr>
      <xdr:spPr>
        <a:xfrm>
          <a:off x="30361543" y="8125106"/>
          <a:ext cx="2853690" cy="1395868"/>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31</xdr:col>
      <xdr:colOff>542578</xdr:colOff>
      <xdr:row>153</xdr:row>
      <xdr:rowOff>155142</xdr:rowOff>
    </xdr:from>
    <xdr:to>
      <xdr:col>34</xdr:col>
      <xdr:colOff>629551</xdr:colOff>
      <xdr:row>160</xdr:row>
      <xdr:rowOff>119957</xdr:rowOff>
    </xdr:to>
    <xdr:sp macro="" textlink="">
      <xdr:nvSpPr>
        <xdr:cNvPr id="161" name="8 Rectángulo">
          <a:extLst>
            <a:ext uri="{FF2B5EF4-FFF2-40B4-BE49-F238E27FC236}">
              <a16:creationId xmlns:a16="http://schemas.microsoft.com/office/drawing/2014/main" id="{00000000-0008-0000-0200-0000A1000000}"/>
            </a:ext>
          </a:extLst>
        </xdr:cNvPr>
        <xdr:cNvSpPr/>
      </xdr:nvSpPr>
      <xdr:spPr>
        <a:xfrm>
          <a:off x="25109458" y="10030662"/>
          <a:ext cx="2464413" cy="1244975"/>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800" b="0" kern="1200">
              <a:solidFill>
                <a:srgbClr val="0070C0"/>
              </a:solidFill>
              <a:effectLst/>
              <a:latin typeface="+mn-lt"/>
              <a:ea typeface="+mn-ea"/>
              <a:cs typeface="+mn-cs"/>
            </a:rPr>
            <a:t>DOCUMENTACIÓN COMPROBATORIA</a:t>
          </a:r>
          <a:r>
            <a:rPr lang="es-MX" sz="1800" b="0" kern="1200" baseline="0">
              <a:solidFill>
                <a:srgbClr val="0070C0"/>
              </a:solidFill>
              <a:effectLst/>
              <a:latin typeface="+mn-lt"/>
              <a:ea typeface="+mn-ea"/>
              <a:cs typeface="+mn-cs"/>
            </a:rPr>
            <a:t> EN TIEMPO Y FORMA </a:t>
          </a:r>
          <a:endParaRPr lang="es-MX" b="0">
            <a:solidFill>
              <a:srgbClr val="0070C0"/>
            </a:solidFill>
          </a:endParaRPr>
        </a:p>
      </xdr:txBody>
    </xdr:sp>
    <xdr:clientData/>
  </xdr:twoCellAnchor>
  <xdr:twoCellAnchor>
    <xdr:from>
      <xdr:col>35</xdr:col>
      <xdr:colOff>501303</xdr:colOff>
      <xdr:row>150</xdr:row>
      <xdr:rowOff>141389</xdr:rowOff>
    </xdr:from>
    <xdr:to>
      <xdr:col>38</xdr:col>
      <xdr:colOff>623975</xdr:colOff>
      <xdr:row>157</xdr:row>
      <xdr:rowOff>95971</xdr:rowOff>
    </xdr:to>
    <xdr:sp macro="" textlink="">
      <xdr:nvSpPr>
        <xdr:cNvPr id="162" name="8 Rectángulo">
          <a:extLst>
            <a:ext uri="{FF2B5EF4-FFF2-40B4-BE49-F238E27FC236}">
              <a16:creationId xmlns:a16="http://schemas.microsoft.com/office/drawing/2014/main" id="{00000000-0008-0000-0200-0000A2000000}"/>
            </a:ext>
          </a:extLst>
        </xdr:cNvPr>
        <xdr:cNvSpPr/>
      </xdr:nvSpPr>
      <xdr:spPr>
        <a:xfrm>
          <a:off x="28238103" y="9468269"/>
          <a:ext cx="2500112" cy="1234742"/>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PROCESOS DE ADJUDICACIÓN VAN AL DIA</a:t>
          </a:r>
        </a:p>
      </xdr:txBody>
    </xdr:sp>
    <xdr:clientData/>
  </xdr:twoCellAnchor>
  <xdr:twoCellAnchor>
    <xdr:from>
      <xdr:col>25</xdr:col>
      <xdr:colOff>612428</xdr:colOff>
      <xdr:row>154</xdr:row>
      <xdr:rowOff>125514</xdr:rowOff>
    </xdr:from>
    <xdr:to>
      <xdr:col>30</xdr:col>
      <xdr:colOff>115420</xdr:colOff>
      <xdr:row>163</xdr:row>
      <xdr:rowOff>95120</xdr:rowOff>
    </xdr:to>
    <xdr:sp macro="" textlink="">
      <xdr:nvSpPr>
        <xdr:cNvPr id="163" name="9 Rectángulo">
          <a:extLst>
            <a:ext uri="{FF2B5EF4-FFF2-40B4-BE49-F238E27FC236}">
              <a16:creationId xmlns:a16="http://schemas.microsoft.com/office/drawing/2014/main" id="{00000000-0008-0000-0200-0000A3000000}"/>
            </a:ext>
          </a:extLst>
        </xdr:cNvPr>
        <xdr:cNvSpPr/>
      </xdr:nvSpPr>
      <xdr:spPr>
        <a:xfrm>
          <a:off x="20424428" y="10183914"/>
          <a:ext cx="3465392" cy="161552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a:solidFill>
                <a:srgbClr val="0070C0"/>
              </a:solidFill>
            </a:rPr>
            <a:t>CUMPLIMIENTO DE DIFUSIÓN DE INFORMACIÓN</a:t>
          </a:r>
          <a:r>
            <a:rPr lang="es-MX" sz="1600" b="0" baseline="0">
              <a:solidFill>
                <a:srgbClr val="0070C0"/>
              </a:solidFill>
            </a:rPr>
            <a:t> FINANCIERA</a:t>
          </a:r>
          <a:endParaRPr lang="es-MX" sz="1600" b="0">
            <a:solidFill>
              <a:srgbClr val="0070C0"/>
            </a:solidFill>
          </a:endParaRPr>
        </a:p>
      </xdr:txBody>
    </xdr:sp>
    <xdr:clientData/>
  </xdr:twoCellAnchor>
  <xdr:twoCellAnchor>
    <xdr:from>
      <xdr:col>40</xdr:col>
      <xdr:colOff>199678</xdr:colOff>
      <xdr:row>150</xdr:row>
      <xdr:rowOff>173139</xdr:rowOff>
    </xdr:from>
    <xdr:to>
      <xdr:col>44</xdr:col>
      <xdr:colOff>257593</xdr:colOff>
      <xdr:row>159</xdr:row>
      <xdr:rowOff>130045</xdr:rowOff>
    </xdr:to>
    <xdr:sp macro="" textlink="">
      <xdr:nvSpPr>
        <xdr:cNvPr id="164" name="4 Rectángulo">
          <a:extLst>
            <a:ext uri="{FF2B5EF4-FFF2-40B4-BE49-F238E27FC236}">
              <a16:creationId xmlns:a16="http://schemas.microsoft.com/office/drawing/2014/main" id="{00000000-0008-0000-0200-0000A4000000}"/>
            </a:ext>
          </a:extLst>
        </xdr:cNvPr>
        <xdr:cNvSpPr/>
      </xdr:nvSpPr>
      <xdr:spPr>
        <a:xfrm>
          <a:off x="31898878" y="9500019"/>
          <a:ext cx="3227835" cy="160282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600" b="0">
              <a:solidFill>
                <a:srgbClr val="0070C0"/>
              </a:solidFill>
            </a:rPr>
            <a:t>EL</a:t>
          </a:r>
          <a:r>
            <a:rPr lang="es-MX" sz="1600" b="0" baseline="0">
              <a:solidFill>
                <a:srgbClr val="0070C0"/>
              </a:solidFill>
            </a:rPr>
            <a:t> PRESUPUESTO DE EGRESOS  MUESTRA LA REALIDAD MUNICIPAL</a:t>
          </a:r>
          <a:endParaRPr lang="es-MX" sz="1600" b="0">
            <a:solidFill>
              <a:srgbClr val="0070C0"/>
            </a:solidFill>
          </a:endParaRPr>
        </a:p>
      </xdr:txBody>
    </xdr:sp>
    <xdr:clientData/>
  </xdr:twoCellAnchor>
  <xdr:twoCellAnchor>
    <xdr:from>
      <xdr:col>40</xdr:col>
      <xdr:colOff>247303</xdr:colOff>
      <xdr:row>164</xdr:row>
      <xdr:rowOff>58839</xdr:rowOff>
    </xdr:from>
    <xdr:to>
      <xdr:col>44</xdr:col>
      <xdr:colOff>402850</xdr:colOff>
      <xdr:row>171</xdr:row>
      <xdr:rowOff>56591</xdr:rowOff>
    </xdr:to>
    <xdr:sp macro="" textlink="">
      <xdr:nvSpPr>
        <xdr:cNvPr id="165" name="8 Rectángulo">
          <a:extLst>
            <a:ext uri="{FF2B5EF4-FFF2-40B4-BE49-F238E27FC236}">
              <a16:creationId xmlns:a16="http://schemas.microsoft.com/office/drawing/2014/main" id="{00000000-0008-0000-0200-0000A5000000}"/>
            </a:ext>
          </a:extLst>
        </xdr:cNvPr>
        <xdr:cNvSpPr/>
      </xdr:nvSpPr>
      <xdr:spPr>
        <a:xfrm>
          <a:off x="31946503" y="11946039"/>
          <a:ext cx="3325467" cy="1277912"/>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 LOS SERVIDORES PÚBLICOS INTERVIENEN EN LA ELABORACIÓN DE PROGRAMAS Y PROYECTOS DE INVERSIÓN</a:t>
          </a:r>
        </a:p>
      </xdr:txBody>
    </xdr:sp>
    <xdr:clientData/>
  </xdr:twoCellAnchor>
  <xdr:twoCellAnchor>
    <xdr:from>
      <xdr:col>36</xdr:col>
      <xdr:colOff>381000</xdr:colOff>
      <xdr:row>132</xdr:row>
      <xdr:rowOff>127000</xdr:rowOff>
    </xdr:from>
    <xdr:to>
      <xdr:col>36</xdr:col>
      <xdr:colOff>391379</xdr:colOff>
      <xdr:row>134</xdr:row>
      <xdr:rowOff>131400</xdr:rowOff>
    </xdr:to>
    <xdr:cxnSp macro="">
      <xdr:nvCxnSpPr>
        <xdr:cNvPr id="166" name="18 Conector recto">
          <a:extLst>
            <a:ext uri="{FF2B5EF4-FFF2-40B4-BE49-F238E27FC236}">
              <a16:creationId xmlns:a16="http://schemas.microsoft.com/office/drawing/2014/main" id="{00000000-0008-0000-0200-0000A6000000}"/>
            </a:ext>
          </a:extLst>
        </xdr:cNvPr>
        <xdr:cNvCxnSpPr/>
      </xdr:nvCxnSpPr>
      <xdr:spPr>
        <a:xfrm flipH="1" flipV="1">
          <a:off x="28910280" y="6162040"/>
          <a:ext cx="10379" cy="37016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47</xdr:col>
      <xdr:colOff>517525</xdr:colOff>
      <xdr:row>134</xdr:row>
      <xdr:rowOff>160232</xdr:rowOff>
    </xdr:from>
    <xdr:to>
      <xdr:col>50</xdr:col>
      <xdr:colOff>664013</xdr:colOff>
      <xdr:row>138</xdr:row>
      <xdr:rowOff>129838</xdr:rowOff>
    </xdr:to>
    <xdr:sp macro="" textlink="">
      <xdr:nvSpPr>
        <xdr:cNvPr id="167" name="9 Rectángulo">
          <a:extLst>
            <a:ext uri="{FF2B5EF4-FFF2-40B4-BE49-F238E27FC236}">
              <a16:creationId xmlns:a16="http://schemas.microsoft.com/office/drawing/2014/main" id="{00000000-0008-0000-0200-0000A7000000}"/>
            </a:ext>
          </a:extLst>
        </xdr:cNvPr>
        <xdr:cNvSpPr/>
      </xdr:nvSpPr>
      <xdr:spPr>
        <a:xfrm>
          <a:off x="37764085" y="6561032"/>
          <a:ext cx="2523928" cy="70112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400"/>
            <a:t>Los recursos fiscales presentan limitada recaudación</a:t>
          </a:r>
        </a:p>
      </xdr:txBody>
    </xdr:sp>
    <xdr:clientData/>
  </xdr:twoCellAnchor>
  <xdr:twoCellAnchor>
    <xdr:from>
      <xdr:col>42</xdr:col>
      <xdr:colOff>558800</xdr:colOff>
      <xdr:row>142</xdr:row>
      <xdr:rowOff>91375</xdr:rowOff>
    </xdr:from>
    <xdr:to>
      <xdr:col>45</xdr:col>
      <xdr:colOff>676708</xdr:colOff>
      <xdr:row>147</xdr:row>
      <xdr:rowOff>57579</xdr:rowOff>
    </xdr:to>
    <xdr:sp macro="" textlink="">
      <xdr:nvSpPr>
        <xdr:cNvPr id="168" name="10 Rectángulo">
          <a:extLst>
            <a:ext uri="{FF2B5EF4-FFF2-40B4-BE49-F238E27FC236}">
              <a16:creationId xmlns:a16="http://schemas.microsoft.com/office/drawing/2014/main" id="{00000000-0008-0000-0200-0000A8000000}"/>
            </a:ext>
          </a:extLst>
        </xdr:cNvPr>
        <xdr:cNvSpPr/>
      </xdr:nvSpPr>
      <xdr:spPr>
        <a:xfrm>
          <a:off x="33842960" y="7955215"/>
          <a:ext cx="2495348" cy="880604"/>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400" baseline="0"/>
            <a:t>Descoordinación entre las áreas que generan ingresos</a:t>
          </a:r>
          <a:endParaRPr lang="es-MX" sz="1400"/>
        </a:p>
      </xdr:txBody>
    </xdr:sp>
    <xdr:clientData/>
  </xdr:twoCellAnchor>
  <xdr:twoCellAnchor>
    <xdr:from>
      <xdr:col>48</xdr:col>
      <xdr:colOff>707135</xdr:colOff>
      <xdr:row>138</xdr:row>
      <xdr:rowOff>146059</xdr:rowOff>
    </xdr:from>
    <xdr:to>
      <xdr:col>48</xdr:col>
      <xdr:colOff>712894</xdr:colOff>
      <xdr:row>140</xdr:row>
      <xdr:rowOff>80147</xdr:rowOff>
    </xdr:to>
    <xdr:cxnSp macro="">
      <xdr:nvCxnSpPr>
        <xdr:cNvPr id="169" name="17 Conector recto">
          <a:extLst>
            <a:ext uri="{FF2B5EF4-FFF2-40B4-BE49-F238E27FC236}">
              <a16:creationId xmlns:a16="http://schemas.microsoft.com/office/drawing/2014/main" id="{00000000-0008-0000-0200-0000A9000000}"/>
            </a:ext>
          </a:extLst>
        </xdr:cNvPr>
        <xdr:cNvCxnSpPr/>
      </xdr:nvCxnSpPr>
      <xdr:spPr>
        <a:xfrm>
          <a:off x="38746175" y="7278379"/>
          <a:ext cx="5759" cy="299848"/>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48</xdr:col>
      <xdr:colOff>693187</xdr:colOff>
      <xdr:row>133</xdr:row>
      <xdr:rowOff>0</xdr:rowOff>
    </xdr:from>
    <xdr:to>
      <xdr:col>48</xdr:col>
      <xdr:colOff>695650</xdr:colOff>
      <xdr:row>134</xdr:row>
      <xdr:rowOff>150327</xdr:rowOff>
    </xdr:to>
    <xdr:cxnSp macro="">
      <xdr:nvCxnSpPr>
        <xdr:cNvPr id="170" name="20 Conector recto">
          <a:extLst>
            <a:ext uri="{FF2B5EF4-FFF2-40B4-BE49-F238E27FC236}">
              <a16:creationId xmlns:a16="http://schemas.microsoft.com/office/drawing/2014/main" id="{00000000-0008-0000-0200-0000AA000000}"/>
            </a:ext>
          </a:extLst>
        </xdr:cNvPr>
        <xdr:cNvCxnSpPr/>
      </xdr:nvCxnSpPr>
      <xdr:spPr>
        <a:xfrm>
          <a:off x="38732227" y="6217920"/>
          <a:ext cx="2463" cy="33320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48</xdr:col>
      <xdr:colOff>700530</xdr:colOff>
      <xdr:row>140</xdr:row>
      <xdr:rowOff>67150</xdr:rowOff>
    </xdr:from>
    <xdr:to>
      <xdr:col>48</xdr:col>
      <xdr:colOff>706703</xdr:colOff>
      <xdr:row>142</xdr:row>
      <xdr:rowOff>37443</xdr:rowOff>
    </xdr:to>
    <xdr:cxnSp macro="">
      <xdr:nvCxnSpPr>
        <xdr:cNvPr id="171" name="21 Conector recto">
          <a:extLst>
            <a:ext uri="{FF2B5EF4-FFF2-40B4-BE49-F238E27FC236}">
              <a16:creationId xmlns:a16="http://schemas.microsoft.com/office/drawing/2014/main" id="{00000000-0008-0000-0200-0000AB000000}"/>
            </a:ext>
          </a:extLst>
        </xdr:cNvPr>
        <xdr:cNvCxnSpPr/>
      </xdr:nvCxnSpPr>
      <xdr:spPr>
        <a:xfrm>
          <a:off x="38739570" y="7565230"/>
          <a:ext cx="6173" cy="336053"/>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44</xdr:col>
      <xdr:colOff>785868</xdr:colOff>
      <xdr:row>140</xdr:row>
      <xdr:rowOff>63002</xdr:rowOff>
    </xdr:from>
    <xdr:to>
      <xdr:col>54</xdr:col>
      <xdr:colOff>150919</xdr:colOff>
      <xdr:row>140</xdr:row>
      <xdr:rowOff>72774</xdr:rowOff>
    </xdr:to>
    <xdr:cxnSp macro="">
      <xdr:nvCxnSpPr>
        <xdr:cNvPr id="172" name="22 Conector recto">
          <a:extLst>
            <a:ext uri="{FF2B5EF4-FFF2-40B4-BE49-F238E27FC236}">
              <a16:creationId xmlns:a16="http://schemas.microsoft.com/office/drawing/2014/main" id="{00000000-0008-0000-0200-0000AC000000}"/>
            </a:ext>
          </a:extLst>
        </xdr:cNvPr>
        <xdr:cNvCxnSpPr>
          <a:cxnSpLocks/>
        </xdr:cNvCxnSpPr>
      </xdr:nvCxnSpPr>
      <xdr:spPr>
        <a:xfrm flipH="1">
          <a:off x="35654988" y="7561082"/>
          <a:ext cx="7289851" cy="9772"/>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44</xdr:col>
      <xdr:colOff>776394</xdr:colOff>
      <xdr:row>140</xdr:row>
      <xdr:rowOff>72527</xdr:rowOff>
    </xdr:from>
    <xdr:to>
      <xdr:col>44</xdr:col>
      <xdr:colOff>784014</xdr:colOff>
      <xdr:row>142</xdr:row>
      <xdr:rowOff>86497</xdr:rowOff>
    </xdr:to>
    <xdr:cxnSp macro="">
      <xdr:nvCxnSpPr>
        <xdr:cNvPr id="173" name="16 Conector recto">
          <a:extLst>
            <a:ext uri="{FF2B5EF4-FFF2-40B4-BE49-F238E27FC236}">
              <a16:creationId xmlns:a16="http://schemas.microsoft.com/office/drawing/2014/main" id="{00000000-0008-0000-0200-0000AD000000}"/>
            </a:ext>
          </a:extLst>
        </xdr:cNvPr>
        <xdr:cNvCxnSpPr>
          <a:cxnSpLocks/>
        </xdr:cNvCxnSpPr>
      </xdr:nvCxnSpPr>
      <xdr:spPr>
        <a:xfrm flipH="1">
          <a:off x="35645514" y="7570607"/>
          <a:ext cx="7620" cy="37973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47</xdr:col>
      <xdr:colOff>438733</xdr:colOff>
      <xdr:row>142</xdr:row>
      <xdr:rowOff>75543</xdr:rowOff>
    </xdr:from>
    <xdr:to>
      <xdr:col>50</xdr:col>
      <xdr:colOff>585216</xdr:colOff>
      <xdr:row>147</xdr:row>
      <xdr:rowOff>32222</xdr:rowOff>
    </xdr:to>
    <xdr:sp macro="" textlink="">
      <xdr:nvSpPr>
        <xdr:cNvPr id="174" name="10 Rectángulo">
          <a:extLst>
            <a:ext uri="{FF2B5EF4-FFF2-40B4-BE49-F238E27FC236}">
              <a16:creationId xmlns:a16="http://schemas.microsoft.com/office/drawing/2014/main" id="{00000000-0008-0000-0200-0000AE000000}"/>
            </a:ext>
          </a:extLst>
        </xdr:cNvPr>
        <xdr:cNvSpPr/>
      </xdr:nvSpPr>
      <xdr:spPr>
        <a:xfrm>
          <a:off x="37685293" y="7939383"/>
          <a:ext cx="2523923" cy="871079"/>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400"/>
            <a:t>Los Reportes de Ingresos al Departamento de Contabilidad se entregan fuera de tiempo y forma</a:t>
          </a:r>
        </a:p>
      </xdr:txBody>
    </xdr:sp>
    <xdr:clientData/>
  </xdr:twoCellAnchor>
  <xdr:twoCellAnchor>
    <xdr:from>
      <xdr:col>52</xdr:col>
      <xdr:colOff>588434</xdr:colOff>
      <xdr:row>142</xdr:row>
      <xdr:rowOff>73162</xdr:rowOff>
    </xdr:from>
    <xdr:to>
      <xdr:col>55</xdr:col>
      <xdr:colOff>706342</xdr:colOff>
      <xdr:row>147</xdr:row>
      <xdr:rowOff>37461</xdr:rowOff>
    </xdr:to>
    <xdr:sp macro="" textlink="">
      <xdr:nvSpPr>
        <xdr:cNvPr id="175" name="10 Rectángulo">
          <a:extLst>
            <a:ext uri="{FF2B5EF4-FFF2-40B4-BE49-F238E27FC236}">
              <a16:creationId xmlns:a16="http://schemas.microsoft.com/office/drawing/2014/main" id="{00000000-0008-0000-0200-0000AF000000}"/>
            </a:ext>
          </a:extLst>
        </xdr:cNvPr>
        <xdr:cNvSpPr/>
      </xdr:nvSpPr>
      <xdr:spPr>
        <a:xfrm>
          <a:off x="41797394" y="7937002"/>
          <a:ext cx="2495348" cy="878699"/>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lang="es-MX" sz="1400" kern="120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s-MX" sz="1400" kern="1200" baseline="0">
              <a:solidFill>
                <a:schemeClr val="dk1"/>
              </a:solidFill>
              <a:effectLst/>
              <a:latin typeface="+mn-lt"/>
              <a:ea typeface="+mn-ea"/>
              <a:cs typeface="+mn-cs"/>
            </a:rPr>
            <a:t>Seguimiento de la recaudación poco efectivo</a:t>
          </a:r>
          <a:endParaRPr lang="es-MX" sz="1400">
            <a:effectLst/>
          </a:endParaRPr>
        </a:p>
        <a:p>
          <a:pPr algn="ctr"/>
          <a:endParaRPr lang="es-MX" sz="1050"/>
        </a:p>
      </xdr:txBody>
    </xdr:sp>
    <xdr:clientData/>
  </xdr:twoCellAnchor>
  <xdr:twoCellAnchor>
    <xdr:from>
      <xdr:col>54</xdr:col>
      <xdr:colOff>154729</xdr:colOff>
      <xdr:row>140</xdr:row>
      <xdr:rowOff>51572</xdr:rowOff>
    </xdr:from>
    <xdr:to>
      <xdr:col>54</xdr:col>
      <xdr:colOff>162349</xdr:colOff>
      <xdr:row>142</xdr:row>
      <xdr:rowOff>109357</xdr:rowOff>
    </xdr:to>
    <xdr:cxnSp macro="">
      <xdr:nvCxnSpPr>
        <xdr:cNvPr id="176" name="16 Conector recto">
          <a:extLst>
            <a:ext uri="{FF2B5EF4-FFF2-40B4-BE49-F238E27FC236}">
              <a16:creationId xmlns:a16="http://schemas.microsoft.com/office/drawing/2014/main" id="{00000000-0008-0000-0200-0000B0000000}"/>
            </a:ext>
          </a:extLst>
        </xdr:cNvPr>
        <xdr:cNvCxnSpPr>
          <a:cxnSpLocks/>
        </xdr:cNvCxnSpPr>
      </xdr:nvCxnSpPr>
      <xdr:spPr>
        <a:xfrm>
          <a:off x="42948649" y="7549652"/>
          <a:ext cx="7620" cy="423545"/>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48</xdr:col>
      <xdr:colOff>425613</xdr:colOff>
      <xdr:row>123</xdr:row>
      <xdr:rowOff>107035</xdr:rowOff>
    </xdr:from>
    <xdr:to>
      <xdr:col>48</xdr:col>
      <xdr:colOff>428076</xdr:colOff>
      <xdr:row>125</xdr:row>
      <xdr:rowOff>79562</xdr:rowOff>
    </xdr:to>
    <xdr:cxnSp macro="">
      <xdr:nvCxnSpPr>
        <xdr:cNvPr id="177" name="27 Conector recto">
          <a:extLst>
            <a:ext uri="{FF2B5EF4-FFF2-40B4-BE49-F238E27FC236}">
              <a16:creationId xmlns:a16="http://schemas.microsoft.com/office/drawing/2014/main" id="{00000000-0008-0000-0200-0000B1000000}"/>
            </a:ext>
          </a:extLst>
        </xdr:cNvPr>
        <xdr:cNvCxnSpPr/>
      </xdr:nvCxnSpPr>
      <xdr:spPr>
        <a:xfrm>
          <a:off x="38464653" y="4496155"/>
          <a:ext cx="2463" cy="33828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45</xdr:col>
      <xdr:colOff>381000</xdr:colOff>
      <xdr:row>115</xdr:row>
      <xdr:rowOff>139700</xdr:rowOff>
    </xdr:from>
    <xdr:to>
      <xdr:col>51</xdr:col>
      <xdr:colOff>401803</xdr:colOff>
      <xdr:row>122</xdr:row>
      <xdr:rowOff>130739</xdr:rowOff>
    </xdr:to>
    <xdr:sp macro="" textlink="">
      <xdr:nvSpPr>
        <xdr:cNvPr id="178" name="30 Rectángulo">
          <a:extLst>
            <a:ext uri="{FF2B5EF4-FFF2-40B4-BE49-F238E27FC236}">
              <a16:creationId xmlns:a16="http://schemas.microsoft.com/office/drawing/2014/main" id="{00000000-0008-0000-0200-0000B2000000}"/>
            </a:ext>
          </a:extLst>
        </xdr:cNvPr>
        <xdr:cNvSpPr/>
      </xdr:nvSpPr>
      <xdr:spPr>
        <a:xfrm>
          <a:off x="36042600" y="3065780"/>
          <a:ext cx="4775683" cy="1271199"/>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2200"/>
            <a:t>Los</a:t>
          </a:r>
          <a:r>
            <a:rPr lang="es-MX" sz="2200" baseline="0"/>
            <a:t> ingresos por diversos tipos de financiamiento aumentan de forma limitada</a:t>
          </a:r>
          <a:endParaRPr lang="es-MX" sz="2200"/>
        </a:p>
      </xdr:txBody>
    </xdr:sp>
    <xdr:clientData/>
  </xdr:twoCellAnchor>
  <xdr:twoCellAnchor>
    <xdr:from>
      <xdr:col>60</xdr:col>
      <xdr:colOff>350042</xdr:colOff>
      <xdr:row>135</xdr:row>
      <xdr:rowOff>3747</xdr:rowOff>
    </xdr:from>
    <xdr:to>
      <xdr:col>63</xdr:col>
      <xdr:colOff>148088</xdr:colOff>
      <xdr:row>143</xdr:row>
      <xdr:rowOff>167028</xdr:rowOff>
    </xdr:to>
    <xdr:sp macro="" textlink="">
      <xdr:nvSpPr>
        <xdr:cNvPr id="179" name="4 Rectángulo">
          <a:extLst>
            <a:ext uri="{FF2B5EF4-FFF2-40B4-BE49-F238E27FC236}">
              <a16:creationId xmlns:a16="http://schemas.microsoft.com/office/drawing/2014/main" id="{00000000-0008-0000-0200-0000B3000000}"/>
            </a:ext>
          </a:extLst>
        </xdr:cNvPr>
        <xdr:cNvSpPr/>
      </xdr:nvSpPr>
      <xdr:spPr>
        <a:xfrm>
          <a:off x="47898842" y="6587427"/>
          <a:ext cx="2175486" cy="1626321"/>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Difusión in</a:t>
          </a:r>
          <a:r>
            <a:rPr lang="es-MX" b="0" baseline="0">
              <a:solidFill>
                <a:srgbClr val="0070C0"/>
              </a:solidFill>
            </a:rPr>
            <a:t>adecuada  de la informacion acerca del pago PREDIAL</a:t>
          </a:r>
          <a:endParaRPr lang="es-MX" b="0">
            <a:solidFill>
              <a:srgbClr val="0070C0"/>
            </a:solidFill>
          </a:endParaRPr>
        </a:p>
      </xdr:txBody>
    </xdr:sp>
    <xdr:clientData/>
  </xdr:twoCellAnchor>
  <xdr:twoCellAnchor>
    <xdr:from>
      <xdr:col>59</xdr:col>
      <xdr:colOff>340187</xdr:colOff>
      <xdr:row>154</xdr:row>
      <xdr:rowOff>67885</xdr:rowOff>
    </xdr:from>
    <xdr:to>
      <xdr:col>62</xdr:col>
      <xdr:colOff>458094</xdr:colOff>
      <xdr:row>161</xdr:row>
      <xdr:rowOff>30915</xdr:rowOff>
    </xdr:to>
    <xdr:sp macro="" textlink="">
      <xdr:nvSpPr>
        <xdr:cNvPr id="180" name="10 Rectángulo">
          <a:extLst>
            <a:ext uri="{FF2B5EF4-FFF2-40B4-BE49-F238E27FC236}">
              <a16:creationId xmlns:a16="http://schemas.microsoft.com/office/drawing/2014/main" id="{00000000-0008-0000-0200-0000B4000000}"/>
            </a:ext>
          </a:extLst>
        </xdr:cNvPr>
        <xdr:cNvSpPr/>
      </xdr:nvSpPr>
      <xdr:spPr>
        <a:xfrm>
          <a:off x="47096507" y="10126285"/>
          <a:ext cx="2495347" cy="1243190"/>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Mecanismos de difusión</a:t>
          </a:r>
          <a:r>
            <a:rPr lang="es-MX" b="0" baseline="0">
              <a:solidFill>
                <a:srgbClr val="0070C0"/>
              </a:solidFill>
            </a:rPr>
            <a:t> con poco impacto</a:t>
          </a:r>
          <a:endParaRPr lang="es-MX" b="0">
            <a:solidFill>
              <a:srgbClr val="0070C0"/>
            </a:solidFill>
          </a:endParaRPr>
        </a:p>
      </xdr:txBody>
    </xdr:sp>
    <xdr:clientData/>
  </xdr:twoCellAnchor>
  <xdr:twoCellAnchor>
    <xdr:from>
      <xdr:col>72</xdr:col>
      <xdr:colOff>508837</xdr:colOff>
      <xdr:row>134</xdr:row>
      <xdr:rowOff>135440</xdr:rowOff>
    </xdr:from>
    <xdr:to>
      <xdr:col>75</xdr:col>
      <xdr:colOff>340667</xdr:colOff>
      <xdr:row>143</xdr:row>
      <xdr:rowOff>133422</xdr:rowOff>
    </xdr:to>
    <xdr:sp macro="" textlink="">
      <xdr:nvSpPr>
        <xdr:cNvPr id="181" name="13 Rectángulo">
          <a:extLst>
            <a:ext uri="{FF2B5EF4-FFF2-40B4-BE49-F238E27FC236}">
              <a16:creationId xmlns:a16="http://schemas.microsoft.com/office/drawing/2014/main" id="{00000000-0008-0000-0200-0000B5000000}"/>
            </a:ext>
          </a:extLst>
        </xdr:cNvPr>
        <xdr:cNvSpPr/>
      </xdr:nvSpPr>
      <xdr:spPr>
        <a:xfrm>
          <a:off x="57567397" y="6536240"/>
          <a:ext cx="2209270" cy="1643902"/>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baseline="0">
              <a:solidFill>
                <a:srgbClr val="0070C0"/>
              </a:solidFill>
            </a:rPr>
            <a:t>Limitación en estrategias de recaudación</a:t>
          </a:r>
          <a:endParaRPr lang="es-MX" b="0">
            <a:solidFill>
              <a:srgbClr val="0070C0"/>
            </a:solidFill>
          </a:endParaRPr>
        </a:p>
      </xdr:txBody>
    </xdr:sp>
    <xdr:clientData/>
  </xdr:twoCellAnchor>
  <xdr:twoCellAnchor>
    <xdr:from>
      <xdr:col>69</xdr:col>
      <xdr:colOff>739247</xdr:colOff>
      <xdr:row>146</xdr:row>
      <xdr:rowOff>87149</xdr:rowOff>
    </xdr:from>
    <xdr:to>
      <xdr:col>72</xdr:col>
      <xdr:colOff>571074</xdr:colOff>
      <xdr:row>153</xdr:row>
      <xdr:rowOff>52885</xdr:rowOff>
    </xdr:to>
    <xdr:sp macro="" textlink="">
      <xdr:nvSpPr>
        <xdr:cNvPr id="182" name="14 Rectángulo">
          <a:extLst>
            <a:ext uri="{FF2B5EF4-FFF2-40B4-BE49-F238E27FC236}">
              <a16:creationId xmlns:a16="http://schemas.microsoft.com/office/drawing/2014/main" id="{00000000-0008-0000-0200-0000B6000000}"/>
            </a:ext>
          </a:extLst>
        </xdr:cNvPr>
        <xdr:cNvSpPr/>
      </xdr:nvSpPr>
      <xdr:spPr>
        <a:xfrm>
          <a:off x="55420367" y="8682509"/>
          <a:ext cx="2209267" cy="124589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Contribuyentes</a:t>
          </a:r>
          <a:r>
            <a:rPr lang="es-MX" b="0" baseline="0">
              <a:solidFill>
                <a:srgbClr val="0070C0"/>
              </a:solidFill>
            </a:rPr>
            <a:t> que se les complica acudir a cajas del municipio</a:t>
          </a:r>
          <a:endParaRPr lang="es-MX" b="0">
            <a:solidFill>
              <a:srgbClr val="0070C0"/>
            </a:solidFill>
          </a:endParaRPr>
        </a:p>
      </xdr:txBody>
    </xdr:sp>
    <xdr:clientData/>
  </xdr:twoCellAnchor>
  <xdr:twoCellAnchor>
    <xdr:from>
      <xdr:col>61</xdr:col>
      <xdr:colOff>305415</xdr:colOff>
      <xdr:row>143</xdr:row>
      <xdr:rowOff>161327</xdr:rowOff>
    </xdr:from>
    <xdr:to>
      <xdr:col>61</xdr:col>
      <xdr:colOff>392112</xdr:colOff>
      <xdr:row>154</xdr:row>
      <xdr:rowOff>51163</xdr:rowOff>
    </xdr:to>
    <xdr:cxnSp macro="">
      <xdr:nvCxnSpPr>
        <xdr:cNvPr id="183" name="17 Conector recto">
          <a:extLst>
            <a:ext uri="{FF2B5EF4-FFF2-40B4-BE49-F238E27FC236}">
              <a16:creationId xmlns:a16="http://schemas.microsoft.com/office/drawing/2014/main" id="{00000000-0008-0000-0200-0000B7000000}"/>
            </a:ext>
          </a:extLst>
        </xdr:cNvPr>
        <xdr:cNvCxnSpPr/>
      </xdr:nvCxnSpPr>
      <xdr:spPr>
        <a:xfrm flipH="1">
          <a:off x="48646695" y="8208047"/>
          <a:ext cx="86697" cy="1901516"/>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71</xdr:col>
      <xdr:colOff>553217</xdr:colOff>
      <xdr:row>143</xdr:row>
      <xdr:rowOff>130966</xdr:rowOff>
    </xdr:from>
    <xdr:to>
      <xdr:col>73</xdr:col>
      <xdr:colOff>71840</xdr:colOff>
      <xdr:row>146</xdr:row>
      <xdr:rowOff>101211</xdr:rowOff>
    </xdr:to>
    <xdr:cxnSp macro="">
      <xdr:nvCxnSpPr>
        <xdr:cNvPr id="184" name="18 Conector recto">
          <a:extLst>
            <a:ext uri="{FF2B5EF4-FFF2-40B4-BE49-F238E27FC236}">
              <a16:creationId xmlns:a16="http://schemas.microsoft.com/office/drawing/2014/main" id="{00000000-0008-0000-0200-0000B8000000}"/>
            </a:ext>
          </a:extLst>
        </xdr:cNvPr>
        <xdr:cNvCxnSpPr/>
      </xdr:nvCxnSpPr>
      <xdr:spPr>
        <a:xfrm flipH="1">
          <a:off x="56819297" y="8177686"/>
          <a:ext cx="1103583" cy="518885"/>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61</xdr:col>
      <xdr:colOff>635632</xdr:colOff>
      <xdr:row>134</xdr:row>
      <xdr:rowOff>0</xdr:rowOff>
    </xdr:from>
    <xdr:to>
      <xdr:col>74</xdr:col>
      <xdr:colOff>33673</xdr:colOff>
      <xdr:row>134</xdr:row>
      <xdr:rowOff>48906</xdr:rowOff>
    </xdr:to>
    <xdr:cxnSp macro="">
      <xdr:nvCxnSpPr>
        <xdr:cNvPr id="185" name="22 Conector recto">
          <a:extLst>
            <a:ext uri="{FF2B5EF4-FFF2-40B4-BE49-F238E27FC236}">
              <a16:creationId xmlns:a16="http://schemas.microsoft.com/office/drawing/2014/main" id="{00000000-0008-0000-0200-0000B9000000}"/>
            </a:ext>
          </a:extLst>
        </xdr:cNvPr>
        <xdr:cNvCxnSpPr>
          <a:cxnSpLocks/>
        </xdr:cNvCxnSpPr>
      </xdr:nvCxnSpPr>
      <xdr:spPr>
        <a:xfrm flipH="1">
          <a:off x="48976912" y="6400800"/>
          <a:ext cx="9700281" cy="48906"/>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56</xdr:col>
      <xdr:colOff>419100</xdr:colOff>
      <xdr:row>145</xdr:row>
      <xdr:rowOff>177760</xdr:rowOff>
    </xdr:from>
    <xdr:to>
      <xdr:col>59</xdr:col>
      <xdr:colOff>492860</xdr:colOff>
      <xdr:row>152</xdr:row>
      <xdr:rowOff>161625</xdr:rowOff>
    </xdr:to>
    <xdr:sp macro="" textlink="">
      <xdr:nvSpPr>
        <xdr:cNvPr id="186" name="8 Rectángulo">
          <a:extLst>
            <a:ext uri="{FF2B5EF4-FFF2-40B4-BE49-F238E27FC236}">
              <a16:creationId xmlns:a16="http://schemas.microsoft.com/office/drawing/2014/main" id="{00000000-0008-0000-0200-0000BA000000}"/>
            </a:ext>
          </a:extLst>
        </xdr:cNvPr>
        <xdr:cNvSpPr/>
      </xdr:nvSpPr>
      <xdr:spPr>
        <a:xfrm>
          <a:off x="44797980" y="8590240"/>
          <a:ext cx="2451200" cy="1264025"/>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baseline="0">
              <a:solidFill>
                <a:srgbClr val="0070C0"/>
              </a:solidFill>
            </a:rPr>
            <a:t>Bardas de publicidad en puntos no visibles</a:t>
          </a:r>
          <a:endParaRPr lang="es-MX" b="0">
            <a:solidFill>
              <a:srgbClr val="0070C0"/>
            </a:solidFill>
          </a:endParaRPr>
        </a:p>
      </xdr:txBody>
    </xdr:sp>
    <xdr:clientData/>
  </xdr:twoCellAnchor>
  <xdr:twoCellAnchor>
    <xdr:from>
      <xdr:col>58</xdr:col>
      <xdr:colOff>739105</xdr:colOff>
      <xdr:row>143</xdr:row>
      <xdr:rowOff>156039</xdr:rowOff>
    </xdr:from>
    <xdr:to>
      <xdr:col>60</xdr:col>
      <xdr:colOff>411857</xdr:colOff>
      <xdr:row>146</xdr:row>
      <xdr:rowOff>6312</xdr:rowOff>
    </xdr:to>
    <xdr:cxnSp macro="">
      <xdr:nvCxnSpPr>
        <xdr:cNvPr id="187" name="16 Conector recto">
          <a:extLst>
            <a:ext uri="{FF2B5EF4-FFF2-40B4-BE49-F238E27FC236}">
              <a16:creationId xmlns:a16="http://schemas.microsoft.com/office/drawing/2014/main" id="{00000000-0008-0000-0200-0000BB000000}"/>
            </a:ext>
          </a:extLst>
        </xdr:cNvPr>
        <xdr:cNvCxnSpPr>
          <a:cxnSpLocks/>
        </xdr:cNvCxnSpPr>
      </xdr:nvCxnSpPr>
      <xdr:spPr>
        <a:xfrm flipH="1">
          <a:off x="46702945" y="8202759"/>
          <a:ext cx="1257712" cy="398913"/>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73</xdr:col>
      <xdr:colOff>63425</xdr:colOff>
      <xdr:row>150</xdr:row>
      <xdr:rowOff>163895</xdr:rowOff>
    </xdr:from>
    <xdr:to>
      <xdr:col>75</xdr:col>
      <xdr:colOff>679981</xdr:colOff>
      <xdr:row>157</xdr:row>
      <xdr:rowOff>136449</xdr:rowOff>
    </xdr:to>
    <xdr:sp macro="" textlink="">
      <xdr:nvSpPr>
        <xdr:cNvPr id="188" name="8 Rectángulo">
          <a:extLst>
            <a:ext uri="{FF2B5EF4-FFF2-40B4-BE49-F238E27FC236}">
              <a16:creationId xmlns:a16="http://schemas.microsoft.com/office/drawing/2014/main" id="{00000000-0008-0000-0200-0000BC000000}"/>
            </a:ext>
          </a:extLst>
        </xdr:cNvPr>
        <xdr:cNvSpPr/>
      </xdr:nvSpPr>
      <xdr:spPr>
        <a:xfrm>
          <a:off x="57914465" y="9490775"/>
          <a:ext cx="2201516" cy="1252714"/>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Opciones limitadas sobre</a:t>
          </a:r>
          <a:r>
            <a:rPr lang="es-MX" b="0" baseline="0">
              <a:solidFill>
                <a:srgbClr val="0070C0"/>
              </a:solidFill>
            </a:rPr>
            <a:t> formas de pago</a:t>
          </a:r>
          <a:endParaRPr lang="es-MX" b="0">
            <a:solidFill>
              <a:srgbClr val="0070C0"/>
            </a:solidFill>
          </a:endParaRPr>
        </a:p>
      </xdr:txBody>
    </xdr:sp>
    <xdr:clientData/>
  </xdr:twoCellAnchor>
  <xdr:twoCellAnchor>
    <xdr:from>
      <xdr:col>74</xdr:col>
      <xdr:colOff>97538</xdr:colOff>
      <xdr:row>143</xdr:row>
      <xdr:rowOff>122024</xdr:rowOff>
    </xdr:from>
    <xdr:to>
      <xdr:col>74</xdr:col>
      <xdr:colOff>219075</xdr:colOff>
      <xdr:row>151</xdr:row>
      <xdr:rowOff>990</xdr:rowOff>
    </xdr:to>
    <xdr:cxnSp macro="">
      <xdr:nvCxnSpPr>
        <xdr:cNvPr id="189" name="16 Conector recto">
          <a:extLst>
            <a:ext uri="{FF2B5EF4-FFF2-40B4-BE49-F238E27FC236}">
              <a16:creationId xmlns:a16="http://schemas.microsoft.com/office/drawing/2014/main" id="{00000000-0008-0000-0200-0000BD000000}"/>
            </a:ext>
          </a:extLst>
        </xdr:cNvPr>
        <xdr:cNvCxnSpPr>
          <a:cxnSpLocks/>
        </xdr:cNvCxnSpPr>
      </xdr:nvCxnSpPr>
      <xdr:spPr>
        <a:xfrm>
          <a:off x="58741058" y="8168744"/>
          <a:ext cx="121537" cy="1342006"/>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63</xdr:col>
      <xdr:colOff>106105</xdr:colOff>
      <xdr:row>154</xdr:row>
      <xdr:rowOff>81013</xdr:rowOff>
    </xdr:from>
    <xdr:to>
      <xdr:col>66</xdr:col>
      <xdr:colOff>166610</xdr:colOff>
      <xdr:row>161</xdr:row>
      <xdr:rowOff>49577</xdr:rowOff>
    </xdr:to>
    <xdr:sp macro="" textlink="">
      <xdr:nvSpPr>
        <xdr:cNvPr id="190" name="Rectángulo 189">
          <a:extLst>
            <a:ext uri="{FF2B5EF4-FFF2-40B4-BE49-F238E27FC236}">
              <a16:creationId xmlns:a16="http://schemas.microsoft.com/office/drawing/2014/main" id="{00000000-0008-0000-0200-0000BE000000}"/>
            </a:ext>
          </a:extLst>
        </xdr:cNvPr>
        <xdr:cNvSpPr/>
      </xdr:nvSpPr>
      <xdr:spPr>
        <a:xfrm>
          <a:off x="50032345" y="10139413"/>
          <a:ext cx="2437945" cy="1248724"/>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lang="es-MX" sz="1800">
            <a:solidFill>
              <a:schemeClr val="accent1"/>
            </a:solidFill>
          </a:endParaRPr>
        </a:p>
        <a:p>
          <a:pPr algn="ctr"/>
          <a:r>
            <a:rPr lang="es-MX" sz="1800" baseline="0">
              <a:solidFill>
                <a:schemeClr val="accent1"/>
              </a:solidFill>
            </a:rPr>
            <a:t>Desaprovechamiento de las redes sociales</a:t>
          </a:r>
          <a:endParaRPr lang="es-MX" sz="1800">
            <a:solidFill>
              <a:schemeClr val="accent1"/>
            </a:solidFill>
          </a:endParaRPr>
        </a:p>
      </xdr:txBody>
    </xdr:sp>
    <xdr:clientData/>
  </xdr:twoCellAnchor>
  <xdr:twoCellAnchor>
    <xdr:from>
      <xdr:col>63</xdr:col>
      <xdr:colOff>119522</xdr:colOff>
      <xdr:row>143</xdr:row>
      <xdr:rowOff>102432</xdr:rowOff>
    </xdr:from>
    <xdr:to>
      <xdr:col>64</xdr:col>
      <xdr:colOff>187090</xdr:colOff>
      <xdr:row>154</xdr:row>
      <xdr:rowOff>67597</xdr:rowOff>
    </xdr:to>
    <xdr:cxnSp macro="">
      <xdr:nvCxnSpPr>
        <xdr:cNvPr id="191" name="Conector recto 190">
          <a:extLst>
            <a:ext uri="{FF2B5EF4-FFF2-40B4-BE49-F238E27FC236}">
              <a16:creationId xmlns:a16="http://schemas.microsoft.com/office/drawing/2014/main" id="{00000000-0008-0000-0200-0000BF000000}"/>
            </a:ext>
          </a:extLst>
        </xdr:cNvPr>
        <xdr:cNvCxnSpPr/>
      </xdr:nvCxnSpPr>
      <xdr:spPr>
        <a:xfrm>
          <a:off x="50045762" y="8149152"/>
          <a:ext cx="860048" cy="197684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501575</xdr:colOff>
      <xdr:row>141</xdr:row>
      <xdr:rowOff>59119</xdr:rowOff>
    </xdr:from>
    <xdr:to>
      <xdr:col>67</xdr:col>
      <xdr:colOff>330731</xdr:colOff>
      <xdr:row>148</xdr:row>
      <xdr:rowOff>22148</xdr:rowOff>
    </xdr:to>
    <xdr:sp macro="" textlink="">
      <xdr:nvSpPr>
        <xdr:cNvPr id="192" name="8 Rectángulo">
          <a:extLst>
            <a:ext uri="{FF2B5EF4-FFF2-40B4-BE49-F238E27FC236}">
              <a16:creationId xmlns:a16="http://schemas.microsoft.com/office/drawing/2014/main" id="{00000000-0008-0000-0200-0000C0000000}"/>
            </a:ext>
          </a:extLst>
        </xdr:cNvPr>
        <xdr:cNvSpPr/>
      </xdr:nvSpPr>
      <xdr:spPr>
        <a:xfrm>
          <a:off x="51220295" y="7740079"/>
          <a:ext cx="2206596" cy="1243189"/>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Incentivos</a:t>
          </a:r>
          <a:r>
            <a:rPr lang="es-MX" b="0" baseline="0">
              <a:solidFill>
                <a:srgbClr val="0070C0"/>
              </a:solidFill>
            </a:rPr>
            <a:t> no atractivos para motivar el pago</a:t>
          </a:r>
          <a:endParaRPr lang="es-MX" b="0">
            <a:solidFill>
              <a:srgbClr val="0070C0"/>
            </a:solidFill>
          </a:endParaRPr>
        </a:p>
      </xdr:txBody>
    </xdr:sp>
    <xdr:clientData/>
  </xdr:twoCellAnchor>
  <xdr:twoCellAnchor>
    <xdr:from>
      <xdr:col>63</xdr:col>
      <xdr:colOff>143669</xdr:colOff>
      <xdr:row>139</xdr:row>
      <xdr:rowOff>62902</xdr:rowOff>
    </xdr:from>
    <xdr:to>
      <xdr:col>65</xdr:col>
      <xdr:colOff>657225</xdr:colOff>
      <xdr:row>141</xdr:row>
      <xdr:rowOff>74014</xdr:rowOff>
    </xdr:to>
    <xdr:cxnSp macro="">
      <xdr:nvCxnSpPr>
        <xdr:cNvPr id="193" name="16 Conector recto">
          <a:extLst>
            <a:ext uri="{FF2B5EF4-FFF2-40B4-BE49-F238E27FC236}">
              <a16:creationId xmlns:a16="http://schemas.microsoft.com/office/drawing/2014/main" id="{00000000-0008-0000-0200-0000C1000000}"/>
            </a:ext>
          </a:extLst>
        </xdr:cNvPr>
        <xdr:cNvCxnSpPr>
          <a:cxnSpLocks/>
        </xdr:cNvCxnSpPr>
      </xdr:nvCxnSpPr>
      <xdr:spPr>
        <a:xfrm>
          <a:off x="50069909" y="7378102"/>
          <a:ext cx="2098516" cy="376872"/>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67</xdr:col>
      <xdr:colOff>564197</xdr:colOff>
      <xdr:row>123</xdr:row>
      <xdr:rowOff>78383</xdr:rowOff>
    </xdr:from>
    <xdr:to>
      <xdr:col>67</xdr:col>
      <xdr:colOff>566660</xdr:colOff>
      <xdr:row>125</xdr:row>
      <xdr:rowOff>50910</xdr:rowOff>
    </xdr:to>
    <xdr:cxnSp macro="">
      <xdr:nvCxnSpPr>
        <xdr:cNvPr id="194" name="27 Conector recto">
          <a:extLst>
            <a:ext uri="{FF2B5EF4-FFF2-40B4-BE49-F238E27FC236}">
              <a16:creationId xmlns:a16="http://schemas.microsoft.com/office/drawing/2014/main" id="{00000000-0008-0000-0200-0000C2000000}"/>
            </a:ext>
          </a:extLst>
        </xdr:cNvPr>
        <xdr:cNvCxnSpPr/>
      </xdr:nvCxnSpPr>
      <xdr:spPr>
        <a:xfrm>
          <a:off x="53660357" y="4467503"/>
          <a:ext cx="2463" cy="33828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64</xdr:col>
      <xdr:colOff>304800</xdr:colOff>
      <xdr:row>119</xdr:row>
      <xdr:rowOff>88900</xdr:rowOff>
    </xdr:from>
    <xdr:to>
      <xdr:col>71</xdr:col>
      <xdr:colOff>5953</xdr:colOff>
      <xdr:row>123</xdr:row>
      <xdr:rowOff>58506</xdr:rowOff>
    </xdr:to>
    <xdr:sp macro="" textlink="">
      <xdr:nvSpPr>
        <xdr:cNvPr id="195" name="30 Rectángulo">
          <a:extLst>
            <a:ext uri="{FF2B5EF4-FFF2-40B4-BE49-F238E27FC236}">
              <a16:creationId xmlns:a16="http://schemas.microsoft.com/office/drawing/2014/main" id="{00000000-0008-0000-0200-0000C3000000}"/>
            </a:ext>
          </a:extLst>
        </xdr:cNvPr>
        <xdr:cNvSpPr/>
      </xdr:nvSpPr>
      <xdr:spPr>
        <a:xfrm>
          <a:off x="51023520" y="3746500"/>
          <a:ext cx="5248513" cy="70112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sz="1800" kern="1200" baseline="0">
              <a:solidFill>
                <a:schemeClr val="dk1"/>
              </a:solidFill>
              <a:effectLst/>
              <a:latin typeface="+mn-lt"/>
              <a:ea typeface="+mn-ea"/>
              <a:cs typeface="+mn-cs"/>
            </a:rPr>
            <a:t>Recaudación escaza de los recursos fiscales del Ayuntamiento</a:t>
          </a:r>
          <a:endParaRPr lang="es-MX">
            <a:effectLst/>
          </a:endParaRPr>
        </a:p>
      </xdr:txBody>
    </xdr:sp>
    <xdr:clientData/>
  </xdr:twoCellAnchor>
  <xdr:twoCellAnchor>
    <xdr:from>
      <xdr:col>61</xdr:col>
      <xdr:colOff>673100</xdr:colOff>
      <xdr:row>134</xdr:row>
      <xdr:rowOff>12700</xdr:rowOff>
    </xdr:from>
    <xdr:to>
      <xdr:col>61</xdr:col>
      <xdr:colOff>675563</xdr:colOff>
      <xdr:row>135</xdr:row>
      <xdr:rowOff>14900</xdr:rowOff>
    </xdr:to>
    <xdr:cxnSp macro="">
      <xdr:nvCxnSpPr>
        <xdr:cNvPr id="196" name="27 Conector recto">
          <a:extLst>
            <a:ext uri="{FF2B5EF4-FFF2-40B4-BE49-F238E27FC236}">
              <a16:creationId xmlns:a16="http://schemas.microsoft.com/office/drawing/2014/main" id="{00000000-0008-0000-0200-0000C4000000}"/>
            </a:ext>
          </a:extLst>
        </xdr:cNvPr>
        <xdr:cNvCxnSpPr/>
      </xdr:nvCxnSpPr>
      <xdr:spPr>
        <a:xfrm>
          <a:off x="49014380" y="6413500"/>
          <a:ext cx="2463" cy="18508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74</xdr:col>
      <xdr:colOff>12700</xdr:colOff>
      <xdr:row>134</xdr:row>
      <xdr:rowOff>12700</xdr:rowOff>
    </xdr:from>
    <xdr:to>
      <xdr:col>74</xdr:col>
      <xdr:colOff>15163</xdr:colOff>
      <xdr:row>135</xdr:row>
      <xdr:rowOff>14900</xdr:rowOff>
    </xdr:to>
    <xdr:cxnSp macro="">
      <xdr:nvCxnSpPr>
        <xdr:cNvPr id="197" name="27 Conector recto">
          <a:extLst>
            <a:ext uri="{FF2B5EF4-FFF2-40B4-BE49-F238E27FC236}">
              <a16:creationId xmlns:a16="http://schemas.microsoft.com/office/drawing/2014/main" id="{00000000-0008-0000-0200-0000C5000000}"/>
            </a:ext>
          </a:extLst>
        </xdr:cNvPr>
        <xdr:cNvCxnSpPr/>
      </xdr:nvCxnSpPr>
      <xdr:spPr>
        <a:xfrm>
          <a:off x="58656220" y="6413500"/>
          <a:ext cx="2463" cy="18508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83</xdr:col>
      <xdr:colOff>220301</xdr:colOff>
      <xdr:row>144</xdr:row>
      <xdr:rowOff>173364</xdr:rowOff>
    </xdr:from>
    <xdr:to>
      <xdr:col>83</xdr:col>
      <xdr:colOff>220301</xdr:colOff>
      <xdr:row>146</xdr:row>
      <xdr:rowOff>162524</xdr:rowOff>
    </xdr:to>
    <xdr:cxnSp macro="">
      <xdr:nvCxnSpPr>
        <xdr:cNvPr id="198" name="17 Conector recto">
          <a:extLst>
            <a:ext uri="{FF2B5EF4-FFF2-40B4-BE49-F238E27FC236}">
              <a16:creationId xmlns:a16="http://schemas.microsoft.com/office/drawing/2014/main" id="{00000000-0008-0000-0200-0000C6000000}"/>
            </a:ext>
          </a:extLst>
        </xdr:cNvPr>
        <xdr:cNvCxnSpPr/>
      </xdr:nvCxnSpPr>
      <xdr:spPr>
        <a:xfrm>
          <a:off x="65996141" y="8402964"/>
          <a:ext cx="0" cy="35492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83</xdr:col>
      <xdr:colOff>206353</xdr:colOff>
      <xdr:row>132</xdr:row>
      <xdr:rowOff>152399</xdr:rowOff>
    </xdr:from>
    <xdr:to>
      <xdr:col>83</xdr:col>
      <xdr:colOff>208816</xdr:colOff>
      <xdr:row>136</xdr:row>
      <xdr:rowOff>89199</xdr:rowOff>
    </xdr:to>
    <xdr:cxnSp macro="">
      <xdr:nvCxnSpPr>
        <xdr:cNvPr id="199" name="20 Conector recto">
          <a:extLst>
            <a:ext uri="{FF2B5EF4-FFF2-40B4-BE49-F238E27FC236}">
              <a16:creationId xmlns:a16="http://schemas.microsoft.com/office/drawing/2014/main" id="{00000000-0008-0000-0200-0000C7000000}"/>
            </a:ext>
          </a:extLst>
        </xdr:cNvPr>
        <xdr:cNvCxnSpPr/>
      </xdr:nvCxnSpPr>
      <xdr:spPr>
        <a:xfrm>
          <a:off x="65982193" y="6187439"/>
          <a:ext cx="2463" cy="66832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77</xdr:col>
      <xdr:colOff>300354</xdr:colOff>
      <xdr:row>145</xdr:row>
      <xdr:rowOff>112768</xdr:rowOff>
    </xdr:from>
    <xdr:to>
      <xdr:col>89</xdr:col>
      <xdr:colOff>145314</xdr:colOff>
      <xdr:row>145</xdr:row>
      <xdr:rowOff>127137</xdr:rowOff>
    </xdr:to>
    <xdr:cxnSp macro="">
      <xdr:nvCxnSpPr>
        <xdr:cNvPr id="200" name="22 Conector recto">
          <a:extLst>
            <a:ext uri="{FF2B5EF4-FFF2-40B4-BE49-F238E27FC236}">
              <a16:creationId xmlns:a16="http://schemas.microsoft.com/office/drawing/2014/main" id="{00000000-0008-0000-0200-0000C8000000}"/>
            </a:ext>
          </a:extLst>
        </xdr:cNvPr>
        <xdr:cNvCxnSpPr>
          <a:cxnSpLocks/>
        </xdr:cNvCxnSpPr>
      </xdr:nvCxnSpPr>
      <xdr:spPr>
        <a:xfrm flipH="1">
          <a:off x="61321314" y="8525248"/>
          <a:ext cx="9354720" cy="14369"/>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81</xdr:col>
      <xdr:colOff>673100</xdr:colOff>
      <xdr:row>146</xdr:row>
      <xdr:rowOff>122952</xdr:rowOff>
    </xdr:from>
    <xdr:to>
      <xdr:col>84</xdr:col>
      <xdr:colOff>510654</xdr:colOff>
      <xdr:row>159</xdr:row>
      <xdr:rowOff>148987</xdr:rowOff>
    </xdr:to>
    <xdr:sp macro="" textlink="">
      <xdr:nvSpPr>
        <xdr:cNvPr id="201" name="8 Rectángulo">
          <a:extLst>
            <a:ext uri="{FF2B5EF4-FFF2-40B4-BE49-F238E27FC236}">
              <a16:creationId xmlns:a16="http://schemas.microsoft.com/office/drawing/2014/main" id="{00000000-0008-0000-0200-0000C9000000}"/>
            </a:ext>
          </a:extLst>
        </xdr:cNvPr>
        <xdr:cNvSpPr/>
      </xdr:nvSpPr>
      <xdr:spPr>
        <a:xfrm>
          <a:off x="64863980" y="8718312"/>
          <a:ext cx="2214994" cy="2403475"/>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chemeClr val="tx1"/>
              </a:solidFill>
              <a:latin typeface="Bahnschrift Light Condensed" panose="020B0502040204020203" pitchFamily="34" charset="0"/>
            </a:rPr>
            <a:t>Se realizan visitas de verificación en las unidades administrativas</a:t>
          </a:r>
        </a:p>
      </xdr:txBody>
    </xdr:sp>
    <xdr:clientData/>
  </xdr:twoCellAnchor>
  <xdr:twoCellAnchor>
    <xdr:from>
      <xdr:col>80</xdr:col>
      <xdr:colOff>242679</xdr:colOff>
      <xdr:row>145</xdr:row>
      <xdr:rowOff>127397</xdr:rowOff>
    </xdr:from>
    <xdr:to>
      <xdr:col>80</xdr:col>
      <xdr:colOff>242679</xdr:colOff>
      <xdr:row>146</xdr:row>
      <xdr:rowOff>121977</xdr:rowOff>
    </xdr:to>
    <xdr:cxnSp macro="">
      <xdr:nvCxnSpPr>
        <xdr:cNvPr id="202" name="16 Conector recto">
          <a:extLst>
            <a:ext uri="{FF2B5EF4-FFF2-40B4-BE49-F238E27FC236}">
              <a16:creationId xmlns:a16="http://schemas.microsoft.com/office/drawing/2014/main" id="{00000000-0008-0000-0200-0000CA000000}"/>
            </a:ext>
          </a:extLst>
        </xdr:cNvPr>
        <xdr:cNvCxnSpPr>
          <a:cxnSpLocks/>
        </xdr:cNvCxnSpPr>
      </xdr:nvCxnSpPr>
      <xdr:spPr>
        <a:xfrm>
          <a:off x="63641079" y="8539877"/>
          <a:ext cx="0" cy="17746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78</xdr:col>
      <xdr:colOff>715010</xdr:colOff>
      <xdr:row>146</xdr:row>
      <xdr:rowOff>122692</xdr:rowOff>
    </xdr:from>
    <xdr:to>
      <xdr:col>81</xdr:col>
      <xdr:colOff>552564</xdr:colOff>
      <xdr:row>159</xdr:row>
      <xdr:rowOff>148727</xdr:rowOff>
    </xdr:to>
    <xdr:sp macro="" textlink="">
      <xdr:nvSpPr>
        <xdr:cNvPr id="203" name="8 Rectángulo">
          <a:extLst>
            <a:ext uri="{FF2B5EF4-FFF2-40B4-BE49-F238E27FC236}">
              <a16:creationId xmlns:a16="http://schemas.microsoft.com/office/drawing/2014/main" id="{00000000-0008-0000-0200-0000CB000000}"/>
            </a:ext>
          </a:extLst>
        </xdr:cNvPr>
        <xdr:cNvSpPr/>
      </xdr:nvSpPr>
      <xdr:spPr>
        <a:xfrm>
          <a:off x="62528450" y="8718052"/>
          <a:ext cx="2214994" cy="2403475"/>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chemeClr val="tx1"/>
              </a:solidFill>
              <a:latin typeface="Bahnschrift Light Condensed" panose="020B0502040204020203" pitchFamily="34" charset="0"/>
            </a:rPr>
            <a:t>Contamos</a:t>
          </a:r>
          <a:r>
            <a:rPr lang="es-MX" b="0" baseline="0">
              <a:solidFill>
                <a:schemeClr val="tx1"/>
              </a:solidFill>
              <a:latin typeface="Bahnschrift Light Condensed" panose="020B0502040204020203" pitchFamily="34" charset="0"/>
            </a:rPr>
            <a:t> con </a:t>
          </a:r>
          <a:r>
            <a:rPr lang="es-MX" b="0">
              <a:solidFill>
                <a:schemeClr val="tx1"/>
              </a:solidFill>
              <a:latin typeface="Bahnschrift Light Condensed" panose="020B0502040204020203" pitchFamily="34" charset="0"/>
            </a:rPr>
            <a:t>una base</a:t>
          </a:r>
          <a:r>
            <a:rPr lang="es-MX" b="0" baseline="0">
              <a:solidFill>
                <a:schemeClr val="tx1"/>
              </a:solidFill>
              <a:latin typeface="Bahnschrift Light Condensed" panose="020B0502040204020203" pitchFamily="34" charset="0"/>
            </a:rPr>
            <a:t> </a:t>
          </a:r>
          <a:r>
            <a:rPr lang="es-MX" b="0">
              <a:solidFill>
                <a:schemeClr val="tx1"/>
              </a:solidFill>
              <a:latin typeface="Bahnschrift Light Condensed" panose="020B0502040204020203" pitchFamily="34" charset="0"/>
            </a:rPr>
            <a:t>de datos de los expedientes de adquisiciones</a:t>
          </a:r>
        </a:p>
      </xdr:txBody>
    </xdr:sp>
    <xdr:clientData/>
  </xdr:twoCellAnchor>
  <xdr:twoCellAnchor>
    <xdr:from>
      <xdr:col>76</xdr:col>
      <xdr:colOff>0</xdr:colOff>
      <xdr:row>146</xdr:row>
      <xdr:rowOff>122692</xdr:rowOff>
    </xdr:from>
    <xdr:to>
      <xdr:col>78</xdr:col>
      <xdr:colOff>594474</xdr:colOff>
      <xdr:row>153</xdr:row>
      <xdr:rowOff>117987</xdr:rowOff>
    </xdr:to>
    <xdr:sp macro="" textlink="">
      <xdr:nvSpPr>
        <xdr:cNvPr id="204" name="8 Rectángulo">
          <a:extLst>
            <a:ext uri="{FF2B5EF4-FFF2-40B4-BE49-F238E27FC236}">
              <a16:creationId xmlns:a16="http://schemas.microsoft.com/office/drawing/2014/main" id="{00000000-0008-0000-0200-0000CC000000}"/>
            </a:ext>
          </a:extLst>
        </xdr:cNvPr>
        <xdr:cNvSpPr/>
      </xdr:nvSpPr>
      <xdr:spPr>
        <a:xfrm>
          <a:off x="60228480" y="8718052"/>
          <a:ext cx="2179434" cy="1275455"/>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baseline="0">
              <a:solidFill>
                <a:schemeClr val="tx1"/>
              </a:solidFill>
              <a:latin typeface="Bahnschrift Light Condensed" panose="020B0502040204020203" pitchFamily="34" charset="0"/>
            </a:rPr>
            <a:t>Se actualiza  el c</a:t>
          </a:r>
          <a:r>
            <a:rPr lang="es-MX" b="0">
              <a:solidFill>
                <a:schemeClr val="tx1"/>
              </a:solidFill>
              <a:latin typeface="Bahnschrift Light Condensed" panose="020B0502040204020203" pitchFamily="34" charset="0"/>
            </a:rPr>
            <a:t>atálogo de proovedores </a:t>
          </a:r>
        </a:p>
      </xdr:txBody>
    </xdr:sp>
    <xdr:clientData/>
  </xdr:twoCellAnchor>
  <xdr:twoCellAnchor>
    <xdr:from>
      <xdr:col>87</xdr:col>
      <xdr:colOff>598805</xdr:colOff>
      <xdr:row>146</xdr:row>
      <xdr:rowOff>122692</xdr:rowOff>
    </xdr:from>
    <xdr:to>
      <xdr:col>90</xdr:col>
      <xdr:colOff>436359</xdr:colOff>
      <xdr:row>159</xdr:row>
      <xdr:rowOff>148727</xdr:rowOff>
    </xdr:to>
    <xdr:sp macro="" textlink="">
      <xdr:nvSpPr>
        <xdr:cNvPr id="205" name="8 Rectángulo">
          <a:extLst>
            <a:ext uri="{FF2B5EF4-FFF2-40B4-BE49-F238E27FC236}">
              <a16:creationId xmlns:a16="http://schemas.microsoft.com/office/drawing/2014/main" id="{00000000-0008-0000-0200-0000CD000000}"/>
            </a:ext>
          </a:extLst>
        </xdr:cNvPr>
        <xdr:cNvSpPr/>
      </xdr:nvSpPr>
      <xdr:spPr>
        <a:xfrm>
          <a:off x="69544565" y="8718052"/>
          <a:ext cx="2214994" cy="2403475"/>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chemeClr val="tx1"/>
              </a:solidFill>
              <a:latin typeface="Bahnschrift Light Condensed" panose="020B0502040204020203" pitchFamily="34" charset="0"/>
            </a:rPr>
            <a:t>S</a:t>
          </a:r>
          <a:r>
            <a:rPr lang="es-MX" b="0" baseline="0">
              <a:solidFill>
                <a:schemeClr val="tx1"/>
              </a:solidFill>
              <a:latin typeface="Bahnschrift Light Condensed" panose="020B0502040204020203" pitchFamily="34" charset="0"/>
            </a:rPr>
            <a:t>e en</a:t>
          </a:r>
          <a:r>
            <a:rPr lang="es-MX" b="0">
              <a:solidFill>
                <a:schemeClr val="tx1"/>
              </a:solidFill>
              <a:latin typeface="Bahnschrift Light Condensed" panose="020B0502040204020203" pitchFamily="34" charset="0"/>
            </a:rPr>
            <a:t>trega el material en tiempo</a:t>
          </a:r>
          <a:r>
            <a:rPr lang="es-MX" b="0" baseline="0">
              <a:solidFill>
                <a:schemeClr val="tx1"/>
              </a:solidFill>
              <a:latin typeface="Bahnschrift Light Condensed" panose="020B0502040204020203" pitchFamily="34" charset="0"/>
            </a:rPr>
            <a:t> y forma</a:t>
          </a:r>
          <a:endParaRPr lang="es-MX" b="0">
            <a:solidFill>
              <a:schemeClr val="tx1"/>
            </a:solidFill>
            <a:latin typeface="Bahnschrift Light Condensed" panose="020B0502040204020203" pitchFamily="34" charset="0"/>
          </a:endParaRPr>
        </a:p>
      </xdr:txBody>
    </xdr:sp>
    <xdr:clientData/>
  </xdr:twoCellAnchor>
  <xdr:twoCellAnchor>
    <xdr:from>
      <xdr:col>84</xdr:col>
      <xdr:colOff>640715</xdr:colOff>
      <xdr:row>146</xdr:row>
      <xdr:rowOff>122692</xdr:rowOff>
    </xdr:from>
    <xdr:to>
      <xdr:col>87</xdr:col>
      <xdr:colOff>478269</xdr:colOff>
      <xdr:row>159</xdr:row>
      <xdr:rowOff>148727</xdr:rowOff>
    </xdr:to>
    <xdr:sp macro="" textlink="">
      <xdr:nvSpPr>
        <xdr:cNvPr id="206" name="8 Rectángulo">
          <a:extLst>
            <a:ext uri="{FF2B5EF4-FFF2-40B4-BE49-F238E27FC236}">
              <a16:creationId xmlns:a16="http://schemas.microsoft.com/office/drawing/2014/main" id="{00000000-0008-0000-0200-0000CE000000}"/>
            </a:ext>
          </a:extLst>
        </xdr:cNvPr>
        <xdr:cNvSpPr/>
      </xdr:nvSpPr>
      <xdr:spPr>
        <a:xfrm>
          <a:off x="67209035" y="8718052"/>
          <a:ext cx="2214994" cy="2403475"/>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chemeClr val="tx1"/>
              </a:solidFill>
              <a:latin typeface="Bahnschrift Light Condensed" panose="020B0502040204020203" pitchFamily="34" charset="0"/>
            </a:rPr>
            <a:t>Tenemos una base de datos para registrar información del parque vehicular</a:t>
          </a:r>
        </a:p>
      </xdr:txBody>
    </xdr:sp>
    <xdr:clientData/>
  </xdr:twoCellAnchor>
  <xdr:twoCellAnchor>
    <xdr:from>
      <xdr:col>80</xdr:col>
      <xdr:colOff>677546</xdr:colOff>
      <xdr:row>136</xdr:row>
      <xdr:rowOff>12837</xdr:rowOff>
    </xdr:from>
    <xdr:to>
      <xdr:col>86</xdr:col>
      <xdr:colOff>50800</xdr:colOff>
      <xdr:row>145</xdr:row>
      <xdr:rowOff>15463</xdr:rowOff>
    </xdr:to>
    <xdr:sp macro="" textlink="">
      <xdr:nvSpPr>
        <xdr:cNvPr id="207" name="13 Rectángulo">
          <a:extLst>
            <a:ext uri="{FF2B5EF4-FFF2-40B4-BE49-F238E27FC236}">
              <a16:creationId xmlns:a16="http://schemas.microsoft.com/office/drawing/2014/main" id="{00000000-0008-0000-0200-0000CF000000}"/>
            </a:ext>
          </a:extLst>
        </xdr:cNvPr>
        <xdr:cNvSpPr/>
      </xdr:nvSpPr>
      <xdr:spPr>
        <a:xfrm>
          <a:off x="64075946" y="6779397"/>
          <a:ext cx="4128134" cy="1648546"/>
        </a:xfrm>
        <a:prstGeom prst="rect">
          <a:avLst/>
        </a:prstGeom>
        <a:solidFill>
          <a:sysClr val="window" lastClr="FFFFFF"/>
        </a:solidFill>
        <a:ln w="12700" cap="flat" cmpd="sng" algn="ctr">
          <a:solidFill>
            <a:srgbClr val="0070C0"/>
          </a:solidFill>
          <a:prstDash val="solid"/>
          <a:miter lim="800000"/>
        </a:ln>
        <a:effectLst/>
      </xdr:spPr>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MX" sz="1800" b="0" i="0" u="none" strike="noStrike" kern="1200" cap="none" spc="0" normalizeH="0" baseline="0" noProof="0">
              <a:ln>
                <a:noFill/>
              </a:ln>
              <a:solidFill>
                <a:sysClr val="windowText" lastClr="000000"/>
              </a:solidFill>
              <a:effectLst/>
              <a:uLnTx/>
              <a:uFillTx/>
              <a:latin typeface="Bahnschrift Light Condensed" panose="020B0502040204020203" pitchFamily="34" charset="0"/>
              <a:ea typeface="+mn-ea"/>
              <a:cs typeface="+mn-cs"/>
            </a:rPr>
            <a:t> MAYOR CONTROL Y MANEJO EN LA ADQUISICIÓN DE LOS BIENES Y SERVICIOS </a:t>
          </a:r>
        </a:p>
      </xdr:txBody>
    </xdr:sp>
    <xdr:clientData/>
  </xdr:twoCellAnchor>
  <xdr:twoCellAnchor>
    <xdr:from>
      <xdr:col>77</xdr:col>
      <xdr:colOff>295253</xdr:colOff>
      <xdr:row>145</xdr:row>
      <xdr:rowOff>12699</xdr:rowOff>
    </xdr:from>
    <xdr:to>
      <xdr:col>77</xdr:col>
      <xdr:colOff>297716</xdr:colOff>
      <xdr:row>146</xdr:row>
      <xdr:rowOff>122899</xdr:rowOff>
    </xdr:to>
    <xdr:cxnSp macro="">
      <xdr:nvCxnSpPr>
        <xdr:cNvPr id="208" name="20 Conector recto">
          <a:extLst>
            <a:ext uri="{FF2B5EF4-FFF2-40B4-BE49-F238E27FC236}">
              <a16:creationId xmlns:a16="http://schemas.microsoft.com/office/drawing/2014/main" id="{00000000-0008-0000-0200-0000D0000000}"/>
            </a:ext>
          </a:extLst>
        </xdr:cNvPr>
        <xdr:cNvCxnSpPr/>
      </xdr:nvCxnSpPr>
      <xdr:spPr>
        <a:xfrm>
          <a:off x="61316213" y="8425179"/>
          <a:ext cx="2463" cy="29308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89</xdr:col>
      <xdr:colOff>104753</xdr:colOff>
      <xdr:row>145</xdr:row>
      <xdr:rowOff>38099</xdr:rowOff>
    </xdr:from>
    <xdr:to>
      <xdr:col>89</xdr:col>
      <xdr:colOff>107216</xdr:colOff>
      <xdr:row>146</xdr:row>
      <xdr:rowOff>148299</xdr:rowOff>
    </xdr:to>
    <xdr:cxnSp macro="">
      <xdr:nvCxnSpPr>
        <xdr:cNvPr id="209" name="20 Conector recto">
          <a:extLst>
            <a:ext uri="{FF2B5EF4-FFF2-40B4-BE49-F238E27FC236}">
              <a16:creationId xmlns:a16="http://schemas.microsoft.com/office/drawing/2014/main" id="{00000000-0008-0000-0200-0000D1000000}"/>
            </a:ext>
          </a:extLst>
        </xdr:cNvPr>
        <xdr:cNvCxnSpPr/>
      </xdr:nvCxnSpPr>
      <xdr:spPr>
        <a:xfrm>
          <a:off x="70635473" y="8450579"/>
          <a:ext cx="2463" cy="29308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83</xdr:col>
      <xdr:colOff>52140</xdr:colOff>
      <xdr:row>123</xdr:row>
      <xdr:rowOff>148786</xdr:rowOff>
    </xdr:from>
    <xdr:to>
      <xdr:col>83</xdr:col>
      <xdr:colOff>54603</xdr:colOff>
      <xdr:row>125</xdr:row>
      <xdr:rowOff>125123</xdr:rowOff>
    </xdr:to>
    <xdr:cxnSp macro="">
      <xdr:nvCxnSpPr>
        <xdr:cNvPr id="210" name="27 Conector recto">
          <a:extLst>
            <a:ext uri="{FF2B5EF4-FFF2-40B4-BE49-F238E27FC236}">
              <a16:creationId xmlns:a16="http://schemas.microsoft.com/office/drawing/2014/main" id="{00000000-0008-0000-0200-0000D2000000}"/>
            </a:ext>
          </a:extLst>
        </xdr:cNvPr>
        <xdr:cNvCxnSpPr/>
      </xdr:nvCxnSpPr>
      <xdr:spPr>
        <a:xfrm>
          <a:off x="65827980" y="4537906"/>
          <a:ext cx="2463" cy="34209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79</xdr:col>
      <xdr:colOff>635000</xdr:colOff>
      <xdr:row>119</xdr:row>
      <xdr:rowOff>88900</xdr:rowOff>
    </xdr:from>
    <xdr:to>
      <xdr:col>86</xdr:col>
      <xdr:colOff>336960</xdr:colOff>
      <xdr:row>123</xdr:row>
      <xdr:rowOff>113751</xdr:rowOff>
    </xdr:to>
    <xdr:sp macro="" textlink="">
      <xdr:nvSpPr>
        <xdr:cNvPr id="211" name="30 Rectángulo">
          <a:extLst>
            <a:ext uri="{FF2B5EF4-FFF2-40B4-BE49-F238E27FC236}">
              <a16:creationId xmlns:a16="http://schemas.microsoft.com/office/drawing/2014/main" id="{00000000-0008-0000-0200-0000D3000000}"/>
            </a:ext>
          </a:extLst>
        </xdr:cNvPr>
        <xdr:cNvSpPr/>
      </xdr:nvSpPr>
      <xdr:spPr>
        <a:xfrm>
          <a:off x="63240920" y="3746500"/>
          <a:ext cx="5249320" cy="756371"/>
        </a:xfrm>
        <a:prstGeom prst="rect">
          <a:avLst/>
        </a:prstGeom>
        <a:solidFill>
          <a:sysClr val="window" lastClr="FFFFFF"/>
        </a:solidFill>
        <a:ln w="12700" cap="flat" cmpd="sng" algn="ctr">
          <a:solidFill>
            <a:srgbClr val="0070C0"/>
          </a:solidFill>
          <a:prstDash val="solid"/>
          <a:miter lim="800000"/>
        </a:ln>
        <a:effectLst/>
      </xdr:spPr>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eaLnBrk="1" fontAlgn="auto" latinLnBrk="0" hangingPunct="1"/>
          <a:r>
            <a:rPr lang="es-MX" sz="1800" b="0" i="0" kern="1200" baseline="0">
              <a:solidFill>
                <a:schemeClr val="dk1"/>
              </a:solidFill>
              <a:effectLst/>
              <a:latin typeface="+mn-lt"/>
              <a:ea typeface="+mn-ea"/>
              <a:cs typeface="+mn-cs"/>
            </a:rPr>
            <a:t>EFICIENCIA EN LA ADQUISICIÓN DE BIENES, SERVICIOS Y SUMINSTROS PARA LAS UNIDADES ADMINISTRATIVAS </a:t>
          </a:r>
          <a:endParaRPr lang="es-MX">
            <a:effectLst/>
          </a:endParaRPr>
        </a:p>
      </xdr:txBody>
    </xdr:sp>
    <xdr:clientData/>
  </xdr:twoCellAnchor>
  <xdr:twoCellAnchor>
    <xdr:from>
      <xdr:col>94</xdr:col>
      <xdr:colOff>18395</xdr:colOff>
      <xdr:row>146</xdr:row>
      <xdr:rowOff>79210</xdr:rowOff>
    </xdr:from>
    <xdr:to>
      <xdr:col>96</xdr:col>
      <xdr:colOff>643349</xdr:colOff>
      <xdr:row>153</xdr:row>
      <xdr:rowOff>56652</xdr:rowOff>
    </xdr:to>
    <xdr:sp macro="" textlink="">
      <xdr:nvSpPr>
        <xdr:cNvPr id="212" name="8 Rectángulo">
          <a:extLst>
            <a:ext uri="{FF2B5EF4-FFF2-40B4-BE49-F238E27FC236}">
              <a16:creationId xmlns:a16="http://schemas.microsoft.com/office/drawing/2014/main" id="{00000000-0008-0000-0200-0000D4000000}"/>
            </a:ext>
          </a:extLst>
        </xdr:cNvPr>
        <xdr:cNvSpPr/>
      </xdr:nvSpPr>
      <xdr:spPr>
        <a:xfrm>
          <a:off x="74511515" y="8674570"/>
          <a:ext cx="2209914" cy="1257602"/>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SI HAY ESPACIO EN</a:t>
          </a:r>
          <a:r>
            <a:rPr lang="es-MX" b="0" baseline="0">
              <a:solidFill>
                <a:srgbClr val="0070C0"/>
              </a:solidFill>
            </a:rPr>
            <a:t> EL</a:t>
          </a:r>
          <a:r>
            <a:rPr lang="es-MX" b="0">
              <a:solidFill>
                <a:srgbClr val="0070C0"/>
              </a:solidFill>
            </a:rPr>
            <a:t> ARCHIVERO</a:t>
          </a:r>
          <a:r>
            <a:rPr lang="es-MX" b="0" baseline="0">
              <a:solidFill>
                <a:srgbClr val="0070C0"/>
              </a:solidFill>
            </a:rPr>
            <a:t> DE ISABI</a:t>
          </a:r>
          <a:endParaRPr lang="es-MX" b="0">
            <a:solidFill>
              <a:srgbClr val="0070C0"/>
            </a:solidFill>
          </a:endParaRPr>
        </a:p>
      </xdr:txBody>
    </xdr:sp>
    <xdr:clientData/>
  </xdr:twoCellAnchor>
  <xdr:twoCellAnchor>
    <xdr:from>
      <xdr:col>93</xdr:col>
      <xdr:colOff>680075</xdr:colOff>
      <xdr:row>143</xdr:row>
      <xdr:rowOff>140887</xdr:rowOff>
    </xdr:from>
    <xdr:to>
      <xdr:col>95</xdr:col>
      <xdr:colOff>346112</xdr:colOff>
      <xdr:row>146</xdr:row>
      <xdr:rowOff>79210</xdr:rowOff>
    </xdr:to>
    <xdr:cxnSp macro="">
      <xdr:nvCxnSpPr>
        <xdr:cNvPr id="213" name="16 Conector recto">
          <a:extLst>
            <a:ext uri="{FF2B5EF4-FFF2-40B4-BE49-F238E27FC236}">
              <a16:creationId xmlns:a16="http://schemas.microsoft.com/office/drawing/2014/main" id="{00000000-0008-0000-0200-0000D5000000}"/>
            </a:ext>
          </a:extLst>
        </xdr:cNvPr>
        <xdr:cNvCxnSpPr>
          <a:cxnSpLocks/>
          <a:stCxn id="216" idx="2"/>
          <a:endCxn id="212" idx="0"/>
        </xdr:cNvCxnSpPr>
      </xdr:nvCxnSpPr>
      <xdr:spPr>
        <a:xfrm>
          <a:off x="74380715" y="8187607"/>
          <a:ext cx="1250997" cy="486963"/>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98</xdr:col>
      <xdr:colOff>230483</xdr:colOff>
      <xdr:row>133</xdr:row>
      <xdr:rowOff>0</xdr:rowOff>
    </xdr:from>
    <xdr:to>
      <xdr:col>98</xdr:col>
      <xdr:colOff>240665</xdr:colOff>
      <xdr:row>133</xdr:row>
      <xdr:rowOff>137932</xdr:rowOff>
    </xdr:to>
    <xdr:cxnSp macro="">
      <xdr:nvCxnSpPr>
        <xdr:cNvPr id="214" name="20 Conector recto">
          <a:extLst>
            <a:ext uri="{FF2B5EF4-FFF2-40B4-BE49-F238E27FC236}">
              <a16:creationId xmlns:a16="http://schemas.microsoft.com/office/drawing/2014/main" id="{00000000-0008-0000-0200-0000D6000000}"/>
            </a:ext>
          </a:extLst>
        </xdr:cNvPr>
        <xdr:cNvCxnSpPr/>
      </xdr:nvCxnSpPr>
      <xdr:spPr>
        <a:xfrm>
          <a:off x="77893523" y="6217920"/>
          <a:ext cx="10182" cy="137932"/>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93</xdr:col>
      <xdr:colOff>681993</xdr:colOff>
      <xdr:row>133</xdr:row>
      <xdr:rowOff>176032</xdr:rowOff>
    </xdr:from>
    <xdr:to>
      <xdr:col>102</xdr:col>
      <xdr:colOff>40005</xdr:colOff>
      <xdr:row>134</xdr:row>
      <xdr:rowOff>36332</xdr:rowOff>
    </xdr:to>
    <xdr:cxnSp macro="">
      <xdr:nvCxnSpPr>
        <xdr:cNvPr id="215" name="22 Conector recto">
          <a:extLst>
            <a:ext uri="{FF2B5EF4-FFF2-40B4-BE49-F238E27FC236}">
              <a16:creationId xmlns:a16="http://schemas.microsoft.com/office/drawing/2014/main" id="{00000000-0008-0000-0200-0000D7000000}"/>
            </a:ext>
          </a:extLst>
        </xdr:cNvPr>
        <xdr:cNvCxnSpPr>
          <a:cxnSpLocks/>
        </xdr:cNvCxnSpPr>
      </xdr:nvCxnSpPr>
      <xdr:spPr>
        <a:xfrm flipH="1" flipV="1">
          <a:off x="74382633" y="6393952"/>
          <a:ext cx="6490332" cy="4318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92</xdr:col>
      <xdr:colOff>382842</xdr:colOff>
      <xdr:row>134</xdr:row>
      <xdr:rowOff>138261</xdr:rowOff>
    </xdr:from>
    <xdr:to>
      <xdr:col>95</xdr:col>
      <xdr:colOff>220387</xdr:colOff>
      <xdr:row>143</xdr:row>
      <xdr:rowOff>140887</xdr:rowOff>
    </xdr:to>
    <xdr:sp macro="" textlink="">
      <xdr:nvSpPr>
        <xdr:cNvPr id="216" name="31 Rectángulo">
          <a:extLst>
            <a:ext uri="{FF2B5EF4-FFF2-40B4-BE49-F238E27FC236}">
              <a16:creationId xmlns:a16="http://schemas.microsoft.com/office/drawing/2014/main" id="{00000000-0008-0000-0200-0000D8000000}"/>
            </a:ext>
          </a:extLst>
        </xdr:cNvPr>
        <xdr:cNvSpPr/>
      </xdr:nvSpPr>
      <xdr:spPr>
        <a:xfrm>
          <a:off x="73291002" y="6539061"/>
          <a:ext cx="2214985" cy="164854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baseline="0">
              <a:solidFill>
                <a:srgbClr val="0070C0"/>
              </a:solidFill>
            </a:rPr>
            <a:t>INCREMENTÓ EL   CONTROL  Y  ORDEN EN EL ARCHIVO</a:t>
          </a:r>
          <a:endParaRPr lang="es-MX" b="0">
            <a:solidFill>
              <a:srgbClr val="0070C0"/>
            </a:solidFill>
          </a:endParaRPr>
        </a:p>
      </xdr:txBody>
    </xdr:sp>
    <xdr:clientData/>
  </xdr:twoCellAnchor>
  <xdr:twoCellAnchor>
    <xdr:from>
      <xdr:col>91</xdr:col>
      <xdr:colOff>12700</xdr:colOff>
      <xdr:row>146</xdr:row>
      <xdr:rowOff>30877</xdr:rowOff>
    </xdr:from>
    <xdr:to>
      <xdr:col>93</xdr:col>
      <xdr:colOff>637654</xdr:colOff>
      <xdr:row>153</xdr:row>
      <xdr:rowOff>18552</xdr:rowOff>
    </xdr:to>
    <xdr:sp macro="" textlink="">
      <xdr:nvSpPr>
        <xdr:cNvPr id="217" name="8 Rectángulo">
          <a:extLst>
            <a:ext uri="{FF2B5EF4-FFF2-40B4-BE49-F238E27FC236}">
              <a16:creationId xmlns:a16="http://schemas.microsoft.com/office/drawing/2014/main" id="{00000000-0008-0000-0200-0000D9000000}"/>
            </a:ext>
          </a:extLst>
        </xdr:cNvPr>
        <xdr:cNvSpPr/>
      </xdr:nvSpPr>
      <xdr:spPr>
        <a:xfrm>
          <a:off x="72128380" y="8626237"/>
          <a:ext cx="2209914" cy="1267835"/>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SI HAY UN ORDEN NUMERICO DE ARCHIVOS</a:t>
          </a:r>
        </a:p>
      </xdr:txBody>
    </xdr:sp>
    <xdr:clientData/>
  </xdr:twoCellAnchor>
  <xdr:twoCellAnchor>
    <xdr:from>
      <xdr:col>92</xdr:col>
      <xdr:colOff>340417</xdr:colOff>
      <xdr:row>143</xdr:row>
      <xdr:rowOff>140887</xdr:rowOff>
    </xdr:from>
    <xdr:to>
      <xdr:col>93</xdr:col>
      <xdr:colOff>680075</xdr:colOff>
      <xdr:row>146</xdr:row>
      <xdr:rowOff>30877</xdr:rowOff>
    </xdr:to>
    <xdr:cxnSp macro="">
      <xdr:nvCxnSpPr>
        <xdr:cNvPr id="218" name="16 Conector recto">
          <a:extLst>
            <a:ext uri="{FF2B5EF4-FFF2-40B4-BE49-F238E27FC236}">
              <a16:creationId xmlns:a16="http://schemas.microsoft.com/office/drawing/2014/main" id="{00000000-0008-0000-0200-0000DA000000}"/>
            </a:ext>
          </a:extLst>
        </xdr:cNvPr>
        <xdr:cNvCxnSpPr>
          <a:cxnSpLocks/>
          <a:stCxn id="216" idx="2"/>
          <a:endCxn id="217" idx="0"/>
        </xdr:cNvCxnSpPr>
      </xdr:nvCxnSpPr>
      <xdr:spPr>
        <a:xfrm flipH="1">
          <a:off x="73248577" y="8187607"/>
          <a:ext cx="1132138" cy="43863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93</xdr:col>
      <xdr:colOff>680075</xdr:colOff>
      <xdr:row>134</xdr:row>
      <xdr:rowOff>26807</xdr:rowOff>
    </xdr:from>
    <xdr:to>
      <xdr:col>93</xdr:col>
      <xdr:colOff>681990</xdr:colOff>
      <xdr:row>134</xdr:row>
      <xdr:rowOff>138261</xdr:rowOff>
    </xdr:to>
    <xdr:cxnSp macro="">
      <xdr:nvCxnSpPr>
        <xdr:cNvPr id="219" name="16 Conector recto">
          <a:extLst>
            <a:ext uri="{FF2B5EF4-FFF2-40B4-BE49-F238E27FC236}">
              <a16:creationId xmlns:a16="http://schemas.microsoft.com/office/drawing/2014/main" id="{00000000-0008-0000-0200-0000DB000000}"/>
            </a:ext>
          </a:extLst>
        </xdr:cNvPr>
        <xdr:cNvCxnSpPr>
          <a:cxnSpLocks/>
          <a:endCxn id="216" idx="0"/>
        </xdr:cNvCxnSpPr>
      </xdr:nvCxnSpPr>
      <xdr:spPr>
        <a:xfrm flipH="1">
          <a:off x="74380715" y="6427607"/>
          <a:ext cx="1915" cy="111454"/>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100</xdr:col>
      <xdr:colOff>184150</xdr:colOff>
      <xdr:row>135</xdr:row>
      <xdr:rowOff>90942</xdr:rowOff>
    </xdr:from>
    <xdr:to>
      <xdr:col>102</xdr:col>
      <xdr:colOff>546735</xdr:colOff>
      <xdr:row>142</xdr:row>
      <xdr:rowOff>97927</xdr:rowOff>
    </xdr:to>
    <xdr:sp macro="" textlink="">
      <xdr:nvSpPr>
        <xdr:cNvPr id="220" name="Rectángulo 18">
          <a:extLst>
            <a:ext uri="{FF2B5EF4-FFF2-40B4-BE49-F238E27FC236}">
              <a16:creationId xmlns:a16="http://schemas.microsoft.com/office/drawing/2014/main" id="{00000000-0008-0000-0200-0000DC000000}"/>
            </a:ext>
          </a:extLst>
        </xdr:cNvPr>
        <xdr:cNvSpPr/>
      </xdr:nvSpPr>
      <xdr:spPr>
        <a:xfrm>
          <a:off x="79432150" y="6674622"/>
          <a:ext cx="1947545" cy="128714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lang="es-MX" sz="1800" b="0" kern="1200">
              <a:solidFill>
                <a:srgbClr val="0070C0"/>
              </a:solidFill>
              <a:latin typeface="+mn-lt"/>
              <a:ea typeface="+mn-ea"/>
              <a:cs typeface="+mn-cs"/>
            </a:rPr>
            <a:t>SE CUENTA CON INFORMACION CORRECTA</a:t>
          </a:r>
          <a:r>
            <a:rPr lang="es-MX" sz="1800" b="0" kern="1200" baseline="0">
              <a:solidFill>
                <a:srgbClr val="0070C0"/>
              </a:solidFill>
              <a:latin typeface="+mn-lt"/>
              <a:ea typeface="+mn-ea"/>
              <a:cs typeface="+mn-cs"/>
            </a:rPr>
            <a:t> EN LOS AVALUOS </a:t>
          </a:r>
          <a:endParaRPr lang="es-MX" sz="1800" b="0" kern="1200">
            <a:solidFill>
              <a:srgbClr val="0070C0"/>
            </a:solidFill>
            <a:latin typeface="+mn-lt"/>
            <a:ea typeface="+mn-ea"/>
            <a:cs typeface="+mn-cs"/>
          </a:endParaRPr>
        </a:p>
      </xdr:txBody>
    </xdr:sp>
    <xdr:clientData/>
  </xdr:twoCellAnchor>
  <xdr:twoCellAnchor>
    <xdr:from>
      <xdr:col>100</xdr:col>
      <xdr:colOff>274638</xdr:colOff>
      <xdr:row>142</xdr:row>
      <xdr:rowOff>126502</xdr:rowOff>
    </xdr:from>
    <xdr:to>
      <xdr:col>100</xdr:col>
      <xdr:colOff>298450</xdr:colOff>
      <xdr:row>145</xdr:row>
      <xdr:rowOff>63637</xdr:rowOff>
    </xdr:to>
    <xdr:cxnSp macro="">
      <xdr:nvCxnSpPr>
        <xdr:cNvPr id="221" name="Conector recto 26">
          <a:extLst>
            <a:ext uri="{FF2B5EF4-FFF2-40B4-BE49-F238E27FC236}">
              <a16:creationId xmlns:a16="http://schemas.microsoft.com/office/drawing/2014/main" id="{00000000-0008-0000-0200-0000DD000000}"/>
            </a:ext>
          </a:extLst>
        </xdr:cNvPr>
        <xdr:cNvCxnSpPr/>
      </xdr:nvCxnSpPr>
      <xdr:spPr>
        <a:xfrm>
          <a:off x="79522638" y="7990342"/>
          <a:ext cx="23812" cy="485775"/>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99</xdr:col>
      <xdr:colOff>179070</xdr:colOff>
      <xdr:row>145</xdr:row>
      <xdr:rowOff>16012</xdr:rowOff>
    </xdr:from>
    <xdr:to>
      <xdr:col>101</xdr:col>
      <xdr:colOff>313055</xdr:colOff>
      <xdr:row>151</xdr:row>
      <xdr:rowOff>65542</xdr:rowOff>
    </xdr:to>
    <xdr:sp macro="" textlink="">
      <xdr:nvSpPr>
        <xdr:cNvPr id="222" name="Rectángulo 15">
          <a:extLst>
            <a:ext uri="{FF2B5EF4-FFF2-40B4-BE49-F238E27FC236}">
              <a16:creationId xmlns:a16="http://schemas.microsoft.com/office/drawing/2014/main" id="{00000000-0008-0000-0200-0000DE000000}"/>
            </a:ext>
          </a:extLst>
        </xdr:cNvPr>
        <xdr:cNvSpPr/>
      </xdr:nvSpPr>
      <xdr:spPr>
        <a:xfrm>
          <a:off x="78634590" y="8428492"/>
          <a:ext cx="1718945" cy="114681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es-MX" sz="1800" baseline="0">
              <a:solidFill>
                <a:schemeClr val="accent1"/>
              </a:solidFill>
            </a:rPr>
            <a:t>ENTREGAN LOS AVALUOS EN TIEMPO</a:t>
          </a:r>
          <a:endParaRPr lang="es-MX" sz="1800">
            <a:solidFill>
              <a:schemeClr val="accent1"/>
            </a:solidFill>
          </a:endParaRPr>
        </a:p>
      </xdr:txBody>
    </xdr:sp>
    <xdr:clientData/>
  </xdr:twoCellAnchor>
  <xdr:twoCellAnchor>
    <xdr:from>
      <xdr:col>102</xdr:col>
      <xdr:colOff>30480</xdr:colOff>
      <xdr:row>145</xdr:row>
      <xdr:rowOff>122692</xdr:rowOff>
    </xdr:from>
    <xdr:to>
      <xdr:col>103</xdr:col>
      <xdr:colOff>666116</xdr:colOff>
      <xdr:row>151</xdr:row>
      <xdr:rowOff>36968</xdr:rowOff>
    </xdr:to>
    <xdr:sp macro="" textlink="">
      <xdr:nvSpPr>
        <xdr:cNvPr id="223" name="Rectángulo 17">
          <a:extLst>
            <a:ext uri="{FF2B5EF4-FFF2-40B4-BE49-F238E27FC236}">
              <a16:creationId xmlns:a16="http://schemas.microsoft.com/office/drawing/2014/main" id="{00000000-0008-0000-0200-0000DF000000}"/>
            </a:ext>
          </a:extLst>
        </xdr:cNvPr>
        <xdr:cNvSpPr/>
      </xdr:nvSpPr>
      <xdr:spPr>
        <a:xfrm>
          <a:off x="80863440" y="8535172"/>
          <a:ext cx="1428116" cy="1011556"/>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es-MX" sz="1800">
              <a:solidFill>
                <a:schemeClr val="accent1"/>
              </a:solidFill>
            </a:rPr>
            <a:t>ENTREGAN</a:t>
          </a:r>
          <a:r>
            <a:rPr lang="es-MX" sz="1800" baseline="0">
              <a:solidFill>
                <a:schemeClr val="accent1"/>
              </a:solidFill>
            </a:rPr>
            <a:t> AVALUOS REVISADOS</a:t>
          </a:r>
          <a:endParaRPr lang="es-MX" sz="1800">
            <a:solidFill>
              <a:schemeClr val="accent1"/>
            </a:solidFill>
          </a:endParaRPr>
        </a:p>
      </xdr:txBody>
    </xdr:sp>
    <xdr:clientData/>
  </xdr:twoCellAnchor>
  <xdr:twoCellAnchor>
    <xdr:from>
      <xdr:col>102</xdr:col>
      <xdr:colOff>441960</xdr:colOff>
      <xdr:row>142</xdr:row>
      <xdr:rowOff>97927</xdr:rowOff>
    </xdr:from>
    <xdr:to>
      <xdr:col>102</xdr:col>
      <xdr:colOff>441960</xdr:colOff>
      <xdr:row>145</xdr:row>
      <xdr:rowOff>151267</xdr:rowOff>
    </xdr:to>
    <xdr:cxnSp macro="">
      <xdr:nvCxnSpPr>
        <xdr:cNvPr id="224" name="Conector recto 23">
          <a:extLst>
            <a:ext uri="{FF2B5EF4-FFF2-40B4-BE49-F238E27FC236}">
              <a16:creationId xmlns:a16="http://schemas.microsoft.com/office/drawing/2014/main" id="{00000000-0008-0000-0200-0000E0000000}"/>
            </a:ext>
          </a:extLst>
        </xdr:cNvPr>
        <xdr:cNvCxnSpPr/>
      </xdr:nvCxnSpPr>
      <xdr:spPr>
        <a:xfrm>
          <a:off x="81274920" y="7961767"/>
          <a:ext cx="0" cy="601980"/>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102</xdr:col>
      <xdr:colOff>19675</xdr:colOff>
      <xdr:row>134</xdr:row>
      <xdr:rowOff>52207</xdr:rowOff>
    </xdr:from>
    <xdr:to>
      <xdr:col>102</xdr:col>
      <xdr:colOff>21590</xdr:colOff>
      <xdr:row>135</xdr:row>
      <xdr:rowOff>90407</xdr:rowOff>
    </xdr:to>
    <xdr:cxnSp macro="">
      <xdr:nvCxnSpPr>
        <xdr:cNvPr id="225" name="16 Conector recto">
          <a:extLst>
            <a:ext uri="{FF2B5EF4-FFF2-40B4-BE49-F238E27FC236}">
              <a16:creationId xmlns:a16="http://schemas.microsoft.com/office/drawing/2014/main" id="{00000000-0008-0000-0200-0000E1000000}"/>
            </a:ext>
          </a:extLst>
        </xdr:cNvPr>
        <xdr:cNvCxnSpPr>
          <a:cxnSpLocks/>
        </xdr:cNvCxnSpPr>
      </xdr:nvCxnSpPr>
      <xdr:spPr>
        <a:xfrm flipH="1">
          <a:off x="80852635" y="6453007"/>
          <a:ext cx="1915" cy="221080"/>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98</xdr:col>
      <xdr:colOff>33184</xdr:colOff>
      <xdr:row>124</xdr:row>
      <xdr:rowOff>21786</xdr:rowOff>
    </xdr:from>
    <xdr:to>
      <xdr:col>98</xdr:col>
      <xdr:colOff>35647</xdr:colOff>
      <xdr:row>125</xdr:row>
      <xdr:rowOff>175923</xdr:rowOff>
    </xdr:to>
    <xdr:cxnSp macro="">
      <xdr:nvCxnSpPr>
        <xdr:cNvPr id="226" name="27 Conector recto">
          <a:extLst>
            <a:ext uri="{FF2B5EF4-FFF2-40B4-BE49-F238E27FC236}">
              <a16:creationId xmlns:a16="http://schemas.microsoft.com/office/drawing/2014/main" id="{00000000-0008-0000-0200-0000E2000000}"/>
            </a:ext>
          </a:extLst>
        </xdr:cNvPr>
        <xdr:cNvCxnSpPr/>
      </xdr:nvCxnSpPr>
      <xdr:spPr>
        <a:xfrm>
          <a:off x="77696224" y="4593786"/>
          <a:ext cx="2463" cy="33701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94</xdr:col>
      <xdr:colOff>635000</xdr:colOff>
      <xdr:row>120</xdr:row>
      <xdr:rowOff>38100</xdr:rowOff>
    </xdr:from>
    <xdr:to>
      <xdr:col>101</xdr:col>
      <xdr:colOff>375379</xdr:colOff>
      <xdr:row>124</xdr:row>
      <xdr:rowOff>15326</xdr:rowOff>
    </xdr:to>
    <xdr:sp macro="" textlink="">
      <xdr:nvSpPr>
        <xdr:cNvPr id="227" name="30 Rectángulo">
          <a:extLst>
            <a:ext uri="{FF2B5EF4-FFF2-40B4-BE49-F238E27FC236}">
              <a16:creationId xmlns:a16="http://schemas.microsoft.com/office/drawing/2014/main" id="{00000000-0008-0000-0200-0000E3000000}"/>
            </a:ext>
          </a:extLst>
        </xdr:cNvPr>
        <xdr:cNvSpPr/>
      </xdr:nvSpPr>
      <xdr:spPr>
        <a:xfrm>
          <a:off x="75128120" y="3878580"/>
          <a:ext cx="5287739" cy="70874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aseline="0">
              <a:solidFill>
                <a:srgbClr val="0070C0"/>
              </a:solidFill>
            </a:rPr>
            <a:t>LA BUSQUEDA DE EXPEDIENTES ES MÁS EFICIENTE Y PRACTICA</a:t>
          </a:r>
          <a:endParaRPr lang="es-MX">
            <a:solidFill>
              <a:srgbClr val="0070C0"/>
            </a:solidFill>
          </a:endParaRPr>
        </a:p>
      </xdr:txBody>
    </xdr:sp>
    <xdr:clientData/>
  </xdr:twoCellAnchor>
  <xdr:twoCellAnchor>
    <xdr:from>
      <xdr:col>108</xdr:col>
      <xdr:colOff>131425</xdr:colOff>
      <xdr:row>147</xdr:row>
      <xdr:rowOff>3559</xdr:rowOff>
    </xdr:from>
    <xdr:to>
      <xdr:col>110</xdr:col>
      <xdr:colOff>725899</xdr:colOff>
      <xdr:row>153</xdr:row>
      <xdr:rowOff>163332</xdr:rowOff>
    </xdr:to>
    <xdr:sp macro="" textlink="">
      <xdr:nvSpPr>
        <xdr:cNvPr id="228" name="4 Rectángulo">
          <a:extLst>
            <a:ext uri="{FF2B5EF4-FFF2-40B4-BE49-F238E27FC236}">
              <a16:creationId xmlns:a16="http://schemas.microsoft.com/office/drawing/2014/main" id="{00000000-0008-0000-0200-0000E4000000}"/>
            </a:ext>
          </a:extLst>
        </xdr:cNvPr>
        <xdr:cNvSpPr/>
      </xdr:nvSpPr>
      <xdr:spPr>
        <a:xfrm>
          <a:off x="85719265" y="8781799"/>
          <a:ext cx="2179434" cy="1257053"/>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EXISTE</a:t>
          </a:r>
          <a:r>
            <a:rPr lang="es-MX" b="0" baseline="0">
              <a:solidFill>
                <a:srgbClr val="0070C0"/>
              </a:solidFill>
            </a:rPr>
            <a:t> LA </a:t>
          </a:r>
          <a:r>
            <a:rPr lang="es-MX" b="0">
              <a:solidFill>
                <a:srgbClr val="0070C0"/>
              </a:solidFill>
            </a:rPr>
            <a:t> UBICACION EXACTA DE LOS PREDIOS MOROSOS</a:t>
          </a:r>
        </a:p>
      </xdr:txBody>
    </xdr:sp>
    <xdr:clientData/>
  </xdr:twoCellAnchor>
  <xdr:twoCellAnchor>
    <xdr:from>
      <xdr:col>111</xdr:col>
      <xdr:colOff>422890</xdr:colOff>
      <xdr:row>145</xdr:row>
      <xdr:rowOff>6487</xdr:rowOff>
    </xdr:from>
    <xdr:to>
      <xdr:col>114</xdr:col>
      <xdr:colOff>260444</xdr:colOff>
      <xdr:row>151</xdr:row>
      <xdr:rowOff>124596</xdr:rowOff>
    </xdr:to>
    <xdr:sp macro="" textlink="">
      <xdr:nvSpPr>
        <xdr:cNvPr id="229" name="8 Rectángulo">
          <a:extLst>
            <a:ext uri="{FF2B5EF4-FFF2-40B4-BE49-F238E27FC236}">
              <a16:creationId xmlns:a16="http://schemas.microsoft.com/office/drawing/2014/main" id="{00000000-0008-0000-0200-0000E5000000}"/>
            </a:ext>
          </a:extLst>
        </xdr:cNvPr>
        <xdr:cNvSpPr/>
      </xdr:nvSpPr>
      <xdr:spPr>
        <a:xfrm>
          <a:off x="88388170" y="8418967"/>
          <a:ext cx="2214994" cy="1215389"/>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baseline="0">
              <a:solidFill>
                <a:srgbClr val="0070C0"/>
              </a:solidFill>
            </a:rPr>
            <a:t>SE CUENTA CON LOS   NOTIFICADORES</a:t>
          </a:r>
          <a:endParaRPr lang="es-MX" b="0">
            <a:solidFill>
              <a:srgbClr val="0070C0"/>
            </a:solidFill>
          </a:endParaRPr>
        </a:p>
      </xdr:txBody>
    </xdr:sp>
    <xdr:clientData/>
  </xdr:twoCellAnchor>
  <xdr:twoCellAnchor>
    <xdr:from>
      <xdr:col>109</xdr:col>
      <xdr:colOff>361987</xdr:colOff>
      <xdr:row>144</xdr:row>
      <xdr:rowOff>3007</xdr:rowOff>
    </xdr:from>
    <xdr:to>
      <xdr:col>109</xdr:col>
      <xdr:colOff>428662</xdr:colOff>
      <xdr:row>147</xdr:row>
      <xdr:rowOff>3559</xdr:rowOff>
    </xdr:to>
    <xdr:cxnSp macro="">
      <xdr:nvCxnSpPr>
        <xdr:cNvPr id="230" name="19 Conector recto">
          <a:extLst>
            <a:ext uri="{FF2B5EF4-FFF2-40B4-BE49-F238E27FC236}">
              <a16:creationId xmlns:a16="http://schemas.microsoft.com/office/drawing/2014/main" id="{00000000-0008-0000-0200-0000E6000000}"/>
            </a:ext>
          </a:extLst>
        </xdr:cNvPr>
        <xdr:cNvCxnSpPr>
          <a:endCxn id="228" idx="0"/>
        </xdr:cNvCxnSpPr>
      </xdr:nvCxnSpPr>
      <xdr:spPr>
        <a:xfrm>
          <a:off x="86742307" y="8232607"/>
          <a:ext cx="66675" cy="549192"/>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109</xdr:col>
      <xdr:colOff>164443</xdr:colOff>
      <xdr:row>132</xdr:row>
      <xdr:rowOff>139700</xdr:rowOff>
    </xdr:from>
    <xdr:to>
      <xdr:col>109</xdr:col>
      <xdr:colOff>166906</xdr:colOff>
      <xdr:row>134</xdr:row>
      <xdr:rowOff>116037</xdr:rowOff>
    </xdr:to>
    <xdr:cxnSp macro="">
      <xdr:nvCxnSpPr>
        <xdr:cNvPr id="231" name="20 Conector recto">
          <a:extLst>
            <a:ext uri="{FF2B5EF4-FFF2-40B4-BE49-F238E27FC236}">
              <a16:creationId xmlns:a16="http://schemas.microsoft.com/office/drawing/2014/main" id="{00000000-0008-0000-0200-0000E7000000}"/>
            </a:ext>
          </a:extLst>
        </xdr:cNvPr>
        <xdr:cNvCxnSpPr/>
      </xdr:nvCxnSpPr>
      <xdr:spPr>
        <a:xfrm>
          <a:off x="86544763" y="6174740"/>
          <a:ext cx="2463" cy="34209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106</xdr:col>
      <xdr:colOff>530860</xdr:colOff>
      <xdr:row>143</xdr:row>
      <xdr:rowOff>169683</xdr:rowOff>
    </xdr:from>
    <xdr:to>
      <xdr:col>108</xdr:col>
      <xdr:colOff>426720</xdr:colOff>
      <xdr:row>145</xdr:row>
      <xdr:rowOff>54112</xdr:rowOff>
    </xdr:to>
    <xdr:cxnSp macro="">
      <xdr:nvCxnSpPr>
        <xdr:cNvPr id="232" name="22 Conector recto">
          <a:extLst>
            <a:ext uri="{FF2B5EF4-FFF2-40B4-BE49-F238E27FC236}">
              <a16:creationId xmlns:a16="http://schemas.microsoft.com/office/drawing/2014/main" id="{00000000-0008-0000-0200-0000E8000000}"/>
            </a:ext>
          </a:extLst>
        </xdr:cNvPr>
        <xdr:cNvCxnSpPr>
          <a:cxnSpLocks/>
        </xdr:cNvCxnSpPr>
      </xdr:nvCxnSpPr>
      <xdr:spPr>
        <a:xfrm flipH="1">
          <a:off x="84533740" y="8216403"/>
          <a:ext cx="1480820" cy="250189"/>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107</xdr:col>
      <xdr:colOff>584772</xdr:colOff>
      <xdr:row>134</xdr:row>
      <xdr:rowOff>157311</xdr:rowOff>
    </xdr:from>
    <xdr:to>
      <xdr:col>110</xdr:col>
      <xdr:colOff>422317</xdr:colOff>
      <xdr:row>143</xdr:row>
      <xdr:rowOff>159937</xdr:rowOff>
    </xdr:to>
    <xdr:sp macro="" textlink="">
      <xdr:nvSpPr>
        <xdr:cNvPr id="233" name="31 Rectángulo">
          <a:extLst>
            <a:ext uri="{FF2B5EF4-FFF2-40B4-BE49-F238E27FC236}">
              <a16:creationId xmlns:a16="http://schemas.microsoft.com/office/drawing/2014/main" id="{00000000-0008-0000-0200-0000E9000000}"/>
            </a:ext>
          </a:extLst>
        </xdr:cNvPr>
        <xdr:cNvSpPr/>
      </xdr:nvSpPr>
      <xdr:spPr>
        <a:xfrm>
          <a:off x="85380132" y="6558111"/>
          <a:ext cx="2214985" cy="1648546"/>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EXISTE</a:t>
          </a:r>
          <a:r>
            <a:rPr lang="es-MX" b="0" baseline="0">
              <a:solidFill>
                <a:srgbClr val="0070C0"/>
              </a:solidFill>
            </a:rPr>
            <a:t> EL</a:t>
          </a:r>
          <a:r>
            <a:rPr lang="es-MX" b="0">
              <a:solidFill>
                <a:srgbClr val="0070C0"/>
              </a:solidFill>
            </a:rPr>
            <a:t> PADRON DE CONTRIBUYENTES MOROSOS</a:t>
          </a:r>
        </a:p>
      </xdr:txBody>
    </xdr:sp>
    <xdr:clientData/>
  </xdr:twoCellAnchor>
  <xdr:twoCellAnchor>
    <xdr:from>
      <xdr:col>104</xdr:col>
      <xdr:colOff>139700</xdr:colOff>
      <xdr:row>145</xdr:row>
      <xdr:rowOff>44847</xdr:rowOff>
    </xdr:from>
    <xdr:to>
      <xdr:col>106</xdr:col>
      <xdr:colOff>734174</xdr:colOff>
      <xdr:row>152</xdr:row>
      <xdr:rowOff>32522</xdr:rowOff>
    </xdr:to>
    <xdr:sp macro="" textlink="">
      <xdr:nvSpPr>
        <xdr:cNvPr id="234" name="8 Rectángulo">
          <a:extLst>
            <a:ext uri="{FF2B5EF4-FFF2-40B4-BE49-F238E27FC236}">
              <a16:creationId xmlns:a16="http://schemas.microsoft.com/office/drawing/2014/main" id="{00000000-0008-0000-0200-0000EA000000}"/>
            </a:ext>
          </a:extLst>
        </xdr:cNvPr>
        <xdr:cNvSpPr/>
      </xdr:nvSpPr>
      <xdr:spPr>
        <a:xfrm>
          <a:off x="82557620" y="8457327"/>
          <a:ext cx="2179434" cy="1267835"/>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0">
              <a:solidFill>
                <a:srgbClr val="0070C0"/>
              </a:solidFill>
            </a:rPr>
            <a:t>SE</a:t>
          </a:r>
          <a:r>
            <a:rPr lang="es-MX" b="0" baseline="0">
              <a:solidFill>
                <a:srgbClr val="0070C0"/>
              </a:solidFill>
            </a:rPr>
            <a:t> REALIZO LA </a:t>
          </a:r>
          <a:r>
            <a:rPr lang="es-MX" b="0">
              <a:solidFill>
                <a:srgbClr val="0070C0"/>
              </a:solidFill>
            </a:rPr>
            <a:t> ACTUALIZACION</a:t>
          </a:r>
          <a:r>
            <a:rPr lang="es-MX" b="0" baseline="0">
              <a:solidFill>
                <a:srgbClr val="0070C0"/>
              </a:solidFill>
            </a:rPr>
            <a:t> DEL PADRON DE CONTRIBUYENTES MOROSOS</a:t>
          </a:r>
          <a:endParaRPr lang="es-MX" b="0">
            <a:solidFill>
              <a:srgbClr val="0070C0"/>
            </a:solidFill>
          </a:endParaRPr>
        </a:p>
      </xdr:txBody>
    </xdr:sp>
    <xdr:clientData/>
  </xdr:twoCellAnchor>
  <xdr:twoCellAnchor>
    <xdr:from>
      <xdr:col>110</xdr:col>
      <xdr:colOff>449689</xdr:colOff>
      <xdr:row>143</xdr:row>
      <xdr:rowOff>147069</xdr:rowOff>
    </xdr:from>
    <xdr:to>
      <xdr:col>111</xdr:col>
      <xdr:colOff>461010</xdr:colOff>
      <xdr:row>145</xdr:row>
      <xdr:rowOff>54112</xdr:rowOff>
    </xdr:to>
    <xdr:cxnSp macro="">
      <xdr:nvCxnSpPr>
        <xdr:cNvPr id="235" name="16 Conector recto">
          <a:extLst>
            <a:ext uri="{FF2B5EF4-FFF2-40B4-BE49-F238E27FC236}">
              <a16:creationId xmlns:a16="http://schemas.microsoft.com/office/drawing/2014/main" id="{00000000-0008-0000-0200-0000EB000000}"/>
            </a:ext>
          </a:extLst>
        </xdr:cNvPr>
        <xdr:cNvCxnSpPr>
          <a:cxnSpLocks/>
        </xdr:cNvCxnSpPr>
      </xdr:nvCxnSpPr>
      <xdr:spPr>
        <a:xfrm>
          <a:off x="87622489" y="8193789"/>
          <a:ext cx="803801" cy="272803"/>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109</xdr:col>
      <xdr:colOff>58584</xdr:colOff>
      <xdr:row>123</xdr:row>
      <xdr:rowOff>72586</xdr:rowOff>
    </xdr:from>
    <xdr:to>
      <xdr:col>109</xdr:col>
      <xdr:colOff>61047</xdr:colOff>
      <xdr:row>125</xdr:row>
      <xdr:rowOff>48923</xdr:rowOff>
    </xdr:to>
    <xdr:cxnSp macro="">
      <xdr:nvCxnSpPr>
        <xdr:cNvPr id="236" name="27 Conector recto">
          <a:extLst>
            <a:ext uri="{FF2B5EF4-FFF2-40B4-BE49-F238E27FC236}">
              <a16:creationId xmlns:a16="http://schemas.microsoft.com/office/drawing/2014/main" id="{00000000-0008-0000-0200-0000EC000000}"/>
            </a:ext>
          </a:extLst>
        </xdr:cNvPr>
        <xdr:cNvCxnSpPr/>
      </xdr:nvCxnSpPr>
      <xdr:spPr>
        <a:xfrm>
          <a:off x="86438904" y="4461706"/>
          <a:ext cx="2463" cy="342097"/>
        </a:xfrm>
        <a:prstGeom prst="line">
          <a:avLst/>
        </a:prstGeom>
        <a:ln>
          <a:solidFill>
            <a:srgbClr val="0070C0"/>
          </a:solidFill>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105</xdr:col>
      <xdr:colOff>660400</xdr:colOff>
      <xdr:row>119</xdr:row>
      <xdr:rowOff>88900</xdr:rowOff>
    </xdr:from>
    <xdr:to>
      <xdr:col>112</xdr:col>
      <xdr:colOff>400779</xdr:colOff>
      <xdr:row>123</xdr:row>
      <xdr:rowOff>158750</xdr:rowOff>
    </xdr:to>
    <xdr:sp macro="" textlink="">
      <xdr:nvSpPr>
        <xdr:cNvPr id="237" name="30 Rectángulo">
          <a:extLst>
            <a:ext uri="{FF2B5EF4-FFF2-40B4-BE49-F238E27FC236}">
              <a16:creationId xmlns:a16="http://schemas.microsoft.com/office/drawing/2014/main" id="{00000000-0008-0000-0200-0000ED000000}"/>
            </a:ext>
          </a:extLst>
        </xdr:cNvPr>
        <xdr:cNvSpPr/>
      </xdr:nvSpPr>
      <xdr:spPr>
        <a:xfrm>
          <a:off x="83870800" y="3746500"/>
          <a:ext cx="5287739" cy="801370"/>
        </a:xfrm>
        <a:prstGeom prst="rect">
          <a:avLst/>
        </a:prstGeom>
        <a:ln>
          <a:solidFill>
            <a:srgbClr val="0070C0"/>
          </a:solidFill>
        </a:ln>
      </xdr:spPr>
      <xdr:style>
        <a:lnRef idx="2">
          <a:schemeClr val="accent3"/>
        </a:lnRef>
        <a:fillRef idx="1">
          <a:schemeClr val="lt1"/>
        </a:fillRef>
        <a:effectRef idx="0">
          <a:schemeClr val="accent3"/>
        </a:effectRef>
        <a:fontRef idx="minor">
          <a:schemeClr val="dk1"/>
        </a:fontRef>
      </xdr:style>
      <xdr:txBody>
        <a:bodyPr wrap="square" rtlCol="0" anchor="ctr"/>
        <a:lstStyle>
          <a:defPPr rtl="0">
            <a:defRPr lang="es-E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MX" baseline="0">
              <a:solidFill>
                <a:schemeClr val="tx1"/>
              </a:solidFill>
            </a:rPr>
            <a:t>EL AYUNTAMIENTO  CUENTA CON UN INCREMENTO  NECESARIO PARA LA  MEJORA EN INVERSIÓN DE LOS INGRESOS PROPIOS</a:t>
          </a:r>
          <a:endParaRPr lang="es-MX">
            <a:solidFill>
              <a:schemeClr val="tx1"/>
            </a:solidFill>
          </a:endParaRPr>
        </a:p>
      </xdr:txBody>
    </xdr:sp>
    <xdr:clientData/>
  </xdr:twoCellAnchor>
  <xdr:twoCellAnchor>
    <xdr:from>
      <xdr:col>4</xdr:col>
      <xdr:colOff>418418</xdr:colOff>
      <xdr:row>186</xdr:row>
      <xdr:rowOff>103099</xdr:rowOff>
    </xdr:from>
    <xdr:to>
      <xdr:col>11</xdr:col>
      <xdr:colOff>642936</xdr:colOff>
      <xdr:row>191</xdr:row>
      <xdr:rowOff>47625</xdr:rowOff>
    </xdr:to>
    <xdr:sp macro="" textlink="">
      <xdr:nvSpPr>
        <xdr:cNvPr id="238" name="CuadroTexto 237">
          <a:extLst>
            <a:ext uri="{FF2B5EF4-FFF2-40B4-BE49-F238E27FC236}">
              <a16:creationId xmlns:a16="http://schemas.microsoft.com/office/drawing/2014/main" id="{00000000-0008-0000-0200-0000EE000000}"/>
            </a:ext>
          </a:extLst>
        </xdr:cNvPr>
        <xdr:cNvSpPr txBox="1"/>
      </xdr:nvSpPr>
      <xdr:spPr>
        <a:xfrm>
          <a:off x="3755978" y="29302939"/>
          <a:ext cx="5718538" cy="1087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a:t>
          </a:r>
          <a:endParaRPr lang="es-MX" sz="1600">
            <a:effectLst/>
          </a:endParaRPr>
        </a:p>
        <a:p>
          <a:pPr algn="ctr"/>
          <a:r>
            <a:rPr lang="es-MX" sz="1100" baseline="0">
              <a:solidFill>
                <a:schemeClr val="dk1"/>
              </a:solidFill>
              <a:effectLst/>
              <a:latin typeface="+mn-lt"/>
              <a:ea typeface="+mn-ea"/>
              <a:cs typeface="+mn-cs"/>
            </a:rPr>
            <a:t>Director del Sistema de Evaluación al Desempeño</a:t>
          </a:r>
          <a:endParaRPr lang="es-MX" sz="1600">
            <a:effectLst/>
          </a:endParaRPr>
        </a:p>
        <a:p>
          <a:pPr algn="ctr"/>
          <a:r>
            <a:rPr lang="es-MX" sz="1100">
              <a:solidFill>
                <a:schemeClr val="dk1"/>
              </a:solidFill>
              <a:effectLst/>
              <a:latin typeface="+mn-lt"/>
              <a:ea typeface="+mn-ea"/>
              <a:cs typeface="+mn-cs"/>
            </a:rPr>
            <a:t>Elaboró</a:t>
          </a:r>
          <a:endParaRPr lang="es-MX" sz="1600">
            <a:effectLst/>
          </a:endParaRPr>
        </a:p>
      </xdr:txBody>
    </xdr:sp>
    <xdr:clientData/>
  </xdr:twoCellAnchor>
  <xdr:twoCellAnchor>
    <xdr:from>
      <xdr:col>13</xdr:col>
      <xdr:colOff>476249</xdr:colOff>
      <xdr:row>186</xdr:row>
      <xdr:rowOff>54428</xdr:rowOff>
    </xdr:from>
    <xdr:to>
      <xdr:col>21</xdr:col>
      <xdr:colOff>285749</xdr:colOff>
      <xdr:row>191</xdr:row>
      <xdr:rowOff>71437</xdr:rowOff>
    </xdr:to>
    <xdr:sp macro="" textlink="">
      <xdr:nvSpPr>
        <xdr:cNvPr id="239" name="CuadroTexto 238">
          <a:extLst>
            <a:ext uri="{FF2B5EF4-FFF2-40B4-BE49-F238E27FC236}">
              <a16:creationId xmlns:a16="http://schemas.microsoft.com/office/drawing/2014/main" id="{00000000-0008-0000-0200-0000EF000000}"/>
            </a:ext>
          </a:extLst>
        </xdr:cNvPr>
        <xdr:cNvSpPr txBox="1"/>
      </xdr:nvSpPr>
      <xdr:spPr>
        <a:xfrm>
          <a:off x="10877549" y="29254268"/>
          <a:ext cx="6088380" cy="11600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sz="1600">
            <a:effectLst/>
          </a:endParaRPr>
        </a:p>
        <a:p>
          <a:pPr algn="ctr"/>
          <a:r>
            <a:rPr lang="es-MX" sz="1100" baseline="0">
              <a:solidFill>
                <a:schemeClr val="dk1"/>
              </a:solidFill>
              <a:effectLst/>
              <a:latin typeface="+mn-lt"/>
              <a:ea typeface="+mn-ea"/>
              <a:cs typeface="+mn-cs"/>
            </a:rPr>
            <a:t>Contralora Municipal</a:t>
          </a:r>
          <a:endParaRPr lang="es-MX" sz="1600">
            <a:effectLst/>
          </a:endParaRPr>
        </a:p>
        <a:p>
          <a:pPr algn="ctr"/>
          <a:r>
            <a:rPr lang="es-MX" sz="1100">
              <a:solidFill>
                <a:schemeClr val="dk1"/>
              </a:solidFill>
              <a:effectLst/>
              <a:latin typeface="+mn-lt"/>
              <a:ea typeface="+mn-ea"/>
              <a:cs typeface="+mn-cs"/>
            </a:rPr>
            <a:t>Revisó</a:t>
          </a:r>
          <a:endParaRPr lang="es-MX" sz="1600">
            <a:effectLst/>
          </a:endParaRPr>
        </a:p>
      </xdr:txBody>
    </xdr:sp>
    <xdr:clientData/>
  </xdr:twoCellAnchor>
  <xdr:twoCellAnchor>
    <xdr:from>
      <xdr:col>23</xdr:col>
      <xdr:colOff>214312</xdr:colOff>
      <xdr:row>186</xdr:row>
      <xdr:rowOff>54428</xdr:rowOff>
    </xdr:from>
    <xdr:to>
      <xdr:col>31</xdr:col>
      <xdr:colOff>119062</xdr:colOff>
      <xdr:row>191</xdr:row>
      <xdr:rowOff>71436</xdr:rowOff>
    </xdr:to>
    <xdr:sp macro="" textlink="">
      <xdr:nvSpPr>
        <xdr:cNvPr id="240" name="CuadroTexto 239">
          <a:extLst>
            <a:ext uri="{FF2B5EF4-FFF2-40B4-BE49-F238E27FC236}">
              <a16:creationId xmlns:a16="http://schemas.microsoft.com/office/drawing/2014/main" id="{00000000-0008-0000-0200-0000F0000000}"/>
            </a:ext>
          </a:extLst>
        </xdr:cNvPr>
        <xdr:cNvSpPr txBox="1"/>
      </xdr:nvSpPr>
      <xdr:spPr>
        <a:xfrm>
          <a:off x="18464212" y="29254268"/>
          <a:ext cx="6183630" cy="11600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 Héctor</a:t>
          </a:r>
          <a:r>
            <a:rPr lang="es-MX" sz="1400" baseline="0"/>
            <a:t> Hernández Armas</a:t>
          </a:r>
        </a:p>
        <a:p>
          <a:pPr algn="ctr"/>
          <a:r>
            <a:rPr lang="es-MX" sz="1400" baseline="0"/>
            <a:t>Director del Sistema de Evaluación al Desempeño</a:t>
          </a:r>
          <a:endParaRPr lang="es-MX" sz="1400"/>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a:t>
          </a:r>
          <a:r>
            <a:rPr lang="es-MX" sz="1400" baseline="0"/>
            <a:t> Eva Sánchez Mendieta</a:t>
          </a:r>
        </a:p>
        <a:p>
          <a:pPr algn="ctr"/>
          <a:r>
            <a:rPr lang="es-MX" sz="1400" baseline="0"/>
            <a:t>Contralora Municipal</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 Anastacio Dionicio Cosme Torres</a:t>
          </a:r>
        </a:p>
        <a:p>
          <a:pPr algn="ctr"/>
          <a:r>
            <a:rPr lang="es-MX" sz="1400"/>
            <a:t>Presidente Municipal Suplente</a:t>
          </a:r>
        </a:p>
        <a:p>
          <a:pPr algn="ctr"/>
          <a:r>
            <a:rPr lang="es-MX" sz="1400"/>
            <a:t>Autorizó</a:t>
          </a:r>
        </a:p>
      </xdr:txBody>
    </xdr:sp>
    <xdr:clientData/>
  </xdr:twoCellAnchor>
  <xdr:twoCellAnchor editAs="oneCell">
    <xdr:from>
      <xdr:col>0</xdr:col>
      <xdr:colOff>264583</xdr:colOff>
      <xdr:row>0</xdr:row>
      <xdr:rowOff>105834</xdr:rowOff>
    </xdr:from>
    <xdr:to>
      <xdr:col>1</xdr:col>
      <xdr:colOff>253079</xdr:colOff>
      <xdr:row>0</xdr:row>
      <xdr:rowOff>983791</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105834"/>
          <a:ext cx="1755913" cy="8779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201081</xdr:colOff>
      <xdr:row>0</xdr:row>
      <xdr:rowOff>42335</xdr:rowOff>
    </xdr:from>
    <xdr:to>
      <xdr:col>2</xdr:col>
      <xdr:colOff>337744</xdr:colOff>
      <xdr:row>0</xdr:row>
      <xdr:rowOff>920292</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56" y="42335"/>
          <a:ext cx="1755913" cy="877957"/>
        </a:xfrm>
        <a:prstGeom prst="rect">
          <a:avLst/>
        </a:prstGeom>
      </xdr:spPr>
    </xdr:pic>
    <xdr:clientData/>
  </xdr:twoCellAnchor>
  <xdr:twoCellAnchor>
    <xdr:from>
      <xdr:col>1</xdr:col>
      <xdr:colOff>333375</xdr:colOff>
      <xdr:row>75</xdr:row>
      <xdr:rowOff>152236</xdr:rowOff>
    </xdr:from>
    <xdr:to>
      <xdr:col>4</xdr:col>
      <xdr:colOff>520427</xdr:colOff>
      <xdr:row>78</xdr:row>
      <xdr:rowOff>211929</xdr:rowOff>
    </xdr:to>
    <xdr:sp macro="" textlink="">
      <xdr:nvSpPr>
        <xdr:cNvPr id="6" name="CuadroTexto 5">
          <a:extLst>
            <a:ext uri="{FF2B5EF4-FFF2-40B4-BE49-F238E27FC236}">
              <a16:creationId xmlns:a16="http://schemas.microsoft.com/office/drawing/2014/main" id="{00000000-0008-0000-0400-00000600000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6</xdr:col>
      <xdr:colOff>201185</xdr:colOff>
      <xdr:row>75</xdr:row>
      <xdr:rowOff>135466</xdr:rowOff>
    </xdr:from>
    <xdr:to>
      <xdr:col>10</xdr:col>
      <xdr:colOff>504825</xdr:colOff>
      <xdr:row>78</xdr:row>
      <xdr:rowOff>195159</xdr:rowOff>
    </xdr:to>
    <xdr:sp macro="" textlink="">
      <xdr:nvSpPr>
        <xdr:cNvPr id="7" name="CuadroTexto 6">
          <a:extLst>
            <a:ext uri="{FF2B5EF4-FFF2-40B4-BE49-F238E27FC236}">
              <a16:creationId xmlns:a16="http://schemas.microsoft.com/office/drawing/2014/main" id="{00000000-0008-0000-0400-000007000000}"/>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a:t>
          </a:r>
        </a:p>
        <a:p>
          <a:pPr algn="ctr"/>
          <a:r>
            <a:rPr lang="es-MX" sz="1100" baseline="0"/>
            <a:t>Controlara Municipal</a:t>
          </a:r>
          <a:endParaRPr lang="es-MX" sz="1100"/>
        </a:p>
        <a:p>
          <a:pPr algn="ctr"/>
          <a:r>
            <a:rPr lang="es-MX" sz="1100"/>
            <a:t>Revisó</a:t>
          </a:r>
        </a:p>
      </xdr:txBody>
    </xdr:sp>
    <xdr:clientData/>
  </xdr:twoCellAnchor>
  <xdr:twoCellAnchor>
    <xdr:from>
      <xdr:col>11</xdr:col>
      <xdr:colOff>428624</xdr:colOff>
      <xdr:row>75</xdr:row>
      <xdr:rowOff>95250</xdr:rowOff>
    </xdr:from>
    <xdr:to>
      <xdr:col>17</xdr:col>
      <xdr:colOff>133349</xdr:colOff>
      <xdr:row>78</xdr:row>
      <xdr:rowOff>154943</xdr:rowOff>
    </xdr:to>
    <xdr:sp macro="" textlink="">
      <xdr:nvSpPr>
        <xdr:cNvPr id="8" name="CuadroTexto 7">
          <a:extLst>
            <a:ext uri="{FF2B5EF4-FFF2-40B4-BE49-F238E27FC236}">
              <a16:creationId xmlns:a16="http://schemas.microsoft.com/office/drawing/2014/main" id="{00000000-0008-0000-0400-000008000000}"/>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46</xdr:row>
      <xdr:rowOff>161925</xdr:rowOff>
    </xdr:from>
    <xdr:to>
      <xdr:col>3</xdr:col>
      <xdr:colOff>158528</xdr:colOff>
      <xdr:row>50</xdr:row>
      <xdr:rowOff>56322</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458950"/>
          <a:ext cx="2939828" cy="818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 </a:t>
          </a:r>
          <a:endParaRPr lang="es-MX">
            <a:effectLst/>
          </a:endParaRPr>
        </a:p>
        <a:p>
          <a:pPr algn="ctr"/>
          <a:r>
            <a:rPr lang="es-MX" sz="1100" baseline="0">
              <a:solidFill>
                <a:schemeClr val="dk1"/>
              </a:solidFill>
              <a:effectLst/>
              <a:latin typeface="+mn-lt"/>
              <a:ea typeface="+mn-ea"/>
              <a:cs typeface="+mn-cs"/>
            </a:rPr>
            <a:t>Director del Sistema de Evaluación al Desempeño</a:t>
          </a:r>
        </a:p>
        <a:p>
          <a:pPr algn="ctr"/>
          <a:r>
            <a:rPr lang="es-MX" sz="1100" baseline="0">
              <a:solidFill>
                <a:schemeClr val="dk1"/>
              </a:solidFill>
              <a:effectLst/>
              <a:latin typeface="+mn-lt"/>
              <a:ea typeface="+mn-ea"/>
              <a:cs typeface="+mn-cs"/>
            </a:rPr>
            <a:t>Elaboró</a:t>
          </a:r>
          <a:endParaRPr lang="es-MX">
            <a:effectLst/>
          </a:endParaRP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editAs="oneCell">
    <xdr:from>
      <xdr:col>0</xdr:col>
      <xdr:colOff>390525</xdr:colOff>
      <xdr:row>0</xdr:row>
      <xdr:rowOff>95250</xdr:rowOff>
    </xdr:from>
    <xdr:to>
      <xdr:col>2</xdr:col>
      <xdr:colOff>314325</xdr:colOff>
      <xdr:row>5</xdr:row>
      <xdr:rowOff>233363</xdr:rowOff>
    </xdr:to>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
          <a:ext cx="2867025" cy="1433513"/>
        </a:xfrm>
        <a:prstGeom prst="rect">
          <a:avLst/>
        </a:prstGeom>
      </xdr:spPr>
    </xdr:pic>
    <xdr:clientData/>
  </xdr:twoCellAnchor>
  <xdr:twoCellAnchor>
    <xdr:from>
      <xdr:col>9</xdr:col>
      <xdr:colOff>595316</xdr:colOff>
      <xdr:row>46</xdr:row>
      <xdr:rowOff>218210</xdr:rowOff>
    </xdr:from>
    <xdr:to>
      <xdr:col>12</xdr:col>
      <xdr:colOff>607505</xdr:colOff>
      <xdr:row>50</xdr:row>
      <xdr:rowOff>28680</xdr:rowOff>
    </xdr:to>
    <xdr:sp macro="" textlink="">
      <xdr:nvSpPr>
        <xdr:cNvPr id="9" name="CuadroTexto 8">
          <a:extLst>
            <a:ext uri="{FF2B5EF4-FFF2-40B4-BE49-F238E27FC236}">
              <a16:creationId xmlns:a16="http://schemas.microsoft.com/office/drawing/2014/main" id="{00000000-0008-0000-0500-000009000000}"/>
            </a:ext>
          </a:extLst>
        </xdr:cNvPr>
        <xdr:cNvSpPr txBox="1"/>
      </xdr:nvSpPr>
      <xdr:spPr>
        <a:xfrm>
          <a:off x="10406066" y="14515235"/>
          <a:ext cx="2955414" cy="734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46</xdr:row>
      <xdr:rowOff>158750</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509750"/>
          <a:ext cx="2941945" cy="839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Héctor Hernández Armas </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4</xdr:col>
      <xdr:colOff>760206</xdr:colOff>
      <xdr:row>46</xdr:row>
      <xdr:rowOff>148167</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70873" y="14499167"/>
          <a:ext cx="2955414" cy="81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402167</xdr:colOff>
      <xdr:row>0</xdr:row>
      <xdr:rowOff>148167</xdr:rowOff>
    </xdr:from>
    <xdr:to>
      <xdr:col>2</xdr:col>
      <xdr:colOff>327025</xdr:colOff>
      <xdr:row>5</xdr:row>
      <xdr:rowOff>279930</xdr:rowOff>
    </xdr:to>
    <xdr:pic>
      <xdr:nvPicPr>
        <xdr:cNvPr id="6" name="Imagen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7" y="148167"/>
          <a:ext cx="2867025" cy="1433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1142999</xdr:colOff>
      <xdr:row>69</xdr:row>
      <xdr:rowOff>31009</xdr:rowOff>
    </xdr:from>
    <xdr:to>
      <xdr:col>4</xdr:col>
      <xdr:colOff>349250</xdr:colOff>
      <xdr:row>72</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2999" y="17472342"/>
          <a:ext cx="3016251" cy="73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68</xdr:row>
      <xdr:rowOff>220326</xdr:rowOff>
    </xdr:from>
    <xdr:to>
      <xdr:col>8</xdr:col>
      <xdr:colOff>762870</xdr:colOff>
      <xdr:row>72</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68</xdr:row>
      <xdr:rowOff>199160</xdr:rowOff>
    </xdr:from>
    <xdr:to>
      <xdr:col>13</xdr:col>
      <xdr:colOff>0</xdr:colOff>
      <xdr:row>71</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1</xdr:col>
      <xdr:colOff>768515</xdr:colOff>
      <xdr:row>4</xdr:row>
      <xdr:rowOff>345101</xdr:rowOff>
    </xdr:to>
    <xdr:pic>
      <xdr:nvPicPr>
        <xdr:cNvPr id="6" name="Imagen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4038" cy="10770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1142999</xdr:colOff>
      <xdr:row>67</xdr:row>
      <xdr:rowOff>31009</xdr:rowOff>
    </xdr:from>
    <xdr:to>
      <xdr:col>4</xdr:col>
      <xdr:colOff>349250</xdr:colOff>
      <xdr:row>70</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2999" y="17457949"/>
          <a:ext cx="387731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66</xdr:row>
      <xdr:rowOff>220326</xdr:rowOff>
    </xdr:from>
    <xdr:to>
      <xdr:col>8</xdr:col>
      <xdr:colOff>762870</xdr:colOff>
      <xdr:row>70</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6437106" y="1742628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66</xdr:row>
      <xdr:rowOff>199160</xdr:rowOff>
    </xdr:from>
    <xdr:to>
      <xdr:col>13</xdr:col>
      <xdr:colOff>0</xdr:colOff>
      <xdr:row>69</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1301416" y="1742798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1</xdr:col>
      <xdr:colOff>768515</xdr:colOff>
      <xdr:row>4</xdr:row>
      <xdr:rowOff>345101</xdr:rowOff>
    </xdr:to>
    <xdr:pic>
      <xdr:nvPicPr>
        <xdr:cNvPr id="5" name="Imagen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2195" cy="10571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1142999</xdr:colOff>
      <xdr:row>57</xdr:row>
      <xdr:rowOff>31009</xdr:rowOff>
    </xdr:from>
    <xdr:to>
      <xdr:col>4</xdr:col>
      <xdr:colOff>349250</xdr:colOff>
      <xdr:row>60</xdr:row>
      <xdr:rowOff>56321</xdr:rowOff>
    </xdr:to>
    <xdr:sp macro="" textlink="">
      <xdr:nvSpPr>
        <xdr:cNvPr id="2" name="CuadroTexto 1">
          <a:extLst>
            <a:ext uri="{FF2B5EF4-FFF2-40B4-BE49-F238E27FC236}">
              <a16:creationId xmlns:a16="http://schemas.microsoft.com/office/drawing/2014/main" id="{00000000-0008-0000-0900-000002000000}"/>
            </a:ext>
          </a:extLst>
        </xdr:cNvPr>
        <xdr:cNvSpPr txBox="1"/>
      </xdr:nvSpPr>
      <xdr:spPr>
        <a:xfrm>
          <a:off x="1142999" y="17092189"/>
          <a:ext cx="387731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56</xdr:row>
      <xdr:rowOff>220326</xdr:rowOff>
    </xdr:from>
    <xdr:to>
      <xdr:col>8</xdr:col>
      <xdr:colOff>762870</xdr:colOff>
      <xdr:row>60</xdr:row>
      <xdr:rowOff>20501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6437106" y="1706052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56</xdr:row>
      <xdr:rowOff>199160</xdr:rowOff>
    </xdr:from>
    <xdr:to>
      <xdr:col>13</xdr:col>
      <xdr:colOff>0</xdr:colOff>
      <xdr:row>59</xdr:row>
      <xdr:rowOff>224472</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11301416" y="1706222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1</xdr:col>
      <xdr:colOff>768515</xdr:colOff>
      <xdr:row>4</xdr:row>
      <xdr:rowOff>345101</xdr:rowOff>
    </xdr:to>
    <xdr:pic>
      <xdr:nvPicPr>
        <xdr:cNvPr id="5" name="Imagen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2195" cy="10571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pageSetUpPr fitToPage="1"/>
  </sheetPr>
  <dimension ref="A1:P32"/>
  <sheetViews>
    <sheetView showGridLines="0" tabSelected="1" view="pageBreakPreview" topLeftCell="A22" zoomScaleNormal="100" zoomScaleSheetLayoutView="100" workbookViewId="0">
      <selection activeCell="A25" sqref="A25:I25"/>
    </sheetView>
  </sheetViews>
  <sheetFormatPr baseColWidth="10" defaultColWidth="11.42578125" defaultRowHeight="12.75" x14ac:dyDescent="0.2"/>
  <cols>
    <col min="1" max="1" width="25.5703125" style="16" customWidth="1"/>
    <col min="2" max="2" width="19.5703125" style="5" customWidth="1"/>
    <col min="3" max="3" width="19.42578125" style="5" customWidth="1"/>
    <col min="4" max="4" width="16.5703125" style="5" customWidth="1"/>
    <col min="5" max="5" width="17.7109375" style="5" customWidth="1"/>
    <col min="6" max="6" width="17.85546875" style="5" customWidth="1"/>
    <col min="7" max="7" width="16.28515625" style="5" customWidth="1"/>
    <col min="8" max="8" width="5.140625" style="5" customWidth="1"/>
    <col min="9" max="9" width="16.7109375" style="5" customWidth="1"/>
    <col min="10" max="10" width="60.42578125" style="4" customWidth="1"/>
    <col min="11" max="16384" width="11.42578125" style="5"/>
  </cols>
  <sheetData>
    <row r="1" spans="1:16" s="3" customFormat="1" ht="80.099999999999994" customHeight="1" x14ac:dyDescent="0.2">
      <c r="A1" s="157" t="s">
        <v>0</v>
      </c>
      <c r="B1" s="157"/>
      <c r="C1" s="157"/>
      <c r="D1" s="157"/>
      <c r="E1" s="157"/>
      <c r="F1" s="157"/>
      <c r="G1" s="157"/>
      <c r="H1" s="157"/>
      <c r="I1" s="157"/>
      <c r="J1" s="1"/>
      <c r="K1" s="2"/>
    </row>
    <row r="2" spans="1:16" ht="21" x14ac:dyDescent="0.2">
      <c r="A2" s="158" t="s">
        <v>168</v>
      </c>
      <c r="B2" s="159"/>
      <c r="C2" s="159"/>
      <c r="D2" s="159"/>
      <c r="E2" s="159"/>
      <c r="F2" s="159"/>
      <c r="G2" s="159"/>
      <c r="H2" s="159"/>
      <c r="I2" s="159"/>
    </row>
    <row r="3" spans="1:16" ht="10.5" customHeight="1" x14ac:dyDescent="0.2">
      <c r="A3" s="153"/>
      <c r="B3" s="153"/>
      <c r="C3" s="153"/>
      <c r="D3" s="153"/>
      <c r="E3" s="153"/>
      <c r="F3" s="153"/>
      <c r="G3" s="153"/>
      <c r="H3" s="153"/>
      <c r="I3" s="153"/>
    </row>
    <row r="4" spans="1:16" s="7" customFormat="1" ht="17.25" customHeight="1" x14ac:dyDescent="0.2">
      <c r="A4" s="6" t="s">
        <v>1</v>
      </c>
      <c r="C4" s="8"/>
      <c r="D4" s="8"/>
      <c r="E4" s="8"/>
      <c r="F4" s="8"/>
      <c r="G4" s="8"/>
      <c r="H4" s="8"/>
      <c r="I4" s="8"/>
      <c r="J4" s="1"/>
      <c r="K4" s="8"/>
      <c r="L4" s="8"/>
      <c r="M4" s="8"/>
      <c r="N4" s="8"/>
      <c r="O4" s="8"/>
      <c r="P4" s="8"/>
    </row>
    <row r="5" spans="1:16" s="7" customFormat="1" ht="17.100000000000001" customHeight="1" x14ac:dyDescent="0.25">
      <c r="A5" s="149" t="s">
        <v>2</v>
      </c>
      <c r="B5" s="149"/>
      <c r="C5" s="156" t="s">
        <v>201</v>
      </c>
      <c r="D5" s="156"/>
      <c r="E5" s="156"/>
      <c r="F5" s="156"/>
      <c r="G5" s="156"/>
      <c r="H5" s="156"/>
      <c r="I5" s="156"/>
      <c r="J5" s="1"/>
      <c r="K5" s="8"/>
      <c r="L5" s="8"/>
      <c r="M5" s="8"/>
      <c r="N5" s="8"/>
      <c r="O5" s="8"/>
      <c r="P5" s="8"/>
    </row>
    <row r="6" spans="1:16" s="7" customFormat="1" ht="17.100000000000001" customHeight="1" x14ac:dyDescent="0.25">
      <c r="A6" s="149" t="s">
        <v>3</v>
      </c>
      <c r="B6" s="149"/>
      <c r="C6" s="156">
        <v>2024</v>
      </c>
      <c r="D6" s="156"/>
      <c r="E6" s="156"/>
      <c r="F6" s="156"/>
      <c r="G6" s="156"/>
      <c r="H6" s="156"/>
      <c r="I6" s="156"/>
      <c r="J6" s="1"/>
      <c r="K6" s="8"/>
      <c r="L6" s="8"/>
      <c r="M6" s="8"/>
      <c r="N6" s="8"/>
      <c r="O6" s="8"/>
      <c r="P6" s="8"/>
    </row>
    <row r="7" spans="1:16" s="7" customFormat="1" ht="15" x14ac:dyDescent="0.25">
      <c r="A7" s="155" t="s">
        <v>4</v>
      </c>
      <c r="B7" s="155"/>
      <c r="C7" s="156" t="str">
        <f>'2. Estructura Analítica'!I8</f>
        <v>Optimización del ejercicio del Gasto Público</v>
      </c>
      <c r="D7" s="156"/>
      <c r="E7" s="156"/>
      <c r="F7" s="156"/>
      <c r="G7" s="156"/>
      <c r="H7" s="156"/>
      <c r="I7" s="156"/>
      <c r="J7" s="1"/>
      <c r="K7" s="9"/>
      <c r="L7" s="9"/>
      <c r="M7" s="9"/>
      <c r="N7" s="8"/>
      <c r="O7" s="8"/>
      <c r="P7" s="8"/>
    </row>
    <row r="8" spans="1:16" s="7" customFormat="1" ht="17.100000000000001" customHeight="1" x14ac:dyDescent="0.25">
      <c r="A8" s="149" t="s">
        <v>5</v>
      </c>
      <c r="B8" s="149"/>
      <c r="C8" s="150" t="s">
        <v>202</v>
      </c>
      <c r="D8" s="150"/>
      <c r="E8" s="150"/>
      <c r="F8" s="150"/>
      <c r="G8" s="150"/>
      <c r="H8" s="150"/>
      <c r="I8" s="150"/>
      <c r="J8" s="1"/>
      <c r="K8" s="9"/>
      <c r="L8" s="9"/>
      <c r="M8" s="9"/>
      <c r="N8" s="8"/>
      <c r="O8" s="8"/>
      <c r="P8" s="8"/>
    </row>
    <row r="9" spans="1:16" s="7" customFormat="1" ht="35.25" customHeight="1" x14ac:dyDescent="0.25">
      <c r="A9" s="151" t="s">
        <v>6</v>
      </c>
      <c r="B9" s="151"/>
      <c r="C9" s="152" t="s">
        <v>388</v>
      </c>
      <c r="D9" s="152"/>
      <c r="E9" s="152"/>
      <c r="F9" s="152"/>
      <c r="G9" s="152"/>
      <c r="H9" s="152"/>
      <c r="I9" s="152"/>
      <c r="J9" s="1"/>
      <c r="K9" s="9"/>
      <c r="L9" s="9"/>
      <c r="M9" s="9"/>
    </row>
    <row r="10" spans="1:16" ht="10.5" customHeight="1" x14ac:dyDescent="0.2">
      <c r="A10" s="153"/>
      <c r="B10" s="153"/>
      <c r="C10" s="153"/>
      <c r="D10" s="153"/>
      <c r="E10" s="153"/>
      <c r="F10" s="153"/>
      <c r="G10" s="153"/>
      <c r="H10" s="153"/>
      <c r="I10" s="153"/>
    </row>
    <row r="11" spans="1:16" ht="22.5" customHeight="1" x14ac:dyDescent="0.2">
      <c r="A11" s="144" t="s">
        <v>7</v>
      </c>
      <c r="B11" s="145"/>
      <c r="C11" s="145"/>
      <c r="D11" s="145"/>
      <c r="E11" s="145"/>
      <c r="F11" s="145"/>
      <c r="G11" s="145"/>
      <c r="H11" s="145"/>
      <c r="I11" s="145"/>
      <c r="J11" s="10" t="s">
        <v>8</v>
      </c>
    </row>
    <row r="12" spans="1:16" ht="18" customHeight="1" x14ac:dyDescent="0.2">
      <c r="A12" s="141" t="s">
        <v>9</v>
      </c>
      <c r="B12" s="141"/>
      <c r="C12" s="141"/>
      <c r="D12" s="141"/>
      <c r="E12" s="141"/>
      <c r="F12" s="141"/>
      <c r="G12" s="141"/>
      <c r="H12" s="141"/>
      <c r="I12" s="141"/>
      <c r="J12" s="11" t="s">
        <v>9</v>
      </c>
    </row>
    <row r="13" spans="1:16" ht="213" customHeight="1" x14ac:dyDescent="0.2">
      <c r="A13" s="154" t="s">
        <v>488</v>
      </c>
      <c r="B13" s="148"/>
      <c r="C13" s="148"/>
      <c r="D13" s="148"/>
      <c r="E13" s="148"/>
      <c r="F13" s="148"/>
      <c r="G13" s="148"/>
      <c r="H13" s="148"/>
      <c r="I13" s="148"/>
      <c r="J13" s="12" t="s">
        <v>10</v>
      </c>
    </row>
    <row r="14" spans="1:16" ht="18" customHeight="1" x14ac:dyDescent="0.2">
      <c r="A14" s="141" t="s">
        <v>11</v>
      </c>
      <c r="B14" s="141"/>
      <c r="C14" s="141"/>
      <c r="D14" s="141"/>
      <c r="E14" s="141"/>
      <c r="F14" s="141"/>
      <c r="G14" s="141"/>
      <c r="H14" s="141"/>
      <c r="I14" s="141"/>
      <c r="J14" s="13" t="s">
        <v>11</v>
      </c>
    </row>
    <row r="15" spans="1:16" ht="95.25" customHeight="1" x14ac:dyDescent="0.2">
      <c r="A15" s="147" t="s">
        <v>489</v>
      </c>
      <c r="B15" s="148"/>
      <c r="C15" s="148"/>
      <c r="D15" s="148"/>
      <c r="E15" s="148"/>
      <c r="F15" s="148"/>
      <c r="G15" s="148"/>
      <c r="H15" s="148"/>
      <c r="I15" s="148"/>
      <c r="J15" s="12" t="s">
        <v>12</v>
      </c>
    </row>
    <row r="16" spans="1:16" ht="18" customHeight="1" x14ac:dyDescent="0.2">
      <c r="A16" s="141" t="s">
        <v>13</v>
      </c>
      <c r="B16" s="141"/>
      <c r="C16" s="141"/>
      <c r="D16" s="141"/>
      <c r="E16" s="141"/>
      <c r="F16" s="141"/>
      <c r="G16" s="141"/>
      <c r="H16" s="141"/>
      <c r="I16" s="141"/>
      <c r="J16" s="13" t="s">
        <v>13</v>
      </c>
    </row>
    <row r="17" spans="1:10" ht="132.75" customHeight="1" x14ac:dyDescent="0.2">
      <c r="A17" s="147" t="s">
        <v>490</v>
      </c>
      <c r="B17" s="148"/>
      <c r="C17" s="148"/>
      <c r="D17" s="148"/>
      <c r="E17" s="148"/>
      <c r="F17" s="148"/>
      <c r="G17" s="148"/>
      <c r="H17" s="148"/>
      <c r="I17" s="148"/>
      <c r="J17" s="12" t="s">
        <v>14</v>
      </c>
    </row>
    <row r="18" spans="1:10" s="14" customFormat="1" ht="18" customHeight="1" x14ac:dyDescent="0.2">
      <c r="A18" s="141" t="s">
        <v>15</v>
      </c>
      <c r="B18" s="141"/>
      <c r="C18" s="141"/>
      <c r="D18" s="141"/>
      <c r="E18" s="141"/>
      <c r="F18" s="141"/>
      <c r="G18" s="141"/>
      <c r="H18" s="141"/>
      <c r="I18" s="141"/>
      <c r="J18" s="13" t="s">
        <v>15</v>
      </c>
    </row>
    <row r="19" spans="1:10" customFormat="1" ht="80.099999999999994" customHeight="1" x14ac:dyDescent="0.2">
      <c r="A19" s="142" t="s">
        <v>491</v>
      </c>
      <c r="B19" s="143"/>
      <c r="C19" s="143"/>
      <c r="D19" s="143"/>
      <c r="E19" s="143"/>
      <c r="F19" s="143"/>
      <c r="G19" s="143"/>
      <c r="H19" s="143"/>
      <c r="I19" s="143"/>
      <c r="J19" s="12" t="s">
        <v>16</v>
      </c>
    </row>
    <row r="20" spans="1:10" customFormat="1" ht="18" customHeight="1" x14ac:dyDescent="0.2">
      <c r="A20" s="141" t="s">
        <v>17</v>
      </c>
      <c r="B20" s="141"/>
      <c r="C20" s="141"/>
      <c r="D20" s="141"/>
      <c r="E20" s="141"/>
      <c r="F20" s="141"/>
      <c r="G20" s="141"/>
      <c r="H20" s="141"/>
      <c r="I20" s="141"/>
      <c r="J20" s="13" t="s">
        <v>18</v>
      </c>
    </row>
    <row r="21" spans="1:10" ht="211.5" customHeight="1" x14ac:dyDescent="0.2">
      <c r="A21" s="147" t="s">
        <v>492</v>
      </c>
      <c r="B21" s="148"/>
      <c r="C21" s="148"/>
      <c r="D21" s="148"/>
      <c r="E21" s="148"/>
      <c r="F21" s="148"/>
      <c r="G21" s="148"/>
      <c r="H21" s="148"/>
      <c r="I21" s="148"/>
      <c r="J21" s="12" t="s">
        <v>19</v>
      </c>
    </row>
    <row r="22" spans="1:10" ht="18.75" customHeight="1" x14ac:dyDescent="0.2">
      <c r="A22" s="144" t="s">
        <v>20</v>
      </c>
      <c r="B22" s="145"/>
      <c r="C22" s="145"/>
      <c r="D22" s="145"/>
      <c r="E22" s="145"/>
      <c r="F22" s="145"/>
      <c r="G22" s="145"/>
      <c r="H22" s="145"/>
      <c r="I22" s="145"/>
    </row>
    <row r="23" spans="1:10" customFormat="1" ht="30" customHeight="1" x14ac:dyDescent="0.2">
      <c r="A23" s="146"/>
      <c r="B23" s="146"/>
      <c r="C23" s="146"/>
      <c r="D23" s="146"/>
      <c r="E23" s="146"/>
      <c r="F23" s="146"/>
      <c r="G23" s="146"/>
      <c r="H23" s="146"/>
      <c r="I23" s="146"/>
      <c r="J23" s="15" t="s">
        <v>21</v>
      </c>
    </row>
    <row r="24" spans="1:10" customFormat="1" ht="75.75" customHeight="1" x14ac:dyDescent="0.2">
      <c r="A24" s="142" t="s">
        <v>493</v>
      </c>
      <c r="B24" s="143"/>
      <c r="C24" s="143"/>
      <c r="D24" s="143"/>
      <c r="E24" s="143"/>
      <c r="F24" s="143"/>
      <c r="G24" s="143"/>
      <c r="H24" s="143"/>
      <c r="I24" s="143"/>
      <c r="J24" s="131" t="s">
        <v>169</v>
      </c>
    </row>
    <row r="25" spans="1:10" ht="16.5" customHeight="1" x14ac:dyDescent="0.2">
      <c r="A25" s="134" t="s">
        <v>170</v>
      </c>
      <c r="B25" s="134"/>
      <c r="C25" s="134"/>
      <c r="D25" s="134"/>
      <c r="E25" s="134"/>
      <c r="F25" s="134"/>
      <c r="G25" s="134"/>
      <c r="H25" s="134"/>
      <c r="I25" s="134"/>
      <c r="J25" s="132"/>
    </row>
    <row r="26" spans="1:10" ht="30" customHeight="1" x14ac:dyDescent="0.2">
      <c r="A26" s="135" t="s">
        <v>22</v>
      </c>
      <c r="B26" s="136" t="s">
        <v>390</v>
      </c>
      <c r="C26" s="136"/>
      <c r="D26" s="136"/>
      <c r="E26" s="97" t="s">
        <v>23</v>
      </c>
      <c r="F26" s="137">
        <v>137435</v>
      </c>
      <c r="G26" s="138"/>
      <c r="H26" s="138"/>
      <c r="I26" s="138"/>
      <c r="J26" s="132"/>
    </row>
    <row r="27" spans="1:10" ht="30" customHeight="1" x14ac:dyDescent="0.2">
      <c r="A27" s="135"/>
      <c r="B27" s="136"/>
      <c r="C27" s="136"/>
      <c r="D27" s="136"/>
      <c r="E27" s="97" t="s">
        <v>24</v>
      </c>
      <c r="F27" s="138" t="s">
        <v>391</v>
      </c>
      <c r="G27" s="138"/>
      <c r="H27" s="138"/>
      <c r="I27" s="138"/>
      <c r="J27" s="132"/>
    </row>
    <row r="28" spans="1:10" ht="30" customHeight="1" x14ac:dyDescent="0.2">
      <c r="A28" s="135" t="s">
        <v>25</v>
      </c>
      <c r="B28" s="136" t="s">
        <v>390</v>
      </c>
      <c r="C28" s="136"/>
      <c r="D28" s="136"/>
      <c r="E28" s="97" t="s">
        <v>23</v>
      </c>
      <c r="F28" s="137">
        <v>137435</v>
      </c>
      <c r="G28" s="138"/>
      <c r="H28" s="138"/>
      <c r="I28" s="138"/>
      <c r="J28" s="132"/>
    </row>
    <row r="29" spans="1:10" ht="30" customHeight="1" x14ac:dyDescent="0.2">
      <c r="A29" s="135"/>
      <c r="B29" s="136"/>
      <c r="C29" s="136"/>
      <c r="D29" s="136"/>
      <c r="E29" s="97" t="s">
        <v>24</v>
      </c>
      <c r="F29" s="138" t="s">
        <v>391</v>
      </c>
      <c r="G29" s="138"/>
      <c r="H29" s="138"/>
      <c r="I29" s="138"/>
      <c r="J29" s="132"/>
    </row>
    <row r="30" spans="1:10" ht="30" customHeight="1" x14ac:dyDescent="0.2">
      <c r="A30" s="135" t="s">
        <v>26</v>
      </c>
      <c r="B30" s="136" t="s">
        <v>390</v>
      </c>
      <c r="C30" s="136"/>
      <c r="D30" s="136"/>
      <c r="E30" s="97" t="s">
        <v>23</v>
      </c>
      <c r="F30" s="138">
        <v>137435</v>
      </c>
      <c r="G30" s="138"/>
      <c r="H30" s="138"/>
      <c r="I30" s="138"/>
      <c r="J30" s="132"/>
    </row>
    <row r="31" spans="1:10" ht="30" customHeight="1" x14ac:dyDescent="0.2">
      <c r="A31" s="135"/>
      <c r="B31" s="136"/>
      <c r="C31" s="136"/>
      <c r="D31" s="136"/>
      <c r="E31" s="97" t="s">
        <v>24</v>
      </c>
      <c r="F31" s="138" t="s">
        <v>391</v>
      </c>
      <c r="G31" s="138"/>
      <c r="H31" s="138"/>
      <c r="I31" s="138"/>
      <c r="J31" s="132"/>
    </row>
    <row r="32" spans="1:10" ht="84.95" customHeight="1" x14ac:dyDescent="0.2">
      <c r="A32" s="139"/>
      <c r="B32" s="140"/>
      <c r="C32" s="140"/>
      <c r="D32" s="140"/>
      <c r="E32" s="140"/>
      <c r="F32" s="140"/>
      <c r="G32" s="140"/>
      <c r="H32" s="140"/>
      <c r="I32" s="140"/>
      <c r="J32" s="133"/>
    </row>
  </sheetData>
  <mergeCells count="43">
    <mergeCell ref="A7:B7"/>
    <mergeCell ref="C7:I7"/>
    <mergeCell ref="A6:B6"/>
    <mergeCell ref="C6:I6"/>
    <mergeCell ref="A1:I1"/>
    <mergeCell ref="A2:I2"/>
    <mergeCell ref="A3:I3"/>
    <mergeCell ref="A5:B5"/>
    <mergeCell ref="C5:I5"/>
    <mergeCell ref="A8:B8"/>
    <mergeCell ref="C8:I8"/>
    <mergeCell ref="A9:B9"/>
    <mergeCell ref="C9:I9"/>
    <mergeCell ref="A17:I17"/>
    <mergeCell ref="A15:I15"/>
    <mergeCell ref="A16:I16"/>
    <mergeCell ref="A10:I10"/>
    <mergeCell ref="A11:I11"/>
    <mergeCell ref="A12:I12"/>
    <mergeCell ref="A13:I13"/>
    <mergeCell ref="A14:I14"/>
    <mergeCell ref="A18:I18"/>
    <mergeCell ref="A19:I19"/>
    <mergeCell ref="A20:I20"/>
    <mergeCell ref="A24:I24"/>
    <mergeCell ref="A22:I22"/>
    <mergeCell ref="A23:I23"/>
    <mergeCell ref="A21:I21"/>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s>
  <dataValidations count="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potencial" prompt=" Población total que presenta la necesidad o problema que justifica la existencia de un programa y que, por lo tanto, pudiera ser elegible para su atención." sqref="B26:D31" xr:uid="{00000000-0002-0000-0100-000002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3000000}"/>
  </dataValidations>
  <printOptions horizontalCentered="1"/>
  <pageMargins left="0.25" right="0.25" top="0.75" bottom="0.75" header="0.3" footer="0.3"/>
  <pageSetup scale="88" fitToHeight="0" orientation="landscape" r:id="rId1"/>
  <rowBreaks count="2" manualBreakCount="2">
    <brk id="15" max="8" man="1"/>
    <brk id="2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C0C0"/>
    <pageSetUpPr fitToPage="1"/>
  </sheetPr>
  <dimension ref="A1:R69"/>
  <sheetViews>
    <sheetView showGridLines="0" tabSelected="1" view="pageBreakPreview" topLeftCell="A43" zoomScale="90" zoomScaleNormal="100" zoomScaleSheetLayoutView="90" workbookViewId="0">
      <selection activeCell="A25" sqref="A25:I25"/>
    </sheetView>
  </sheetViews>
  <sheetFormatPr baseColWidth="10" defaultColWidth="11.42578125" defaultRowHeight="18" x14ac:dyDescent="0.2"/>
  <cols>
    <col min="1" max="1" width="31.28515625" style="48" customWidth="1"/>
    <col min="2" max="2" width="19.5703125" style="48" customWidth="1"/>
    <col min="3" max="3" width="6.28515625" style="48" customWidth="1"/>
    <col min="4" max="4" width="14.140625" style="48" customWidth="1"/>
    <col min="5" max="8" width="14.7109375" style="48" customWidth="1"/>
    <col min="9" max="9" width="20.7109375" style="48" bestFit="1" customWidth="1"/>
    <col min="10" max="12" width="14.7109375" style="48" customWidth="1"/>
    <col min="13" max="14" width="14.7109375" style="50" customWidth="1"/>
    <col min="15" max="16" width="20.7109375" style="50" bestFit="1" customWidth="1"/>
    <col min="17" max="17" width="2.42578125" style="50" customWidth="1"/>
    <col min="18" max="18" width="98.7109375" style="49" customWidth="1"/>
    <col min="19" max="16384" width="11.42578125" style="50"/>
  </cols>
  <sheetData>
    <row r="1" spans="1:18" ht="21" x14ac:dyDescent="0.2">
      <c r="L1" s="444" t="s">
        <v>80</v>
      </c>
      <c r="M1" s="445"/>
      <c r="N1" s="388" t="s">
        <v>81</v>
      </c>
      <c r="O1" s="388"/>
    </row>
    <row r="2" spans="1:18" ht="1.5" customHeight="1" x14ac:dyDescent="0.2">
      <c r="L2" s="50"/>
    </row>
    <row r="3" spans="1:18" ht="9.75" customHeight="1" x14ac:dyDescent="0.2">
      <c r="L3" s="50"/>
    </row>
    <row r="4" spans="1:18" ht="26.25" customHeight="1" x14ac:dyDescent="0.2">
      <c r="A4" s="348" t="s">
        <v>151</v>
      </c>
      <c r="B4" s="348"/>
      <c r="C4" s="348"/>
      <c r="D4" s="348"/>
      <c r="E4" s="348"/>
      <c r="F4" s="348"/>
      <c r="G4" s="348"/>
      <c r="H4" s="348"/>
      <c r="I4" s="348"/>
      <c r="J4" s="348"/>
      <c r="K4" s="348"/>
      <c r="L4" s="348"/>
      <c r="M4" s="348"/>
      <c r="N4" s="348"/>
      <c r="O4" s="348"/>
    </row>
    <row r="5" spans="1:18" ht="31.5" customHeight="1" x14ac:dyDescent="0.2">
      <c r="L5" s="50"/>
    </row>
    <row r="6" spans="1:18" ht="31.5" customHeight="1" x14ac:dyDescent="0.2">
      <c r="A6" s="446" t="s">
        <v>421</v>
      </c>
      <c r="B6" s="446"/>
      <c r="C6" s="446"/>
      <c r="D6" s="446"/>
      <c r="E6" s="446"/>
      <c r="F6" s="446"/>
      <c r="G6" s="446"/>
      <c r="H6" s="446"/>
      <c r="I6" s="446"/>
      <c r="J6" s="446"/>
      <c r="K6" s="446"/>
      <c r="L6" s="446"/>
      <c r="M6" s="446"/>
      <c r="N6" s="446"/>
      <c r="O6" s="446"/>
      <c r="P6" s="446"/>
      <c r="Q6" s="71"/>
    </row>
    <row r="7" spans="1:18" ht="28.5" customHeight="1" x14ac:dyDescent="0.2">
      <c r="A7" s="350" t="s">
        <v>153</v>
      </c>
      <c r="B7" s="351"/>
      <c r="C7" s="351"/>
      <c r="D7" s="351"/>
      <c r="E7" s="351"/>
      <c r="F7" s="351"/>
      <c r="G7" s="351"/>
      <c r="H7" s="351"/>
      <c r="I7" s="351"/>
      <c r="J7" s="351"/>
      <c r="K7" s="351"/>
      <c r="L7" s="351"/>
      <c r="M7" s="351"/>
      <c r="N7" s="351"/>
      <c r="O7" s="351"/>
      <c r="P7" s="351"/>
      <c r="Q7" s="72"/>
    </row>
    <row r="8" spans="1:18" ht="40.5" customHeight="1" x14ac:dyDescent="0.2">
      <c r="A8" s="321" t="s">
        <v>2</v>
      </c>
      <c r="B8" s="321"/>
      <c r="C8" s="321"/>
      <c r="D8" s="352" t="s">
        <v>201</v>
      </c>
      <c r="E8" s="352"/>
      <c r="F8" s="352"/>
      <c r="G8" s="352"/>
      <c r="H8" s="352"/>
      <c r="I8" s="352"/>
      <c r="J8" s="352"/>
      <c r="K8" s="352"/>
      <c r="L8" s="352"/>
      <c r="M8" s="352"/>
      <c r="N8" s="352"/>
      <c r="O8" s="352"/>
      <c r="P8" s="352"/>
      <c r="Q8" s="73"/>
    </row>
    <row r="9" spans="1:18" ht="40.5" customHeight="1" x14ac:dyDescent="0.2">
      <c r="A9" s="420" t="s">
        <v>83</v>
      </c>
      <c r="B9" s="421"/>
      <c r="C9" s="422"/>
      <c r="D9" s="352" t="str">
        <f>'4. MIR'!D17:H17</f>
        <v>Recursos fiscales incrementados</v>
      </c>
      <c r="E9" s="352"/>
      <c r="F9" s="352"/>
      <c r="G9" s="352"/>
      <c r="H9" s="352"/>
      <c r="I9" s="352"/>
      <c r="J9" s="352"/>
      <c r="K9" s="352"/>
      <c r="L9" s="352"/>
      <c r="M9" s="352"/>
      <c r="N9" s="352"/>
      <c r="O9" s="352"/>
      <c r="P9" s="352"/>
      <c r="Q9" s="73"/>
    </row>
    <row r="10" spans="1:18" s="53" customFormat="1" x14ac:dyDescent="0.35">
      <c r="A10" s="330" t="s">
        <v>84</v>
      </c>
      <c r="B10" s="383"/>
      <c r="C10" s="383"/>
      <c r="D10" s="383"/>
      <c r="E10" s="383"/>
      <c r="F10" s="383"/>
      <c r="G10" s="383"/>
      <c r="H10" s="383"/>
      <c r="I10" s="383"/>
      <c r="J10" s="383"/>
      <c r="K10" s="383"/>
      <c r="L10" s="383"/>
      <c r="M10" s="383"/>
      <c r="N10" s="383"/>
      <c r="O10" s="383"/>
      <c r="P10" s="332"/>
      <c r="Q10" s="66"/>
      <c r="R10" s="52"/>
    </row>
    <row r="11" spans="1:18" x14ac:dyDescent="0.2">
      <c r="A11" s="325" t="s">
        <v>85</v>
      </c>
      <c r="B11" s="443"/>
      <c r="C11" s="326"/>
      <c r="D11" s="362" t="str">
        <f>FTSI_PROPOSITO!B11</f>
        <v>Optimización del ejercicio del Gasto Público</v>
      </c>
      <c r="E11" s="362"/>
      <c r="F11" s="362"/>
      <c r="G11" s="362"/>
      <c r="H11" s="362"/>
      <c r="I11" s="362"/>
      <c r="J11" s="362"/>
      <c r="K11" s="362"/>
      <c r="L11" s="362"/>
      <c r="M11" s="362"/>
      <c r="N11" s="362"/>
      <c r="O11" s="362"/>
      <c r="P11" s="362"/>
      <c r="Q11" s="74"/>
    </row>
    <row r="12" spans="1:18" x14ac:dyDescent="0.2">
      <c r="A12" s="325" t="s">
        <v>154</v>
      </c>
      <c r="B12" s="443"/>
      <c r="C12" s="326"/>
      <c r="D12" s="363" t="s">
        <v>388</v>
      </c>
      <c r="E12" s="363"/>
      <c r="F12" s="363"/>
      <c r="G12" s="363"/>
      <c r="H12" s="363"/>
      <c r="I12" s="363"/>
      <c r="J12" s="363"/>
      <c r="K12" s="363"/>
      <c r="L12" s="363"/>
      <c r="M12" s="363"/>
      <c r="N12" s="363"/>
      <c r="O12" s="363"/>
      <c r="P12" s="363"/>
      <c r="Q12" s="75"/>
    </row>
    <row r="13" spans="1:18" ht="9.9499999999999993" customHeight="1" x14ac:dyDescent="0.2"/>
    <row r="14" spans="1:18" s="53" customFormat="1" x14ac:dyDescent="0.35">
      <c r="A14" s="317" t="s">
        <v>86</v>
      </c>
      <c r="B14" s="318"/>
      <c r="C14" s="318"/>
      <c r="D14" s="318"/>
      <c r="E14" s="318"/>
      <c r="F14" s="318"/>
      <c r="G14" s="318"/>
      <c r="H14" s="318"/>
      <c r="I14" s="318"/>
      <c r="J14" s="318"/>
      <c r="K14" s="318"/>
      <c r="L14" s="318"/>
      <c r="M14" s="318"/>
      <c r="N14" s="318"/>
      <c r="O14" s="318"/>
      <c r="P14" s="318"/>
      <c r="Q14" s="66"/>
      <c r="R14" s="52"/>
    </row>
    <row r="15" spans="1:18" ht="25.5" customHeight="1" x14ac:dyDescent="0.2">
      <c r="A15" s="321" t="s">
        <v>87</v>
      </c>
      <c r="B15" s="321"/>
      <c r="C15" s="321"/>
      <c r="D15" s="333" t="str">
        <f>'4. MIR'!I17</f>
        <v>Variaciòn porcentual de recursos fiscales 2023-2024</v>
      </c>
      <c r="E15" s="333"/>
      <c r="F15" s="333"/>
      <c r="G15" s="333"/>
      <c r="H15" s="333"/>
      <c r="I15" s="333"/>
      <c r="J15" s="333"/>
      <c r="K15" s="353" t="s">
        <v>155</v>
      </c>
      <c r="L15" s="353"/>
      <c r="M15" s="334" t="s">
        <v>221</v>
      </c>
      <c r="N15" s="334"/>
      <c r="O15" s="334"/>
      <c r="P15" s="334"/>
      <c r="Q15" s="76"/>
      <c r="R15" s="315" t="s">
        <v>89</v>
      </c>
    </row>
    <row r="16" spans="1:18" ht="25.5" customHeight="1" x14ac:dyDescent="0.2">
      <c r="A16" s="321" t="s">
        <v>90</v>
      </c>
      <c r="B16" s="321"/>
      <c r="C16" s="321"/>
      <c r="D16" s="333" t="s">
        <v>453</v>
      </c>
      <c r="E16" s="333"/>
      <c r="F16" s="333"/>
      <c r="G16" s="333"/>
      <c r="H16" s="333"/>
      <c r="I16" s="333"/>
      <c r="J16" s="333"/>
      <c r="K16" s="353" t="s">
        <v>156</v>
      </c>
      <c r="L16" s="353"/>
      <c r="M16" s="334" t="s">
        <v>365</v>
      </c>
      <c r="N16" s="334"/>
      <c r="O16" s="334"/>
      <c r="P16" s="334"/>
      <c r="Q16" s="77"/>
      <c r="R16" s="315"/>
    </row>
    <row r="17" spans="1:18" ht="27" customHeight="1" x14ac:dyDescent="0.2">
      <c r="A17" s="321" t="s">
        <v>157</v>
      </c>
      <c r="B17" s="321"/>
      <c r="C17" s="321"/>
      <c r="D17" s="333" t="s">
        <v>371</v>
      </c>
      <c r="E17" s="333"/>
      <c r="F17" s="333"/>
      <c r="G17" s="333"/>
      <c r="H17" s="333"/>
      <c r="I17" s="333"/>
      <c r="J17" s="333"/>
      <c r="K17" s="353" t="s">
        <v>422</v>
      </c>
      <c r="L17" s="353"/>
      <c r="M17" s="334" t="s">
        <v>425</v>
      </c>
      <c r="N17" s="334"/>
      <c r="O17" s="334"/>
      <c r="P17" s="334"/>
      <c r="Q17" s="77"/>
      <c r="R17" s="315"/>
    </row>
    <row r="18" spans="1:18" ht="30" customHeight="1" x14ac:dyDescent="0.2">
      <c r="A18" s="424" t="s">
        <v>94</v>
      </c>
      <c r="B18" s="425"/>
      <c r="C18" s="426"/>
      <c r="D18" s="316" t="s">
        <v>450</v>
      </c>
      <c r="E18" s="316"/>
      <c r="F18" s="316"/>
      <c r="G18" s="316"/>
      <c r="H18" s="316"/>
      <c r="I18" s="320" t="s">
        <v>95</v>
      </c>
      <c r="J18" s="78" t="s">
        <v>96</v>
      </c>
      <c r="K18" s="375" t="s">
        <v>366</v>
      </c>
      <c r="L18" s="375"/>
      <c r="M18" s="375"/>
      <c r="N18" s="375"/>
      <c r="O18" s="375"/>
      <c r="P18" s="375"/>
      <c r="Q18" s="79"/>
      <c r="R18" s="315"/>
    </row>
    <row r="19" spans="1:18" ht="30" customHeight="1" x14ac:dyDescent="0.2">
      <c r="A19" s="427"/>
      <c r="B19" s="418"/>
      <c r="C19" s="419"/>
      <c r="D19" s="316"/>
      <c r="E19" s="316"/>
      <c r="F19" s="316"/>
      <c r="G19" s="316"/>
      <c r="H19" s="316"/>
      <c r="I19" s="320"/>
      <c r="J19" s="78" t="s">
        <v>97</v>
      </c>
      <c r="K19" s="375" t="s">
        <v>367</v>
      </c>
      <c r="L19" s="375"/>
      <c r="M19" s="375"/>
      <c r="N19" s="375"/>
      <c r="O19" s="375"/>
      <c r="P19" s="375"/>
      <c r="Q19" s="79"/>
      <c r="R19" s="315"/>
    </row>
    <row r="20" spans="1:18" ht="18" customHeight="1" x14ac:dyDescent="0.2">
      <c r="A20" s="437"/>
      <c r="B20" s="425"/>
      <c r="C20" s="438"/>
      <c r="D20" s="439" t="s">
        <v>159</v>
      </c>
      <c r="E20" s="370"/>
      <c r="F20" s="370"/>
      <c r="G20" s="370"/>
      <c r="H20" s="370"/>
      <c r="I20" s="370"/>
      <c r="J20" s="370"/>
      <c r="K20" s="370"/>
      <c r="L20" s="370"/>
      <c r="M20" s="370"/>
      <c r="N20" s="370"/>
      <c r="O20" s="370"/>
      <c r="P20" s="370"/>
      <c r="Q20" s="80"/>
      <c r="R20" s="315"/>
    </row>
    <row r="21" spans="1:18" x14ac:dyDescent="0.2">
      <c r="A21" s="321" t="s">
        <v>99</v>
      </c>
      <c r="B21" s="321"/>
      <c r="C21" s="321"/>
      <c r="D21" s="323" t="s">
        <v>270</v>
      </c>
      <c r="E21" s="336"/>
      <c r="F21" s="336"/>
      <c r="G21" s="336"/>
      <c r="H21" s="336"/>
      <c r="I21" s="336"/>
      <c r="J21" s="336"/>
      <c r="K21" s="336"/>
      <c r="L21" s="336"/>
      <c r="M21" s="336"/>
      <c r="N21" s="336"/>
      <c r="O21" s="336"/>
      <c r="P21" s="324"/>
      <c r="Q21" s="81"/>
      <c r="R21" s="315"/>
    </row>
    <row r="22" spans="1:18" x14ac:dyDescent="0.2">
      <c r="A22" s="321" t="s">
        <v>160</v>
      </c>
      <c r="B22" s="321"/>
      <c r="C22" s="321"/>
      <c r="D22" s="323" t="s">
        <v>270</v>
      </c>
      <c r="E22" s="336"/>
      <c r="F22" s="336"/>
      <c r="G22" s="336"/>
      <c r="H22" s="336"/>
      <c r="I22" s="336"/>
      <c r="J22" s="336"/>
      <c r="K22" s="336"/>
      <c r="L22" s="336"/>
      <c r="M22" s="336"/>
      <c r="N22" s="336"/>
      <c r="O22" s="336"/>
      <c r="P22" s="324"/>
      <c r="Q22" s="82"/>
      <c r="R22" s="315"/>
    </row>
    <row r="23" spans="1:18" ht="18" hidden="1" customHeight="1" x14ac:dyDescent="0.2">
      <c r="A23" s="83"/>
      <c r="B23" s="84"/>
      <c r="C23" s="85"/>
      <c r="D23" s="410"/>
      <c r="E23" s="411"/>
      <c r="F23" s="411"/>
      <c r="G23" s="411"/>
      <c r="H23" s="410" t="s">
        <v>161</v>
      </c>
      <c r="I23" s="411"/>
      <c r="J23" s="411"/>
      <c r="K23" s="411"/>
      <c r="L23" s="411"/>
      <c r="R23" s="315"/>
    </row>
    <row r="24" spans="1:18" ht="18" hidden="1" customHeight="1" x14ac:dyDescent="0.2">
      <c r="A24" s="86"/>
      <c r="B24" s="84"/>
      <c r="C24" s="85"/>
      <c r="D24" s="412"/>
      <c r="E24" s="413"/>
      <c r="F24" s="413"/>
      <c r="G24" s="413"/>
      <c r="H24" s="412"/>
      <c r="I24" s="413"/>
      <c r="J24" s="413"/>
      <c r="K24" s="413"/>
      <c r="L24" s="413"/>
      <c r="R24" s="315"/>
    </row>
    <row r="25" spans="1:18" ht="9.9499999999999993" customHeight="1" x14ac:dyDescent="0.2">
      <c r="R25" s="315"/>
    </row>
    <row r="26" spans="1:18" ht="27" customHeight="1" x14ac:dyDescent="0.2">
      <c r="A26" s="428" t="s">
        <v>101</v>
      </c>
      <c r="B26" s="429"/>
      <c r="C26" s="430"/>
      <c r="D26" s="434" t="s">
        <v>102</v>
      </c>
      <c r="E26" s="435"/>
      <c r="F26" s="436"/>
      <c r="G26" s="436" t="s">
        <v>103</v>
      </c>
      <c r="H26" s="345"/>
      <c r="I26" s="434" t="s">
        <v>104</v>
      </c>
      <c r="J26" s="436"/>
      <c r="K26" s="345" t="s">
        <v>105</v>
      </c>
      <c r="L26" s="345"/>
      <c r="M26" s="345" t="s">
        <v>106</v>
      </c>
      <c r="N26" s="345"/>
      <c r="O26" s="337" t="s">
        <v>107</v>
      </c>
      <c r="P26" s="337"/>
      <c r="Q26" s="80"/>
      <c r="R26" s="315"/>
    </row>
    <row r="27" spans="1:18" ht="18.75" customHeight="1" x14ac:dyDescent="0.2">
      <c r="A27" s="431"/>
      <c r="B27" s="432"/>
      <c r="C27" s="433"/>
      <c r="D27" s="440" t="s">
        <v>203</v>
      </c>
      <c r="E27" s="441"/>
      <c r="F27" s="442"/>
      <c r="G27" s="442" t="s">
        <v>203</v>
      </c>
      <c r="H27" s="338"/>
      <c r="I27" s="338" t="s">
        <v>203</v>
      </c>
      <c r="J27" s="338"/>
      <c r="K27" s="338" t="s">
        <v>203</v>
      </c>
      <c r="L27" s="338"/>
      <c r="M27" s="338" t="s">
        <v>203</v>
      </c>
      <c r="N27" s="338"/>
      <c r="O27" s="339" t="s">
        <v>203</v>
      </c>
      <c r="P27" s="339"/>
      <c r="Q27" s="87"/>
      <c r="R27" s="315"/>
    </row>
    <row r="28" spans="1:18" ht="48.75" customHeight="1" x14ac:dyDescent="0.35">
      <c r="A28" s="420" t="s">
        <v>108</v>
      </c>
      <c r="B28" s="421"/>
      <c r="C28" s="422"/>
      <c r="D28" s="340" t="s">
        <v>212</v>
      </c>
      <c r="E28" s="341"/>
      <c r="F28" s="342"/>
      <c r="G28" s="340" t="s">
        <v>213</v>
      </c>
      <c r="H28" s="341"/>
      <c r="I28" s="340" t="s">
        <v>214</v>
      </c>
      <c r="J28" s="341"/>
      <c r="K28" s="340" t="s">
        <v>215</v>
      </c>
      <c r="L28" s="341"/>
      <c r="M28" s="340" t="s">
        <v>216</v>
      </c>
      <c r="N28" s="341"/>
      <c r="O28" s="343" t="s">
        <v>217</v>
      </c>
      <c r="P28" s="344"/>
      <c r="Q28" s="88"/>
      <c r="R28" s="52"/>
    </row>
    <row r="29" spans="1:18" ht="15" customHeight="1" x14ac:dyDescent="0.2">
      <c r="R29" s="315" t="s">
        <v>114</v>
      </c>
    </row>
    <row r="30" spans="1:18" s="53" customFormat="1" x14ac:dyDescent="0.35">
      <c r="A30" s="364" t="s">
        <v>109</v>
      </c>
      <c r="B30" s="365"/>
      <c r="C30" s="365"/>
      <c r="D30" s="365"/>
      <c r="E30" s="365"/>
      <c r="F30" s="365"/>
      <c r="G30" s="365"/>
      <c r="H30" s="365"/>
      <c r="I30" s="365"/>
      <c r="J30" s="365"/>
      <c r="K30" s="365"/>
      <c r="L30" s="365"/>
      <c r="M30" s="365"/>
      <c r="N30" s="365"/>
      <c r="O30" s="365"/>
      <c r="P30" s="66"/>
      <c r="Q30" s="66"/>
      <c r="R30" s="322"/>
    </row>
    <row r="31" spans="1:18" ht="24" customHeight="1" x14ac:dyDescent="0.2">
      <c r="A31" s="414" t="s">
        <v>110</v>
      </c>
      <c r="B31" s="415"/>
      <c r="C31" s="416"/>
      <c r="D31" s="373" t="s">
        <v>111</v>
      </c>
      <c r="E31" s="374"/>
      <c r="F31" s="373" t="s">
        <v>112</v>
      </c>
      <c r="G31" s="374"/>
      <c r="H31" s="325" t="s">
        <v>113</v>
      </c>
      <c r="I31" s="326"/>
      <c r="J31" s="375" t="s">
        <v>218</v>
      </c>
      <c r="K31" s="375"/>
      <c r="L31" s="375"/>
      <c r="M31" s="375"/>
      <c r="N31" s="375"/>
      <c r="O31" s="375"/>
      <c r="P31" s="375"/>
      <c r="Q31" s="89"/>
    </row>
    <row r="32" spans="1:18" ht="47.25" customHeight="1" x14ac:dyDescent="0.2">
      <c r="A32" s="417"/>
      <c r="B32" s="418"/>
      <c r="C32" s="419"/>
      <c r="D32" s="312">
        <v>260011288.81</v>
      </c>
      <c r="E32" s="306"/>
      <c r="F32" s="323">
        <v>2023</v>
      </c>
      <c r="G32" s="324"/>
      <c r="H32" s="325" t="s">
        <v>115</v>
      </c>
      <c r="I32" s="326"/>
      <c r="J32" s="327" t="s">
        <v>220</v>
      </c>
      <c r="K32" s="423"/>
      <c r="L32" s="423"/>
      <c r="M32" s="420" t="s">
        <v>116</v>
      </c>
      <c r="N32" s="422"/>
      <c r="O32" s="329" t="s">
        <v>219</v>
      </c>
      <c r="P32" s="329"/>
      <c r="Q32" s="90"/>
    </row>
    <row r="33" spans="1:18" x14ac:dyDescent="0.2">
      <c r="A33" s="330" t="s">
        <v>117</v>
      </c>
      <c r="B33" s="383"/>
      <c r="C33" s="383"/>
      <c r="D33" s="383"/>
      <c r="E33" s="383"/>
      <c r="F33" s="383"/>
      <c r="G33" s="383"/>
      <c r="H33" s="383"/>
      <c r="I33" s="383"/>
      <c r="J33" s="383"/>
      <c r="K33" s="383"/>
      <c r="L33" s="383"/>
      <c r="M33" s="383"/>
      <c r="N33" s="383"/>
      <c r="O33" s="383"/>
      <c r="P33" s="332"/>
      <c r="Q33" s="91"/>
      <c r="R33" s="315" t="s">
        <v>120</v>
      </c>
    </row>
    <row r="34" spans="1:18" ht="38.25" customHeight="1" x14ac:dyDescent="0.2">
      <c r="A34" s="321" t="s">
        <v>3</v>
      </c>
      <c r="B34" s="321"/>
      <c r="C34" s="321"/>
      <c r="D34" s="374">
        <v>2022</v>
      </c>
      <c r="E34" s="319"/>
      <c r="F34" s="319">
        <v>2023</v>
      </c>
      <c r="G34" s="319"/>
      <c r="H34" s="319">
        <v>2024</v>
      </c>
      <c r="I34" s="319"/>
      <c r="J34" s="319" t="s">
        <v>118</v>
      </c>
      <c r="K34" s="319"/>
      <c r="L34" s="319"/>
      <c r="M34" s="321" t="s">
        <v>119</v>
      </c>
      <c r="N34" s="321"/>
      <c r="O34" s="321"/>
      <c r="P34" s="321"/>
      <c r="Q34" s="92"/>
      <c r="R34" s="315"/>
    </row>
    <row r="35" spans="1:18" ht="22.5" customHeight="1" x14ac:dyDescent="0.2">
      <c r="A35" s="321" t="s">
        <v>197</v>
      </c>
      <c r="B35" s="321"/>
      <c r="C35" s="321"/>
      <c r="D35" s="312">
        <v>218548710.44</v>
      </c>
      <c r="E35" s="306"/>
      <c r="F35" s="312">
        <v>261245789.15000001</v>
      </c>
      <c r="G35" s="306"/>
      <c r="H35" s="312">
        <v>272491830.67000002</v>
      </c>
      <c r="I35" s="306"/>
      <c r="J35" s="450">
        <f>SUM(H35,F35,D35)</f>
        <v>752286330.25999999</v>
      </c>
      <c r="K35" s="381"/>
      <c r="L35" s="381"/>
      <c r="M35" s="409"/>
      <c r="N35" s="409"/>
      <c r="O35" s="409"/>
      <c r="P35" s="409"/>
      <c r="Q35" s="79"/>
      <c r="R35" s="315"/>
    </row>
    <row r="36" spans="1:18" ht="22.5" customHeight="1" x14ac:dyDescent="0.2">
      <c r="A36" s="321" t="s">
        <v>198</v>
      </c>
      <c r="B36" s="321"/>
      <c r="C36" s="321"/>
      <c r="D36" s="451">
        <v>244154943.13</v>
      </c>
      <c r="E36" s="451"/>
      <c r="F36" s="452">
        <f>D32</f>
        <v>260011288.81</v>
      </c>
      <c r="G36" s="310"/>
      <c r="H36" s="309"/>
      <c r="I36" s="310"/>
      <c r="J36" s="450">
        <f>SUM(H36,F36,D36)</f>
        <v>504166231.94</v>
      </c>
      <c r="K36" s="381"/>
      <c r="L36" s="381"/>
      <c r="M36" s="316"/>
      <c r="N36" s="316"/>
      <c r="O36" s="316"/>
      <c r="P36" s="316"/>
      <c r="Q36" s="79"/>
      <c r="R36" s="315"/>
    </row>
    <row r="37" spans="1:18" ht="16.5" customHeight="1" x14ac:dyDescent="0.2">
      <c r="A37" s="64"/>
      <c r="B37" s="64"/>
      <c r="C37" s="64"/>
      <c r="D37" s="65"/>
      <c r="E37" s="65"/>
      <c r="F37" s="65"/>
      <c r="G37" s="65"/>
      <c r="H37" s="65"/>
      <c r="I37" s="65"/>
      <c r="J37" s="65"/>
      <c r="K37" s="65"/>
      <c r="L37" s="65"/>
      <c r="R37" s="315"/>
    </row>
    <row r="38" spans="1:18" ht="22.5" customHeight="1" x14ac:dyDescent="0.2">
      <c r="A38" s="317" t="s">
        <v>128</v>
      </c>
      <c r="B38" s="318"/>
      <c r="C38" s="318"/>
      <c r="D38" s="318"/>
      <c r="E38" s="318"/>
      <c r="F38" s="318"/>
      <c r="G38" s="318"/>
      <c r="H38" s="318"/>
      <c r="I38" s="318"/>
      <c r="J38" s="318"/>
      <c r="K38" s="318"/>
      <c r="L38" s="318"/>
      <c r="M38" s="318"/>
      <c r="N38" s="318"/>
      <c r="O38" s="318"/>
      <c r="P38" s="318"/>
      <c r="Q38" s="66"/>
      <c r="R38" s="315"/>
    </row>
    <row r="39" spans="1:18" ht="36" customHeight="1" x14ac:dyDescent="0.2">
      <c r="A39" s="299" t="s">
        <v>129</v>
      </c>
      <c r="B39" s="299"/>
      <c r="C39" s="299"/>
      <c r="D39" s="299" t="s">
        <v>130</v>
      </c>
      <c r="E39" s="299"/>
      <c r="F39" s="299"/>
      <c r="G39" s="299" t="s">
        <v>131</v>
      </c>
      <c r="H39" s="299"/>
      <c r="I39" s="299"/>
      <c r="J39" s="299" t="s">
        <v>132</v>
      </c>
      <c r="K39" s="299"/>
      <c r="L39" s="299"/>
      <c r="M39" s="299" t="s">
        <v>133</v>
      </c>
      <c r="N39" s="299"/>
      <c r="O39" s="299"/>
      <c r="P39" s="300" t="s">
        <v>134</v>
      </c>
      <c r="Q39" s="93"/>
    </row>
    <row r="40" spans="1:18" ht="22.5" customHeight="1" x14ac:dyDescent="0.2">
      <c r="A40" s="299"/>
      <c r="B40" s="299"/>
      <c r="C40" s="299"/>
      <c r="D40" s="67" t="s">
        <v>135</v>
      </c>
      <c r="E40" s="67" t="s">
        <v>136</v>
      </c>
      <c r="F40" s="67" t="s">
        <v>137</v>
      </c>
      <c r="G40" s="67" t="s">
        <v>138</v>
      </c>
      <c r="H40" s="67" t="s">
        <v>139</v>
      </c>
      <c r="I40" s="67" t="s">
        <v>140</v>
      </c>
      <c r="J40" s="67" t="s">
        <v>141</v>
      </c>
      <c r="K40" s="67" t="s">
        <v>142</v>
      </c>
      <c r="L40" s="67" t="s">
        <v>143</v>
      </c>
      <c r="M40" s="67" t="s">
        <v>144</v>
      </c>
      <c r="N40" s="67" t="s">
        <v>145</v>
      </c>
      <c r="O40" s="67" t="s">
        <v>146</v>
      </c>
      <c r="P40" s="300"/>
      <c r="Q40" s="93"/>
    </row>
    <row r="41" spans="1:18" ht="22.5" customHeight="1" x14ac:dyDescent="0.2">
      <c r="A41" s="321" t="s">
        <v>197</v>
      </c>
      <c r="B41" s="321"/>
      <c r="C41" s="321"/>
      <c r="D41" s="68"/>
      <c r="E41" s="68"/>
      <c r="F41" s="68"/>
      <c r="G41" s="68"/>
      <c r="H41" s="68"/>
      <c r="I41" s="121">
        <v>136245915.34</v>
      </c>
      <c r="J41" s="68"/>
      <c r="K41" s="68"/>
      <c r="L41" s="68"/>
      <c r="M41" s="68"/>
      <c r="N41" s="68"/>
      <c r="O41" s="121">
        <v>136245915.34</v>
      </c>
      <c r="P41" s="117">
        <f>SUM(O41,I41)</f>
        <v>272491830.68000001</v>
      </c>
      <c r="Q41" s="94"/>
    </row>
    <row r="42" spans="1:18" ht="22.5" customHeight="1" x14ac:dyDescent="0.2">
      <c r="A42" s="321" t="s">
        <v>198</v>
      </c>
      <c r="B42" s="321"/>
      <c r="C42" s="321"/>
      <c r="D42" s="69"/>
      <c r="E42" s="69"/>
      <c r="F42" s="69"/>
      <c r="G42" s="69"/>
      <c r="H42" s="69"/>
      <c r="I42" s="69"/>
      <c r="J42" s="69"/>
      <c r="K42" s="69"/>
      <c r="L42" s="69"/>
      <c r="M42" s="69"/>
      <c r="N42" s="69"/>
      <c r="O42" s="69"/>
      <c r="P42" s="117">
        <f>SUM(O42,I42)</f>
        <v>0</v>
      </c>
      <c r="Q42" s="94"/>
    </row>
    <row r="43" spans="1:18" ht="27" customHeight="1" x14ac:dyDescent="0.2">
      <c r="A43" s="321" t="s">
        <v>162</v>
      </c>
      <c r="B43" s="321"/>
      <c r="C43" s="321"/>
      <c r="D43" s="70"/>
      <c r="E43" s="70"/>
      <c r="F43" s="70"/>
      <c r="G43" s="70"/>
      <c r="H43" s="70"/>
      <c r="I43" s="70"/>
      <c r="J43" s="70"/>
      <c r="K43" s="70"/>
      <c r="L43" s="70"/>
      <c r="M43" s="70"/>
      <c r="N43" s="70"/>
      <c r="O43" s="70"/>
      <c r="P43" s="70"/>
      <c r="Q43" s="65"/>
    </row>
    <row r="44" spans="1:18" ht="9.75" customHeight="1" x14ac:dyDescent="0.2">
      <c r="A44" s="301"/>
      <c r="B44" s="302"/>
      <c r="C44" s="302"/>
      <c r="D44" s="302"/>
      <c r="E44" s="302"/>
      <c r="F44" s="302"/>
      <c r="G44" s="302"/>
      <c r="H44" s="302"/>
      <c r="I44" s="302"/>
      <c r="J44" s="302"/>
      <c r="K44" s="302"/>
      <c r="L44" s="302"/>
      <c r="M44" s="302"/>
      <c r="N44" s="302"/>
      <c r="O44" s="302"/>
      <c r="P44" s="302"/>
      <c r="Q44" s="65"/>
    </row>
    <row r="45" spans="1:18" ht="21.75" customHeight="1" x14ac:dyDescent="0.2">
      <c r="A45" s="321" t="s">
        <v>121</v>
      </c>
      <c r="B45" s="321"/>
      <c r="C45" s="321"/>
      <c r="D45" s="403" t="s">
        <v>122</v>
      </c>
      <c r="E45" s="404" t="s">
        <v>123</v>
      </c>
      <c r="F45" s="405" t="s">
        <v>124</v>
      </c>
      <c r="G45" s="404" t="s">
        <v>125</v>
      </c>
      <c r="H45" s="406" t="s">
        <v>126</v>
      </c>
      <c r="I45" s="404" t="s">
        <v>127</v>
      </c>
      <c r="N45" s="399" t="s">
        <v>148</v>
      </c>
      <c r="O45" s="400"/>
      <c r="P45" s="316"/>
      <c r="Q45" s="79"/>
    </row>
    <row r="46" spans="1:18" ht="23.25" customHeight="1" x14ac:dyDescent="0.2">
      <c r="A46" s="321"/>
      <c r="B46" s="321"/>
      <c r="C46" s="321"/>
      <c r="D46" s="403"/>
      <c r="E46" s="404"/>
      <c r="F46" s="405"/>
      <c r="G46" s="404"/>
      <c r="H46" s="406"/>
      <c r="I46" s="404"/>
      <c r="N46" s="401"/>
      <c r="O46" s="402"/>
      <c r="P46" s="316"/>
      <c r="Q46" s="79"/>
    </row>
    <row r="47" spans="1:18" ht="9.9499999999999993" customHeight="1" x14ac:dyDescent="0.2"/>
    <row r="48" spans="1:18" x14ac:dyDescent="0.2">
      <c r="A48" s="364" t="s">
        <v>163</v>
      </c>
      <c r="B48" s="365"/>
      <c r="C48" s="365"/>
      <c r="D48" s="365"/>
      <c r="E48" s="365"/>
      <c r="F48" s="365"/>
      <c r="G48" s="365"/>
      <c r="H48" s="365"/>
      <c r="I48" s="365"/>
      <c r="J48" s="365"/>
      <c r="K48" s="365"/>
      <c r="L48" s="365"/>
      <c r="M48" s="365"/>
      <c r="N48" s="365"/>
      <c r="O48" s="365"/>
      <c r="P48" s="365"/>
      <c r="Q48" s="66"/>
    </row>
    <row r="49" spans="1:17" x14ac:dyDescent="0.2">
      <c r="A49" s="393" t="s">
        <v>196</v>
      </c>
      <c r="B49" s="394" t="s">
        <v>164</v>
      </c>
      <c r="C49" s="396" t="s">
        <v>130</v>
      </c>
      <c r="D49" s="397"/>
      <c r="E49" s="397"/>
      <c r="F49" s="398"/>
      <c r="G49" s="299" t="s">
        <v>131</v>
      </c>
      <c r="H49" s="299"/>
      <c r="I49" s="299"/>
      <c r="J49" s="299" t="s">
        <v>132</v>
      </c>
      <c r="K49" s="299"/>
      <c r="L49" s="299"/>
      <c r="M49" s="299" t="s">
        <v>133</v>
      </c>
      <c r="N49" s="299"/>
      <c r="O49" s="299"/>
      <c r="P49" s="300" t="s">
        <v>134</v>
      </c>
      <c r="Q49" s="93"/>
    </row>
    <row r="50" spans="1:17" x14ac:dyDescent="0.2">
      <c r="A50" s="393"/>
      <c r="B50" s="395"/>
      <c r="C50" s="396" t="s">
        <v>135</v>
      </c>
      <c r="D50" s="398"/>
      <c r="E50" s="67" t="s">
        <v>136</v>
      </c>
      <c r="F50" s="67" t="s">
        <v>137</v>
      </c>
      <c r="G50" s="67" t="s">
        <v>138</v>
      </c>
      <c r="H50" s="67" t="s">
        <v>139</v>
      </c>
      <c r="I50" s="67" t="s">
        <v>140</v>
      </c>
      <c r="J50" s="67" t="s">
        <v>141</v>
      </c>
      <c r="K50" s="67" t="s">
        <v>142</v>
      </c>
      <c r="L50" s="67" t="s">
        <v>143</v>
      </c>
      <c r="M50" s="67" t="s">
        <v>144</v>
      </c>
      <c r="N50" s="67" t="s">
        <v>145</v>
      </c>
      <c r="O50" s="67" t="s">
        <v>146</v>
      </c>
      <c r="P50" s="300"/>
      <c r="Q50" s="93"/>
    </row>
    <row r="51" spans="1:17" ht="33" customHeight="1" x14ac:dyDescent="0.2">
      <c r="A51" s="389" t="s">
        <v>454</v>
      </c>
      <c r="B51" s="391" t="s">
        <v>374</v>
      </c>
      <c r="C51" s="95" t="s">
        <v>165</v>
      </c>
      <c r="D51" s="109"/>
      <c r="E51" s="109"/>
      <c r="F51" s="109">
        <v>3</v>
      </c>
      <c r="G51" s="110"/>
      <c r="H51" s="110"/>
      <c r="I51" s="110">
        <v>3</v>
      </c>
      <c r="J51" s="109"/>
      <c r="K51" s="109"/>
      <c r="L51" s="109">
        <v>3</v>
      </c>
      <c r="M51" s="111"/>
      <c r="N51" s="111"/>
      <c r="O51" s="111">
        <v>3</v>
      </c>
      <c r="P51" s="56">
        <f>F51+I51+L51+O51</f>
        <v>12</v>
      </c>
    </row>
    <row r="52" spans="1:17" ht="33" customHeight="1" x14ac:dyDescent="0.2">
      <c r="A52" s="390"/>
      <c r="B52" s="381"/>
      <c r="C52" s="95" t="s">
        <v>166</v>
      </c>
      <c r="D52" s="109"/>
      <c r="E52" s="109"/>
      <c r="F52" s="109">
        <v>3</v>
      </c>
      <c r="G52" s="110"/>
      <c r="H52" s="110"/>
      <c r="I52" s="110"/>
      <c r="J52" s="109"/>
      <c r="K52" s="109"/>
      <c r="L52" s="109"/>
      <c r="M52" s="111"/>
      <c r="N52" s="111"/>
      <c r="O52" s="111"/>
      <c r="P52" s="56">
        <f t="shared" ref="P52:P60" si="0">F52+I52+L52+O52</f>
        <v>3</v>
      </c>
    </row>
    <row r="53" spans="1:17" ht="33" customHeight="1" x14ac:dyDescent="0.2">
      <c r="A53" s="389" t="s">
        <v>455</v>
      </c>
      <c r="B53" s="391" t="s">
        <v>374</v>
      </c>
      <c r="C53" s="95" t="s">
        <v>165</v>
      </c>
      <c r="D53" s="109"/>
      <c r="E53" s="109"/>
      <c r="F53" s="109"/>
      <c r="G53" s="110"/>
      <c r="H53" s="110"/>
      <c r="I53" s="110">
        <v>1</v>
      </c>
      <c r="J53" s="109"/>
      <c r="K53" s="109"/>
      <c r="L53" s="109"/>
      <c r="M53" s="111"/>
      <c r="N53" s="111"/>
      <c r="O53" s="111"/>
      <c r="P53" s="56">
        <f t="shared" si="0"/>
        <v>1</v>
      </c>
    </row>
    <row r="54" spans="1:17" ht="33" customHeight="1" x14ac:dyDescent="0.2">
      <c r="A54" s="390"/>
      <c r="B54" s="381"/>
      <c r="C54" s="95" t="s">
        <v>166</v>
      </c>
      <c r="D54" s="109"/>
      <c r="E54" s="109"/>
      <c r="F54" s="109"/>
      <c r="G54" s="110"/>
      <c r="H54" s="110"/>
      <c r="I54" s="110"/>
      <c r="J54" s="109"/>
      <c r="K54" s="109"/>
      <c r="L54" s="109"/>
      <c r="M54" s="111"/>
      <c r="N54" s="111"/>
      <c r="O54" s="111"/>
      <c r="P54" s="56">
        <f t="shared" si="0"/>
        <v>0</v>
      </c>
    </row>
    <row r="55" spans="1:17" ht="33" customHeight="1" x14ac:dyDescent="0.2">
      <c r="A55" s="389" t="s">
        <v>456</v>
      </c>
      <c r="B55" s="391" t="s">
        <v>374</v>
      </c>
      <c r="C55" s="95" t="s">
        <v>165</v>
      </c>
      <c r="D55" s="109"/>
      <c r="E55" s="109"/>
      <c r="F55" s="109">
        <v>87</v>
      </c>
      <c r="G55" s="110"/>
      <c r="H55" s="110"/>
      <c r="I55" s="110">
        <v>86</v>
      </c>
      <c r="J55" s="109"/>
      <c r="K55" s="109"/>
      <c r="L55" s="109">
        <v>87</v>
      </c>
      <c r="M55" s="111"/>
      <c r="N55" s="111"/>
      <c r="O55" s="111">
        <v>86</v>
      </c>
      <c r="P55" s="56">
        <f t="shared" si="0"/>
        <v>346</v>
      </c>
    </row>
    <row r="56" spans="1:17" ht="33" customHeight="1" x14ac:dyDescent="0.2">
      <c r="A56" s="390"/>
      <c r="B56" s="381"/>
      <c r="C56" s="95" t="s">
        <v>166</v>
      </c>
      <c r="D56" s="109"/>
      <c r="E56" s="109"/>
      <c r="F56" s="109">
        <v>60</v>
      </c>
      <c r="G56" s="110"/>
      <c r="H56" s="110"/>
      <c r="I56" s="110"/>
      <c r="J56" s="109"/>
      <c r="K56" s="109"/>
      <c r="L56" s="109"/>
      <c r="M56" s="111"/>
      <c r="N56" s="111"/>
      <c r="O56" s="111"/>
      <c r="P56" s="56">
        <f t="shared" si="0"/>
        <v>60</v>
      </c>
    </row>
    <row r="57" spans="1:17" ht="33" customHeight="1" x14ac:dyDescent="0.2">
      <c r="A57" s="389" t="s">
        <v>457</v>
      </c>
      <c r="B57" s="391" t="s">
        <v>374</v>
      </c>
      <c r="C57" s="95" t="s">
        <v>165</v>
      </c>
      <c r="D57" s="109"/>
      <c r="E57" s="109"/>
      <c r="F57" s="109">
        <v>87</v>
      </c>
      <c r="G57" s="110"/>
      <c r="H57" s="110"/>
      <c r="I57" s="110">
        <v>86</v>
      </c>
      <c r="J57" s="109"/>
      <c r="K57" s="109"/>
      <c r="L57" s="109">
        <v>87</v>
      </c>
      <c r="M57" s="111"/>
      <c r="N57" s="111"/>
      <c r="O57" s="111">
        <v>86</v>
      </c>
      <c r="P57" s="56">
        <f t="shared" si="0"/>
        <v>346</v>
      </c>
    </row>
    <row r="58" spans="1:17" ht="33" customHeight="1" x14ac:dyDescent="0.2">
      <c r="A58" s="390"/>
      <c r="B58" s="381"/>
      <c r="C58" s="95" t="s">
        <v>166</v>
      </c>
      <c r="D58" s="109"/>
      <c r="E58" s="109"/>
      <c r="F58" s="109">
        <v>71</v>
      </c>
      <c r="G58" s="110"/>
      <c r="H58" s="110"/>
      <c r="I58" s="110"/>
      <c r="J58" s="109"/>
      <c r="K58" s="109"/>
      <c r="L58" s="109"/>
      <c r="M58" s="111"/>
      <c r="N58" s="111"/>
      <c r="O58" s="111"/>
      <c r="P58" s="56">
        <f t="shared" si="0"/>
        <v>71</v>
      </c>
    </row>
    <row r="59" spans="1:17" ht="33" customHeight="1" x14ac:dyDescent="0.2">
      <c r="A59" s="389" t="s">
        <v>458</v>
      </c>
      <c r="B59" s="391" t="s">
        <v>374</v>
      </c>
      <c r="C59" s="95" t="s">
        <v>165</v>
      </c>
      <c r="D59" s="109"/>
      <c r="E59" s="109"/>
      <c r="F59" s="109">
        <v>2</v>
      </c>
      <c r="G59" s="110"/>
      <c r="H59" s="110"/>
      <c r="I59" s="110">
        <v>2</v>
      </c>
      <c r="J59" s="109"/>
      <c r="K59" s="109"/>
      <c r="L59" s="109">
        <v>2</v>
      </c>
      <c r="M59" s="111"/>
      <c r="N59" s="111"/>
      <c r="O59" s="111"/>
      <c r="P59" s="56">
        <f t="shared" si="0"/>
        <v>6</v>
      </c>
    </row>
    <row r="60" spans="1:17" ht="33" customHeight="1" x14ac:dyDescent="0.2">
      <c r="A60" s="390"/>
      <c r="B60" s="381"/>
      <c r="C60" s="95" t="s">
        <v>166</v>
      </c>
      <c r="D60" s="109"/>
      <c r="E60" s="109"/>
      <c r="F60" s="109">
        <v>2</v>
      </c>
      <c r="G60" s="110"/>
      <c r="H60" s="110"/>
      <c r="I60" s="110"/>
      <c r="J60" s="109"/>
      <c r="K60" s="109"/>
      <c r="L60" s="109"/>
      <c r="M60" s="111"/>
      <c r="N60" s="111"/>
      <c r="O60" s="111"/>
      <c r="P60" s="56">
        <f t="shared" si="0"/>
        <v>2</v>
      </c>
    </row>
    <row r="62" spans="1:17" s="49" customFormat="1" ht="18" customHeight="1" x14ac:dyDescent="0.2">
      <c r="A62" s="392" t="s">
        <v>167</v>
      </c>
      <c r="B62" s="392"/>
      <c r="C62" s="392"/>
      <c r="D62" s="392"/>
      <c r="E62" s="392"/>
      <c r="F62" s="297"/>
      <c r="G62" s="297"/>
      <c r="H62" s="297"/>
      <c r="I62" s="297"/>
      <c r="J62" s="297"/>
      <c r="K62" s="297"/>
      <c r="L62" s="297"/>
      <c r="M62" s="297"/>
      <c r="N62" s="297"/>
      <c r="O62" s="297"/>
      <c r="P62" s="297"/>
      <c r="Q62" s="96"/>
    </row>
    <row r="63" spans="1:17" s="49" customFormat="1" x14ac:dyDescent="0.2">
      <c r="A63" s="392"/>
      <c r="B63" s="392"/>
      <c r="C63" s="392"/>
      <c r="D63" s="392"/>
      <c r="E63" s="392"/>
      <c r="F63" s="297"/>
      <c r="G63" s="297"/>
      <c r="H63" s="297"/>
      <c r="I63" s="297"/>
      <c r="J63" s="297"/>
      <c r="K63" s="297"/>
      <c r="L63" s="297"/>
      <c r="M63" s="297"/>
      <c r="N63" s="297"/>
      <c r="O63" s="297"/>
      <c r="P63" s="297"/>
      <c r="Q63" s="96"/>
    </row>
    <row r="65" spans="1:17" s="49" customFormat="1" x14ac:dyDescent="0.2">
      <c r="A65" s="48"/>
      <c r="B65" s="48"/>
      <c r="C65" s="48"/>
      <c r="D65" s="48"/>
      <c r="E65" s="48"/>
      <c r="F65" s="48"/>
      <c r="G65" s="48"/>
      <c r="H65" s="48"/>
      <c r="I65" s="48"/>
      <c r="J65" s="48"/>
      <c r="K65" s="48"/>
      <c r="L65" s="50"/>
      <c r="M65" s="50"/>
      <c r="N65" s="50"/>
      <c r="O65" s="50"/>
      <c r="P65" s="50"/>
      <c r="Q65" s="50"/>
    </row>
    <row r="66" spans="1:17" s="49" customFormat="1" ht="18.75" x14ac:dyDescent="0.2">
      <c r="A66" s="298"/>
      <c r="B66" s="298"/>
      <c r="C66" s="298"/>
      <c r="D66" s="298"/>
      <c r="E66" s="298"/>
      <c r="F66" s="298"/>
      <c r="G66" s="298"/>
      <c r="H66" s="298"/>
      <c r="I66" s="298"/>
      <c r="J66" s="298"/>
      <c r="K66" s="298"/>
      <c r="L66" s="298"/>
      <c r="M66" s="298"/>
      <c r="N66" s="298"/>
      <c r="O66" s="298"/>
      <c r="P66" s="50"/>
      <c r="Q66" s="50"/>
    </row>
    <row r="67" spans="1:17" s="49" customFormat="1" x14ac:dyDescent="0.2">
      <c r="A67" s="48"/>
      <c r="B67" s="48"/>
      <c r="C67" s="48"/>
      <c r="D67" s="48"/>
      <c r="E67" s="48"/>
      <c r="F67" s="48"/>
      <c r="G67" s="48"/>
      <c r="H67" s="48"/>
      <c r="I67" s="48"/>
      <c r="J67" s="48"/>
      <c r="K67" s="48"/>
      <c r="L67" s="50"/>
      <c r="M67" s="50"/>
      <c r="N67" s="50"/>
      <c r="O67" s="50"/>
      <c r="P67" s="50"/>
      <c r="Q67" s="50"/>
    </row>
    <row r="68" spans="1:17" s="49" customFormat="1" x14ac:dyDescent="0.2">
      <c r="A68" s="48"/>
      <c r="B68" s="48"/>
      <c r="C68" s="48"/>
      <c r="D68" s="48"/>
      <c r="E68" s="48"/>
      <c r="F68" s="48"/>
      <c r="G68" s="48"/>
      <c r="H68" s="48"/>
      <c r="I68" s="48"/>
      <c r="J68" s="48"/>
      <c r="K68" s="48"/>
      <c r="L68" s="50"/>
      <c r="M68" s="50"/>
      <c r="N68" s="50"/>
      <c r="O68" s="50"/>
      <c r="P68" s="50"/>
      <c r="Q68" s="50"/>
    </row>
    <row r="69" spans="1:17" s="49" customFormat="1" x14ac:dyDescent="0.2">
      <c r="A69" s="48"/>
      <c r="B69" s="48"/>
      <c r="C69" s="48"/>
      <c r="D69" s="48"/>
      <c r="E69" s="48"/>
      <c r="F69" s="48"/>
      <c r="G69" s="48"/>
      <c r="H69" s="48"/>
      <c r="I69" s="48"/>
      <c r="J69" s="48"/>
      <c r="K69" s="48"/>
      <c r="L69" s="50"/>
      <c r="M69" s="50"/>
      <c r="N69" s="50"/>
      <c r="O69" s="50"/>
      <c r="P69" s="50"/>
      <c r="Q69" s="50"/>
    </row>
  </sheetData>
  <mergeCells count="137">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A51:A52"/>
    <mergeCell ref="B51:B52"/>
    <mergeCell ref="A53:A54"/>
    <mergeCell ref="B53:B54"/>
    <mergeCell ref="I45:I46"/>
    <mergeCell ref="N45:O46"/>
    <mergeCell ref="P45:P46"/>
    <mergeCell ref="A48:P48"/>
    <mergeCell ref="A49:A50"/>
    <mergeCell ref="B49:B50"/>
    <mergeCell ref="C49:F49"/>
    <mergeCell ref="G49:I49"/>
    <mergeCell ref="J49:L49"/>
    <mergeCell ref="M49:O49"/>
    <mergeCell ref="A62:E63"/>
    <mergeCell ref="F62:P63"/>
    <mergeCell ref="A66:O66"/>
    <mergeCell ref="A55:A56"/>
    <mergeCell ref="B55:B56"/>
    <mergeCell ref="A57:A58"/>
    <mergeCell ref="B57:B58"/>
    <mergeCell ref="A59:A60"/>
    <mergeCell ref="B59:B60"/>
  </mergeCells>
  <dataValidations count="36">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A00-000000000000}"/>
    <dataValidation type="list" allowBlank="1" showInputMessage="1" showErrorMessage="1" promptTitle="Dimensión del indicador" prompt="Ver descripción (2)" sqref="M16:P16" xr:uid="{00000000-0002-0000-0A00-000001000000}">
      <formula1>"Eficacia, Eficiencia, Economía, Calidad"</formula1>
    </dataValidation>
    <dataValidation type="list" allowBlank="1" showInputMessage="1" showErrorMessage="1" promptTitle="Tipor de Indicador" prompt="Ver descripción (1)_x000a_" sqref="M15:P15" xr:uid="{00000000-0002-0000-0A00-000002000000}">
      <formula1>"Estratégicos,Gestión, "</formula1>
    </dataValidation>
    <dataValidation allowBlank="1" showInputMessage="1" showErrorMessage="1" promptTitle="Sintaxis:" prompt="Es la expresión que identifica al indicador y que manifiesta lo que se desea medir con él." sqref="B51:B60" xr:uid="{6C39883F-348D-4D21-8749-213E8737282B}"/>
    <dataValidation allowBlank="1" showInputMessage="1" showErrorMessage="1" promptTitle="Sintaxis:" prompt="Las variables empleadas deberán de guardar una estrecha relación  con el método de cálculo. " sqref="D21:D22" xr:uid="{00000000-0002-0000-0A00-000004000000}"/>
    <dataValidation type="list" allowBlank="1" showInputMessage="1" showErrorMessage="1" promptTitle="Descripción:" prompt="Hace referencia al sentido que debe tener el comportamiento del indicador para medir su avance. " sqref="J32" xr:uid="{00000000-0002-0000-0A00-000005000000}">
      <formula1>" Descendente, Ascendente"</formula1>
    </dataValidation>
    <dataValidation type="list" allowBlank="1" showInputMessage="1" showErrorMessage="1" promptTitle="Descripción:" prompt="Hace referencia a la dirección del desempeño del indicador." sqref="O32:Q32" xr:uid="{00000000-0002-0000-0A00-000006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A00-000007000000}"/>
    <dataValidation allowBlank="1" showInputMessage="1" showErrorMessage="1" promptTitle="Descripción:" prompt="Resulta de la aplicación de las variables de la fórmula del indicador. " sqref="P51:Q60 Q41:Q44 P41:P42" xr:uid="{00000000-0002-0000-0A00-000008000000}"/>
    <dataValidation allowBlank="1" showInputMessage="1" showErrorMessage="1" promptTitle="Sintaxis:" prompt="Sustantivo derivado de un verbo + cuantificación + complemento." sqref="A51:A60" xr:uid="{00000000-0002-0000-0A00-00000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A00-00000A000000}"/>
    <dataValidation allowBlank="1" showInputMessage="1" showErrorMessage="1" prompt="Ver punto 3_x000a__x000a_Conceptos por capturar:_x000a_Año de la Línea Base: Se deberá anotar el año que se toma como referencia para comparar los avances del Pp." sqref="F32:G32" xr:uid="{00000000-0002-0000-0A00-00000B000000}"/>
    <dataValidation allowBlank="1" showInputMessage="1" showErrorMessage="1" promptTitle="Monitoreable" prompt="Los indicadores deben poder sujetarse a una comprobación independiente._x000a_" sqref="K26:L26" xr:uid="{00000000-0002-0000-0A00-00000C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A00-00000D000000}"/>
    <dataValidation allowBlank="1" showInputMessage="1" showErrorMessage="1" promptTitle="Relevante" prompt="Debe proveer información sobre la esencia del objetivo que se quiere medir; deben estar definidos_x000a_sobre lo importante, con sentido práctico." sqref="G26:H26" xr:uid="{00000000-0002-0000-0A00-00000E000000}"/>
    <dataValidation type="list" allowBlank="1" showInputMessage="1" showErrorMessage="1" prompt="2_x000a_" sqref="Q16" xr:uid="{00000000-0002-0000-0A00-00000F000000}">
      <formula1>"Eficacia, Eficiencia, Economía, Calidad"</formula1>
    </dataValidation>
    <dataValidation type="list" allowBlank="1" showInputMessage="1" showErrorMessage="1" prompt="Ver punto 1._x000a_" sqref="Q15" xr:uid="{00000000-0002-0000-0A00-000010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A00-000011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A00-000012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A00-000013000000}"/>
    <dataValidation allowBlank="1" showInputMessage="1" showErrorMessage="1" promptTitle="Descripción:" prompt="Anotar la justificación del incumplimiento de la meta programada." sqref="F62:Q63" xr:uid="{00000000-0002-0000-0A00-000014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00000000-0002-0000-0A00-000015000000}"/>
    <dataValidation allowBlank="1" showInputMessage="1" showErrorMessage="1" prompt="Fuente de información para la consulta de la variable 1" sqref="Q21" xr:uid="{00000000-0002-0000-0A00-000016000000}"/>
    <dataValidation allowBlank="1" showInputMessage="1" showErrorMessage="1" prompt="Fuente de información para la consulta de la variable 2" sqref="Q22" xr:uid="{00000000-0002-0000-0A00-000017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A00-00001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A00-00001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A00-00001A000000}"/>
    <dataValidation allowBlank="1" showInputMessage="1" showErrorMessage="1" promptTitle="Claro" prompt="Los indicadores deben ser tan directos e inequívocos como sea posible; es decir, entendibles._x000a_" sqref="D26" xr:uid="{00000000-0002-0000-0A00-00001B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A00-00001C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A00-00001D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A00-00001E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A00-00001F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A00-000020000000}"/>
    <dataValidation allowBlank="1" showInputMessage="1" showErrorMessage="1" prompt="2" sqref="Q17" xr:uid="{00000000-0002-0000-0A00-000021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A00-000022000000}"/>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A00-000023000000}"/>
  </dataValidations>
  <printOptions horizontalCentered="1"/>
  <pageMargins left="0.25" right="0.25" top="0.75" bottom="0.75" header="0.3" footer="0.3"/>
  <pageSetup scale="51"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871BE17D-2236-44E6-90A5-EFF25C84B895}">
          <x14:formula1>
            <xm:f>'C:\Users\david.hernandez\Desktop\Formato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C0C0"/>
    <pageSetUpPr fitToPage="1"/>
  </sheetPr>
  <dimension ref="A1:R71"/>
  <sheetViews>
    <sheetView showGridLines="0" tabSelected="1" view="pageBreakPreview" topLeftCell="A37" zoomScale="90" zoomScaleNormal="100" zoomScaleSheetLayoutView="90" workbookViewId="0">
      <selection activeCell="A25" sqref="A25:I25"/>
    </sheetView>
  </sheetViews>
  <sheetFormatPr baseColWidth="10" defaultColWidth="11.42578125" defaultRowHeight="18" x14ac:dyDescent="0.2"/>
  <cols>
    <col min="1" max="1" width="31.28515625" style="48" customWidth="1"/>
    <col min="2" max="2" width="17.7109375" style="48" customWidth="1"/>
    <col min="3" max="3" width="6.28515625" style="48" customWidth="1"/>
    <col min="4" max="4" width="14.140625" style="48" customWidth="1"/>
    <col min="5" max="12" width="14.7109375" style="48" customWidth="1"/>
    <col min="13" max="16" width="14.7109375" style="50" customWidth="1"/>
    <col min="17" max="17" width="2.42578125" style="50" customWidth="1"/>
    <col min="18" max="18" width="98.7109375" style="49" customWidth="1"/>
    <col min="19" max="16384" width="11.42578125" style="50"/>
  </cols>
  <sheetData>
    <row r="1" spans="1:18" ht="21" x14ac:dyDescent="0.2">
      <c r="L1" s="444" t="s">
        <v>80</v>
      </c>
      <c r="M1" s="445"/>
      <c r="N1" s="388" t="s">
        <v>81</v>
      </c>
      <c r="O1" s="388"/>
    </row>
    <row r="2" spans="1:18" ht="1.5" customHeight="1" x14ac:dyDescent="0.2">
      <c r="L2" s="50"/>
    </row>
    <row r="3" spans="1:18" ht="9.75" customHeight="1" x14ac:dyDescent="0.2">
      <c r="L3" s="50"/>
    </row>
    <row r="4" spans="1:18" ht="26.25" customHeight="1" x14ac:dyDescent="0.2">
      <c r="A4" s="348" t="s">
        <v>151</v>
      </c>
      <c r="B4" s="348"/>
      <c r="C4" s="348"/>
      <c r="D4" s="348"/>
      <c r="E4" s="348"/>
      <c r="F4" s="348"/>
      <c r="G4" s="348"/>
      <c r="H4" s="348"/>
      <c r="I4" s="348"/>
      <c r="J4" s="348"/>
      <c r="K4" s="348"/>
      <c r="L4" s="348"/>
      <c r="M4" s="348"/>
      <c r="N4" s="348"/>
      <c r="O4" s="348"/>
    </row>
    <row r="5" spans="1:18" ht="31.5" customHeight="1" x14ac:dyDescent="0.2">
      <c r="L5" s="50"/>
    </row>
    <row r="6" spans="1:18" ht="31.5" customHeight="1" x14ac:dyDescent="0.2">
      <c r="A6" s="446" t="s">
        <v>427</v>
      </c>
      <c r="B6" s="446"/>
      <c r="C6" s="446"/>
      <c r="D6" s="446"/>
      <c r="E6" s="446"/>
      <c r="F6" s="446"/>
      <c r="G6" s="446"/>
      <c r="H6" s="446"/>
      <c r="I6" s="446"/>
      <c r="J6" s="446"/>
      <c r="K6" s="446"/>
      <c r="L6" s="446"/>
      <c r="M6" s="446"/>
      <c r="N6" s="446"/>
      <c r="O6" s="446"/>
      <c r="P6" s="446"/>
      <c r="Q6" s="71"/>
    </row>
    <row r="7" spans="1:18" ht="28.5" customHeight="1" x14ac:dyDescent="0.2">
      <c r="A7" s="350" t="s">
        <v>153</v>
      </c>
      <c r="B7" s="351"/>
      <c r="C7" s="351"/>
      <c r="D7" s="351"/>
      <c r="E7" s="351"/>
      <c r="F7" s="351"/>
      <c r="G7" s="351"/>
      <c r="H7" s="351"/>
      <c r="I7" s="351"/>
      <c r="J7" s="351"/>
      <c r="K7" s="351"/>
      <c r="L7" s="351"/>
      <c r="M7" s="351"/>
      <c r="N7" s="351"/>
      <c r="O7" s="351"/>
      <c r="P7" s="351"/>
      <c r="Q7" s="72"/>
    </row>
    <row r="8" spans="1:18" ht="40.5" customHeight="1" x14ac:dyDescent="0.2">
      <c r="A8" s="321" t="s">
        <v>2</v>
      </c>
      <c r="B8" s="321"/>
      <c r="C8" s="321"/>
      <c r="D8" s="352" t="s">
        <v>201</v>
      </c>
      <c r="E8" s="352"/>
      <c r="F8" s="352"/>
      <c r="G8" s="352"/>
      <c r="H8" s="352"/>
      <c r="I8" s="352"/>
      <c r="J8" s="352"/>
      <c r="K8" s="352"/>
      <c r="L8" s="352"/>
      <c r="M8" s="352"/>
      <c r="N8" s="352"/>
      <c r="O8" s="352"/>
      <c r="P8" s="352"/>
      <c r="Q8" s="73"/>
    </row>
    <row r="9" spans="1:18" ht="40.5" customHeight="1" x14ac:dyDescent="0.2">
      <c r="A9" s="420" t="s">
        <v>83</v>
      </c>
      <c r="B9" s="421"/>
      <c r="C9" s="422"/>
      <c r="D9" s="352" t="str">
        <f>'4. MIR'!D18:H18</f>
        <v>Estrategias de difusión implementadas</v>
      </c>
      <c r="E9" s="352"/>
      <c r="F9" s="352"/>
      <c r="G9" s="352"/>
      <c r="H9" s="352"/>
      <c r="I9" s="352"/>
      <c r="J9" s="352"/>
      <c r="K9" s="352"/>
      <c r="L9" s="352"/>
      <c r="M9" s="352"/>
      <c r="N9" s="352"/>
      <c r="O9" s="352"/>
      <c r="P9" s="352"/>
      <c r="Q9" s="73"/>
    </row>
    <row r="10" spans="1:18" s="53" customFormat="1" x14ac:dyDescent="0.35">
      <c r="A10" s="330" t="s">
        <v>84</v>
      </c>
      <c r="B10" s="383"/>
      <c r="C10" s="383"/>
      <c r="D10" s="383"/>
      <c r="E10" s="383"/>
      <c r="F10" s="383"/>
      <c r="G10" s="383"/>
      <c r="H10" s="383"/>
      <c r="I10" s="383"/>
      <c r="J10" s="383"/>
      <c r="K10" s="383"/>
      <c r="L10" s="383"/>
      <c r="M10" s="383"/>
      <c r="N10" s="383"/>
      <c r="O10" s="383"/>
      <c r="P10" s="332"/>
      <c r="Q10" s="66"/>
      <c r="R10" s="52"/>
    </row>
    <row r="11" spans="1:18" x14ac:dyDescent="0.2">
      <c r="A11" s="325" t="s">
        <v>85</v>
      </c>
      <c r="B11" s="443"/>
      <c r="C11" s="326"/>
      <c r="D11" s="362" t="str">
        <f>FTSI_PROPOSITO!B11</f>
        <v>Optimización del ejercicio del Gasto Público</v>
      </c>
      <c r="E11" s="362"/>
      <c r="F11" s="362"/>
      <c r="G11" s="362"/>
      <c r="H11" s="362"/>
      <c r="I11" s="362"/>
      <c r="J11" s="362"/>
      <c r="K11" s="362"/>
      <c r="L11" s="362"/>
      <c r="M11" s="362"/>
      <c r="N11" s="362"/>
      <c r="O11" s="362"/>
      <c r="P11" s="362"/>
      <c r="Q11" s="74"/>
    </row>
    <row r="12" spans="1:18" x14ac:dyDescent="0.2">
      <c r="A12" s="325" t="s">
        <v>154</v>
      </c>
      <c r="B12" s="443"/>
      <c r="C12" s="326"/>
      <c r="D12" s="363" t="s">
        <v>388</v>
      </c>
      <c r="E12" s="363"/>
      <c r="F12" s="363"/>
      <c r="G12" s="363"/>
      <c r="H12" s="363"/>
      <c r="I12" s="363"/>
      <c r="J12" s="363"/>
      <c r="K12" s="363"/>
      <c r="L12" s="363"/>
      <c r="M12" s="363"/>
      <c r="N12" s="363"/>
      <c r="O12" s="363"/>
      <c r="P12" s="363"/>
      <c r="Q12" s="75"/>
    </row>
    <row r="13" spans="1:18" ht="9.9499999999999993" customHeight="1" x14ac:dyDescent="0.2"/>
    <row r="14" spans="1:18" s="53" customFormat="1" x14ac:dyDescent="0.35">
      <c r="A14" s="317" t="s">
        <v>86</v>
      </c>
      <c r="B14" s="318"/>
      <c r="C14" s="318"/>
      <c r="D14" s="318"/>
      <c r="E14" s="318"/>
      <c r="F14" s="318"/>
      <c r="G14" s="318"/>
      <c r="H14" s="318"/>
      <c r="I14" s="318"/>
      <c r="J14" s="318"/>
      <c r="K14" s="318"/>
      <c r="L14" s="318"/>
      <c r="M14" s="318"/>
      <c r="N14" s="318"/>
      <c r="O14" s="318"/>
      <c r="P14" s="318"/>
      <c r="Q14" s="66"/>
      <c r="R14" s="52"/>
    </row>
    <row r="15" spans="1:18" ht="25.5" customHeight="1" x14ac:dyDescent="0.2">
      <c r="A15" s="321" t="s">
        <v>87</v>
      </c>
      <c r="B15" s="321"/>
      <c r="C15" s="321"/>
      <c r="D15" s="333" t="str">
        <f>'4. MIR'!I18</f>
        <v>Índice de impacto de las estrategías de difusión</v>
      </c>
      <c r="E15" s="333"/>
      <c r="F15" s="333"/>
      <c r="G15" s="333"/>
      <c r="H15" s="333"/>
      <c r="I15" s="333"/>
      <c r="J15" s="333"/>
      <c r="K15" s="353" t="s">
        <v>155</v>
      </c>
      <c r="L15" s="353"/>
      <c r="M15" s="334" t="s">
        <v>221</v>
      </c>
      <c r="N15" s="334"/>
      <c r="O15" s="334"/>
      <c r="P15" s="334"/>
      <c r="Q15" s="76"/>
      <c r="R15" s="315" t="s">
        <v>89</v>
      </c>
    </row>
    <row r="16" spans="1:18" ht="25.5" customHeight="1" x14ac:dyDescent="0.2">
      <c r="A16" s="321" t="s">
        <v>90</v>
      </c>
      <c r="B16" s="321"/>
      <c r="C16" s="321"/>
      <c r="D16" s="333" t="s">
        <v>460</v>
      </c>
      <c r="E16" s="333"/>
      <c r="F16" s="333"/>
      <c r="G16" s="333"/>
      <c r="H16" s="333"/>
      <c r="I16" s="333"/>
      <c r="J16" s="333"/>
      <c r="K16" s="353" t="s">
        <v>156</v>
      </c>
      <c r="L16" s="353"/>
      <c r="M16" s="334" t="s">
        <v>222</v>
      </c>
      <c r="N16" s="334"/>
      <c r="O16" s="334"/>
      <c r="P16" s="334"/>
      <c r="Q16" s="77"/>
      <c r="R16" s="315"/>
    </row>
    <row r="17" spans="1:18" ht="27" customHeight="1" x14ac:dyDescent="0.2">
      <c r="A17" s="321" t="s">
        <v>157</v>
      </c>
      <c r="B17" s="321"/>
      <c r="C17" s="321"/>
      <c r="D17" s="333" t="s">
        <v>368</v>
      </c>
      <c r="E17" s="333"/>
      <c r="F17" s="333"/>
      <c r="G17" s="333"/>
      <c r="H17" s="333"/>
      <c r="I17" s="333"/>
      <c r="J17" s="333"/>
      <c r="K17" s="353" t="s">
        <v>426</v>
      </c>
      <c r="L17" s="353"/>
      <c r="M17" s="334" t="s">
        <v>428</v>
      </c>
      <c r="N17" s="334"/>
      <c r="O17" s="334"/>
      <c r="P17" s="334"/>
      <c r="Q17" s="77"/>
      <c r="R17" s="315"/>
    </row>
    <row r="18" spans="1:18" ht="30" customHeight="1" x14ac:dyDescent="0.2">
      <c r="A18" s="424" t="s">
        <v>94</v>
      </c>
      <c r="B18" s="425"/>
      <c r="C18" s="426"/>
      <c r="D18" s="354" t="s">
        <v>459</v>
      </c>
      <c r="E18" s="354"/>
      <c r="F18" s="354"/>
      <c r="G18" s="354"/>
      <c r="H18" s="354"/>
      <c r="I18" s="320" t="s">
        <v>95</v>
      </c>
      <c r="J18" s="78" t="s">
        <v>96</v>
      </c>
      <c r="K18" s="375" t="s">
        <v>369</v>
      </c>
      <c r="L18" s="375"/>
      <c r="M18" s="375"/>
      <c r="N18" s="375"/>
      <c r="O18" s="375"/>
      <c r="P18" s="375"/>
      <c r="Q18" s="79"/>
      <c r="R18" s="315"/>
    </row>
    <row r="19" spans="1:18" ht="30" customHeight="1" x14ac:dyDescent="0.2">
      <c r="A19" s="427"/>
      <c r="B19" s="418"/>
      <c r="C19" s="419"/>
      <c r="D19" s="354"/>
      <c r="E19" s="354"/>
      <c r="F19" s="354"/>
      <c r="G19" s="354"/>
      <c r="H19" s="354"/>
      <c r="I19" s="320"/>
      <c r="J19" s="78" t="s">
        <v>97</v>
      </c>
      <c r="K19" s="375" t="s">
        <v>370</v>
      </c>
      <c r="L19" s="375"/>
      <c r="M19" s="375"/>
      <c r="N19" s="375"/>
      <c r="O19" s="375"/>
      <c r="P19" s="375"/>
      <c r="Q19" s="79"/>
      <c r="R19" s="315"/>
    </row>
    <row r="20" spans="1:18" ht="18" customHeight="1" x14ac:dyDescent="0.2">
      <c r="A20" s="437"/>
      <c r="B20" s="425"/>
      <c r="C20" s="438"/>
      <c r="D20" s="439" t="s">
        <v>159</v>
      </c>
      <c r="E20" s="370"/>
      <c r="F20" s="370"/>
      <c r="G20" s="370"/>
      <c r="H20" s="370"/>
      <c r="I20" s="370"/>
      <c r="J20" s="370"/>
      <c r="K20" s="370"/>
      <c r="L20" s="370"/>
      <c r="M20" s="370"/>
      <c r="N20" s="370"/>
      <c r="O20" s="370"/>
      <c r="P20" s="370"/>
      <c r="Q20" s="80"/>
      <c r="R20" s="315"/>
    </row>
    <row r="21" spans="1:18" x14ac:dyDescent="0.2">
      <c r="A21" s="321" t="s">
        <v>99</v>
      </c>
      <c r="B21" s="321"/>
      <c r="C21" s="321"/>
      <c r="D21" s="323" t="s">
        <v>287</v>
      </c>
      <c r="E21" s="336"/>
      <c r="F21" s="336"/>
      <c r="G21" s="336"/>
      <c r="H21" s="336"/>
      <c r="I21" s="336"/>
      <c r="J21" s="336"/>
      <c r="K21" s="336"/>
      <c r="L21" s="336"/>
      <c r="M21" s="336"/>
      <c r="N21" s="336"/>
      <c r="O21" s="336"/>
      <c r="P21" s="324"/>
      <c r="Q21" s="81"/>
      <c r="R21" s="315"/>
    </row>
    <row r="22" spans="1:18" x14ac:dyDescent="0.2">
      <c r="A22" s="321" t="s">
        <v>160</v>
      </c>
      <c r="B22" s="321"/>
      <c r="C22" s="321"/>
      <c r="D22" s="323" t="s">
        <v>287</v>
      </c>
      <c r="E22" s="336"/>
      <c r="F22" s="336"/>
      <c r="G22" s="336"/>
      <c r="H22" s="336"/>
      <c r="I22" s="336"/>
      <c r="J22" s="336"/>
      <c r="K22" s="336"/>
      <c r="L22" s="336"/>
      <c r="M22" s="336"/>
      <c r="N22" s="336"/>
      <c r="O22" s="336"/>
      <c r="P22" s="324"/>
      <c r="Q22" s="82"/>
      <c r="R22" s="315"/>
    </row>
    <row r="23" spans="1:18" ht="18" hidden="1" customHeight="1" x14ac:dyDescent="0.2">
      <c r="A23" s="83"/>
      <c r="B23" s="84"/>
      <c r="C23" s="85"/>
      <c r="D23" s="410"/>
      <c r="E23" s="411"/>
      <c r="F23" s="411"/>
      <c r="G23" s="411"/>
      <c r="H23" s="410" t="s">
        <v>161</v>
      </c>
      <c r="I23" s="411"/>
      <c r="J23" s="411"/>
      <c r="K23" s="411"/>
      <c r="L23" s="411"/>
      <c r="R23" s="315"/>
    </row>
    <row r="24" spans="1:18" ht="18" hidden="1" customHeight="1" x14ac:dyDescent="0.2">
      <c r="A24" s="86"/>
      <c r="B24" s="84"/>
      <c r="C24" s="85"/>
      <c r="D24" s="412"/>
      <c r="E24" s="413"/>
      <c r="F24" s="413"/>
      <c r="G24" s="413"/>
      <c r="H24" s="412"/>
      <c r="I24" s="413"/>
      <c r="J24" s="413"/>
      <c r="K24" s="413"/>
      <c r="L24" s="413"/>
      <c r="R24" s="315"/>
    </row>
    <row r="25" spans="1:18" ht="9.9499999999999993" customHeight="1" x14ac:dyDescent="0.2">
      <c r="R25" s="315"/>
    </row>
    <row r="26" spans="1:18" ht="27" customHeight="1" x14ac:dyDescent="0.2">
      <c r="A26" s="428" t="s">
        <v>101</v>
      </c>
      <c r="B26" s="429"/>
      <c r="C26" s="430"/>
      <c r="D26" s="434" t="s">
        <v>102</v>
      </c>
      <c r="E26" s="435"/>
      <c r="F26" s="436"/>
      <c r="G26" s="436" t="s">
        <v>103</v>
      </c>
      <c r="H26" s="345"/>
      <c r="I26" s="434" t="s">
        <v>104</v>
      </c>
      <c r="J26" s="436"/>
      <c r="K26" s="345" t="s">
        <v>105</v>
      </c>
      <c r="L26" s="345"/>
      <c r="M26" s="345" t="s">
        <v>106</v>
      </c>
      <c r="N26" s="345"/>
      <c r="O26" s="337" t="s">
        <v>107</v>
      </c>
      <c r="P26" s="337"/>
      <c r="Q26" s="80"/>
      <c r="R26" s="315"/>
    </row>
    <row r="27" spans="1:18" ht="18.75" customHeight="1" x14ac:dyDescent="0.2">
      <c r="A27" s="431"/>
      <c r="B27" s="432"/>
      <c r="C27" s="433"/>
      <c r="D27" s="440" t="s">
        <v>203</v>
      </c>
      <c r="E27" s="441"/>
      <c r="F27" s="442"/>
      <c r="G27" s="442" t="s">
        <v>203</v>
      </c>
      <c r="H27" s="338"/>
      <c r="I27" s="338" t="s">
        <v>203</v>
      </c>
      <c r="J27" s="338"/>
      <c r="K27" s="338" t="s">
        <v>203</v>
      </c>
      <c r="L27" s="338"/>
      <c r="M27" s="338" t="s">
        <v>203</v>
      </c>
      <c r="N27" s="338"/>
      <c r="O27" s="339" t="s">
        <v>203</v>
      </c>
      <c r="P27" s="339"/>
      <c r="Q27" s="87"/>
      <c r="R27" s="315"/>
    </row>
    <row r="28" spans="1:18" ht="48.75" customHeight="1" x14ac:dyDescent="0.35">
      <c r="A28" s="420" t="s">
        <v>108</v>
      </c>
      <c r="B28" s="421"/>
      <c r="C28" s="422"/>
      <c r="D28" s="340" t="s">
        <v>212</v>
      </c>
      <c r="E28" s="341"/>
      <c r="F28" s="342"/>
      <c r="G28" s="340" t="s">
        <v>213</v>
      </c>
      <c r="H28" s="341"/>
      <c r="I28" s="340" t="s">
        <v>214</v>
      </c>
      <c r="J28" s="341"/>
      <c r="K28" s="340" t="s">
        <v>215</v>
      </c>
      <c r="L28" s="341"/>
      <c r="M28" s="340" t="s">
        <v>216</v>
      </c>
      <c r="N28" s="341"/>
      <c r="O28" s="343" t="s">
        <v>217</v>
      </c>
      <c r="P28" s="344"/>
      <c r="Q28" s="88"/>
      <c r="R28" s="52"/>
    </row>
    <row r="29" spans="1:18" ht="15" customHeight="1" x14ac:dyDescent="0.2">
      <c r="R29" s="315" t="s">
        <v>114</v>
      </c>
    </row>
    <row r="30" spans="1:18" s="53" customFormat="1" x14ac:dyDescent="0.35">
      <c r="A30" s="364" t="s">
        <v>109</v>
      </c>
      <c r="B30" s="365"/>
      <c r="C30" s="365"/>
      <c r="D30" s="365"/>
      <c r="E30" s="365"/>
      <c r="F30" s="365"/>
      <c r="G30" s="365"/>
      <c r="H30" s="365"/>
      <c r="I30" s="365"/>
      <c r="J30" s="365"/>
      <c r="K30" s="365"/>
      <c r="L30" s="365"/>
      <c r="M30" s="365"/>
      <c r="N30" s="365"/>
      <c r="O30" s="365"/>
      <c r="P30" s="66"/>
      <c r="Q30" s="66"/>
      <c r="R30" s="322"/>
    </row>
    <row r="31" spans="1:18" ht="24" customHeight="1" x14ac:dyDescent="0.2">
      <c r="A31" s="414" t="s">
        <v>110</v>
      </c>
      <c r="B31" s="415"/>
      <c r="C31" s="416"/>
      <c r="D31" s="373" t="s">
        <v>111</v>
      </c>
      <c r="E31" s="374"/>
      <c r="F31" s="373" t="s">
        <v>112</v>
      </c>
      <c r="G31" s="374"/>
      <c r="H31" s="325" t="s">
        <v>113</v>
      </c>
      <c r="I31" s="326"/>
      <c r="J31" s="375" t="s">
        <v>218</v>
      </c>
      <c r="K31" s="375"/>
      <c r="L31" s="375"/>
      <c r="M31" s="375"/>
      <c r="N31" s="375"/>
      <c r="O31" s="375"/>
      <c r="P31" s="375"/>
      <c r="Q31" s="89"/>
    </row>
    <row r="32" spans="1:18" ht="47.25" customHeight="1" x14ac:dyDescent="0.2">
      <c r="A32" s="417"/>
      <c r="B32" s="418"/>
      <c r="C32" s="419"/>
      <c r="D32" s="453">
        <v>6</v>
      </c>
      <c r="E32" s="454"/>
      <c r="F32" s="323">
        <v>2023</v>
      </c>
      <c r="G32" s="324"/>
      <c r="H32" s="325" t="s">
        <v>115</v>
      </c>
      <c r="I32" s="326"/>
      <c r="J32" s="327" t="s">
        <v>220</v>
      </c>
      <c r="K32" s="423"/>
      <c r="L32" s="423"/>
      <c r="M32" s="420" t="s">
        <v>116</v>
      </c>
      <c r="N32" s="422"/>
      <c r="O32" s="329" t="s">
        <v>219</v>
      </c>
      <c r="P32" s="329"/>
      <c r="Q32" s="90"/>
    </row>
    <row r="33" spans="1:18" x14ac:dyDescent="0.2">
      <c r="A33" s="330" t="s">
        <v>117</v>
      </c>
      <c r="B33" s="383"/>
      <c r="C33" s="383"/>
      <c r="D33" s="383"/>
      <c r="E33" s="383"/>
      <c r="F33" s="383"/>
      <c r="G33" s="383"/>
      <c r="H33" s="383"/>
      <c r="I33" s="383"/>
      <c r="J33" s="383"/>
      <c r="K33" s="383"/>
      <c r="L33" s="383"/>
      <c r="M33" s="383"/>
      <c r="N33" s="383"/>
      <c r="O33" s="383"/>
      <c r="P33" s="332"/>
      <c r="Q33" s="91"/>
      <c r="R33" s="315" t="s">
        <v>120</v>
      </c>
    </row>
    <row r="34" spans="1:18" ht="38.25" customHeight="1" x14ac:dyDescent="0.2">
      <c r="A34" s="321" t="s">
        <v>3</v>
      </c>
      <c r="B34" s="321"/>
      <c r="C34" s="321"/>
      <c r="D34" s="374">
        <v>2022</v>
      </c>
      <c r="E34" s="319"/>
      <c r="F34" s="319">
        <v>2023</v>
      </c>
      <c r="G34" s="319"/>
      <c r="H34" s="319">
        <v>2024</v>
      </c>
      <c r="I34" s="319"/>
      <c r="J34" s="319" t="s">
        <v>118</v>
      </c>
      <c r="K34" s="319"/>
      <c r="L34" s="319"/>
      <c r="M34" s="321" t="s">
        <v>119</v>
      </c>
      <c r="N34" s="321"/>
      <c r="O34" s="321"/>
      <c r="P34" s="321"/>
      <c r="Q34" s="92"/>
      <c r="R34" s="315"/>
    </row>
    <row r="35" spans="1:18" ht="22.5" customHeight="1" x14ac:dyDescent="0.2">
      <c r="A35" s="321" t="s">
        <v>197</v>
      </c>
      <c r="B35" s="321"/>
      <c r="C35" s="321"/>
      <c r="D35" s="453">
        <v>1</v>
      </c>
      <c r="E35" s="454"/>
      <c r="F35" s="453">
        <v>1</v>
      </c>
      <c r="G35" s="454"/>
      <c r="H35" s="453">
        <v>1</v>
      </c>
      <c r="I35" s="454"/>
      <c r="J35" s="381">
        <f>D35+F35+H35</f>
        <v>3</v>
      </c>
      <c r="K35" s="381"/>
      <c r="L35" s="381"/>
      <c r="M35" s="409"/>
      <c r="N35" s="409"/>
      <c r="O35" s="409"/>
      <c r="P35" s="409"/>
      <c r="Q35" s="79"/>
      <c r="R35" s="315"/>
    </row>
    <row r="36" spans="1:18" ht="22.5" customHeight="1" x14ac:dyDescent="0.2">
      <c r="A36" s="321" t="s">
        <v>198</v>
      </c>
      <c r="B36" s="321"/>
      <c r="C36" s="321"/>
      <c r="D36" s="297">
        <v>1</v>
      </c>
      <c r="E36" s="297"/>
      <c r="F36" s="449">
        <v>1</v>
      </c>
      <c r="G36" s="310"/>
      <c r="H36" s="309"/>
      <c r="I36" s="310"/>
      <c r="J36" s="381">
        <f>D36+F36+H36</f>
        <v>2</v>
      </c>
      <c r="K36" s="381"/>
      <c r="L36" s="381"/>
      <c r="M36" s="316"/>
      <c r="N36" s="316"/>
      <c r="O36" s="316"/>
      <c r="P36" s="316"/>
      <c r="Q36" s="79"/>
      <c r="R36" s="315"/>
    </row>
    <row r="37" spans="1:18" ht="16.5" customHeight="1" x14ac:dyDescent="0.2">
      <c r="A37" s="64"/>
      <c r="B37" s="64"/>
      <c r="C37" s="64"/>
      <c r="D37" s="65"/>
      <c r="E37" s="65"/>
      <c r="F37" s="65"/>
      <c r="G37" s="65"/>
      <c r="H37" s="65"/>
      <c r="I37" s="65"/>
      <c r="J37" s="65"/>
      <c r="K37" s="65"/>
      <c r="L37" s="65"/>
      <c r="R37" s="315"/>
    </row>
    <row r="38" spans="1:18" ht="22.5" customHeight="1" x14ac:dyDescent="0.2">
      <c r="A38" s="317" t="s">
        <v>128</v>
      </c>
      <c r="B38" s="318"/>
      <c r="C38" s="318"/>
      <c r="D38" s="318"/>
      <c r="E38" s="318"/>
      <c r="F38" s="318"/>
      <c r="G38" s="318"/>
      <c r="H38" s="318"/>
      <c r="I38" s="318"/>
      <c r="J38" s="318"/>
      <c r="K38" s="318"/>
      <c r="L38" s="318"/>
      <c r="M38" s="318"/>
      <c r="N38" s="318"/>
      <c r="O38" s="318"/>
      <c r="P38" s="318"/>
      <c r="Q38" s="66"/>
      <c r="R38" s="315"/>
    </row>
    <row r="39" spans="1:18" ht="36" customHeight="1" x14ac:dyDescent="0.2">
      <c r="A39" s="299" t="s">
        <v>129</v>
      </c>
      <c r="B39" s="299"/>
      <c r="C39" s="299"/>
      <c r="D39" s="299" t="s">
        <v>130</v>
      </c>
      <c r="E39" s="299"/>
      <c r="F39" s="299"/>
      <c r="G39" s="299" t="s">
        <v>131</v>
      </c>
      <c r="H39" s="299"/>
      <c r="I39" s="299"/>
      <c r="J39" s="299" t="s">
        <v>132</v>
      </c>
      <c r="K39" s="299"/>
      <c r="L39" s="299"/>
      <c r="M39" s="299" t="s">
        <v>133</v>
      </c>
      <c r="N39" s="299"/>
      <c r="O39" s="299"/>
      <c r="P39" s="300" t="s">
        <v>134</v>
      </c>
      <c r="Q39" s="93"/>
    </row>
    <row r="40" spans="1:18" ht="22.5" customHeight="1" x14ac:dyDescent="0.2">
      <c r="A40" s="299"/>
      <c r="B40" s="299"/>
      <c r="C40" s="299"/>
      <c r="D40" s="67" t="s">
        <v>135</v>
      </c>
      <c r="E40" s="67" t="s">
        <v>136</v>
      </c>
      <c r="F40" s="67" t="s">
        <v>137</v>
      </c>
      <c r="G40" s="67" t="s">
        <v>138</v>
      </c>
      <c r="H40" s="67" t="s">
        <v>139</v>
      </c>
      <c r="I40" s="67" t="s">
        <v>140</v>
      </c>
      <c r="J40" s="67" t="s">
        <v>141</v>
      </c>
      <c r="K40" s="67" t="s">
        <v>142</v>
      </c>
      <c r="L40" s="67" t="s">
        <v>143</v>
      </c>
      <c r="M40" s="67" t="s">
        <v>144</v>
      </c>
      <c r="N40" s="67" t="s">
        <v>145</v>
      </c>
      <c r="O40" s="67" t="s">
        <v>146</v>
      </c>
      <c r="P40" s="300"/>
      <c r="Q40" s="93"/>
    </row>
    <row r="41" spans="1:18" ht="22.5" customHeight="1" x14ac:dyDescent="0.2">
      <c r="A41" s="321" t="s">
        <v>197</v>
      </c>
      <c r="B41" s="321"/>
      <c r="C41" s="321"/>
      <c r="D41" s="112"/>
      <c r="E41" s="112"/>
      <c r="F41" s="112"/>
      <c r="G41" s="112"/>
      <c r="H41" s="112"/>
      <c r="I41" s="112">
        <v>1</v>
      </c>
      <c r="J41" s="112"/>
      <c r="K41" s="112"/>
      <c r="L41" s="112"/>
      <c r="M41" s="112"/>
      <c r="N41" s="112"/>
      <c r="O41" s="112">
        <v>1</v>
      </c>
      <c r="P41" s="115">
        <f>SUM(O41,I41)</f>
        <v>2</v>
      </c>
      <c r="Q41" s="94"/>
    </row>
    <row r="42" spans="1:18" ht="22.5" customHeight="1" x14ac:dyDescent="0.2">
      <c r="A42" s="321" t="s">
        <v>198</v>
      </c>
      <c r="B42" s="321"/>
      <c r="C42" s="321"/>
      <c r="D42" s="115"/>
      <c r="E42" s="115"/>
      <c r="F42" s="115"/>
      <c r="G42" s="115"/>
      <c r="H42" s="115"/>
      <c r="I42" s="115"/>
      <c r="J42" s="115"/>
      <c r="K42" s="115"/>
      <c r="L42" s="115"/>
      <c r="M42" s="115"/>
      <c r="N42" s="115"/>
      <c r="O42" s="115"/>
      <c r="P42" s="115">
        <f>SUM(O42,I42)</f>
        <v>0</v>
      </c>
      <c r="Q42" s="94"/>
    </row>
    <row r="43" spans="1:18" ht="27" customHeight="1" x14ac:dyDescent="0.2">
      <c r="A43" s="321" t="s">
        <v>162</v>
      </c>
      <c r="B43" s="321"/>
      <c r="C43" s="321"/>
      <c r="D43" s="70"/>
      <c r="E43" s="70"/>
      <c r="F43" s="70"/>
      <c r="G43" s="70"/>
      <c r="H43" s="70"/>
      <c r="I43" s="70"/>
      <c r="J43" s="70"/>
      <c r="K43" s="70"/>
      <c r="L43" s="70"/>
      <c r="M43" s="70"/>
      <c r="N43" s="70"/>
      <c r="O43" s="70"/>
      <c r="P43" s="70"/>
      <c r="Q43" s="65"/>
    </row>
    <row r="44" spans="1:18" ht="9.75" customHeight="1" x14ac:dyDescent="0.2">
      <c r="A44" s="301"/>
      <c r="B44" s="302"/>
      <c r="C44" s="302"/>
      <c r="D44" s="302"/>
      <c r="E44" s="302"/>
      <c r="F44" s="302"/>
      <c r="G44" s="302"/>
      <c r="H44" s="302"/>
      <c r="I44" s="302"/>
      <c r="J44" s="302"/>
      <c r="K44" s="302"/>
      <c r="L44" s="302"/>
      <c r="M44" s="302"/>
      <c r="N44" s="302"/>
      <c r="O44" s="302"/>
      <c r="P44" s="302"/>
      <c r="Q44" s="65"/>
    </row>
    <row r="45" spans="1:18" ht="21.75" customHeight="1" x14ac:dyDescent="0.2">
      <c r="A45" s="321" t="s">
        <v>121</v>
      </c>
      <c r="B45" s="321"/>
      <c r="C45" s="321"/>
      <c r="D45" s="403" t="s">
        <v>122</v>
      </c>
      <c r="E45" s="404" t="s">
        <v>123</v>
      </c>
      <c r="F45" s="405" t="s">
        <v>124</v>
      </c>
      <c r="G45" s="404" t="s">
        <v>125</v>
      </c>
      <c r="H45" s="406" t="s">
        <v>126</v>
      </c>
      <c r="I45" s="404" t="s">
        <v>127</v>
      </c>
      <c r="N45" s="399" t="s">
        <v>148</v>
      </c>
      <c r="O45" s="400"/>
      <c r="P45" s="316"/>
      <c r="Q45" s="79"/>
    </row>
    <row r="46" spans="1:18" ht="23.25" customHeight="1" x14ac:dyDescent="0.2">
      <c r="A46" s="321"/>
      <c r="B46" s="321"/>
      <c r="C46" s="321"/>
      <c r="D46" s="403"/>
      <c r="E46" s="404"/>
      <c r="F46" s="405"/>
      <c r="G46" s="404"/>
      <c r="H46" s="406"/>
      <c r="I46" s="404"/>
      <c r="N46" s="401"/>
      <c r="O46" s="402"/>
      <c r="P46" s="316"/>
      <c r="Q46" s="79"/>
    </row>
    <row r="47" spans="1:18" ht="9.9499999999999993" customHeight="1" x14ac:dyDescent="0.2"/>
    <row r="48" spans="1:18" x14ac:dyDescent="0.2">
      <c r="A48" s="364" t="s">
        <v>163</v>
      </c>
      <c r="B48" s="365"/>
      <c r="C48" s="365"/>
      <c r="D48" s="365"/>
      <c r="E48" s="365"/>
      <c r="F48" s="365"/>
      <c r="G48" s="365"/>
      <c r="H48" s="365"/>
      <c r="I48" s="365"/>
      <c r="J48" s="365"/>
      <c r="K48" s="365"/>
      <c r="L48" s="365"/>
      <c r="M48" s="365"/>
      <c r="N48" s="365"/>
      <c r="O48" s="365"/>
      <c r="P48" s="365"/>
      <c r="Q48" s="66"/>
    </row>
    <row r="49" spans="1:17" x14ac:dyDescent="0.2">
      <c r="A49" s="393" t="s">
        <v>196</v>
      </c>
      <c r="B49" s="394" t="s">
        <v>164</v>
      </c>
      <c r="C49" s="396" t="s">
        <v>130</v>
      </c>
      <c r="D49" s="397"/>
      <c r="E49" s="397"/>
      <c r="F49" s="398"/>
      <c r="G49" s="299" t="s">
        <v>131</v>
      </c>
      <c r="H49" s="299"/>
      <c r="I49" s="299"/>
      <c r="J49" s="299" t="s">
        <v>132</v>
      </c>
      <c r="K49" s="299"/>
      <c r="L49" s="299"/>
      <c r="M49" s="299" t="s">
        <v>133</v>
      </c>
      <c r="N49" s="299"/>
      <c r="O49" s="299"/>
      <c r="P49" s="300" t="s">
        <v>134</v>
      </c>
      <c r="Q49" s="93"/>
    </row>
    <row r="50" spans="1:17" x14ac:dyDescent="0.2">
      <c r="A50" s="393"/>
      <c r="B50" s="395"/>
      <c r="C50" s="396" t="s">
        <v>135</v>
      </c>
      <c r="D50" s="398"/>
      <c r="E50" s="67" t="s">
        <v>136</v>
      </c>
      <c r="F50" s="67" t="s">
        <v>137</v>
      </c>
      <c r="G50" s="67" t="s">
        <v>138</v>
      </c>
      <c r="H50" s="67" t="s">
        <v>139</v>
      </c>
      <c r="I50" s="67" t="s">
        <v>140</v>
      </c>
      <c r="J50" s="67" t="s">
        <v>141</v>
      </c>
      <c r="K50" s="67" t="s">
        <v>142</v>
      </c>
      <c r="L50" s="67" t="s">
        <v>143</v>
      </c>
      <c r="M50" s="67" t="s">
        <v>144</v>
      </c>
      <c r="N50" s="67" t="s">
        <v>145</v>
      </c>
      <c r="O50" s="67" t="s">
        <v>146</v>
      </c>
      <c r="P50" s="300"/>
      <c r="Q50" s="93"/>
    </row>
    <row r="51" spans="1:17" ht="30" customHeight="1" x14ac:dyDescent="0.2">
      <c r="A51" s="389" t="s">
        <v>461</v>
      </c>
      <c r="B51" s="391" t="s">
        <v>374</v>
      </c>
      <c r="C51" s="95" t="s">
        <v>165</v>
      </c>
      <c r="D51" s="109"/>
      <c r="E51" s="109"/>
      <c r="F51" s="109">
        <v>1</v>
      </c>
      <c r="G51" s="110"/>
      <c r="H51" s="110"/>
      <c r="I51" s="110"/>
      <c r="J51" s="109"/>
      <c r="K51" s="109"/>
      <c r="L51" s="109"/>
      <c r="M51" s="111"/>
      <c r="N51" s="111"/>
      <c r="O51" s="111">
        <v>1</v>
      </c>
      <c r="P51" s="56">
        <f>F51+I51+L51+O51</f>
        <v>2</v>
      </c>
    </row>
    <row r="52" spans="1:17" ht="30" customHeight="1" x14ac:dyDescent="0.2">
      <c r="A52" s="390"/>
      <c r="B52" s="381"/>
      <c r="C52" s="95" t="s">
        <v>166</v>
      </c>
      <c r="D52" s="109"/>
      <c r="E52" s="109"/>
      <c r="F52" s="109">
        <v>0</v>
      </c>
      <c r="G52" s="110"/>
      <c r="H52" s="110"/>
      <c r="I52" s="110"/>
      <c r="J52" s="109"/>
      <c r="K52" s="109"/>
      <c r="L52" s="109"/>
      <c r="M52" s="111"/>
      <c r="N52" s="111"/>
      <c r="O52" s="111"/>
      <c r="P52" s="56">
        <f t="shared" ref="P52:P60" si="0">F52+I52+L52+O52</f>
        <v>0</v>
      </c>
    </row>
    <row r="53" spans="1:17" ht="23.25" customHeight="1" x14ac:dyDescent="0.2">
      <c r="A53" s="389" t="s">
        <v>462</v>
      </c>
      <c r="B53" s="391" t="s">
        <v>374</v>
      </c>
      <c r="C53" s="95" t="s">
        <v>165</v>
      </c>
      <c r="D53" s="109"/>
      <c r="E53" s="109"/>
      <c r="F53" s="109">
        <v>1</v>
      </c>
      <c r="G53" s="110"/>
      <c r="H53" s="110"/>
      <c r="I53" s="110">
        <v>1</v>
      </c>
      <c r="J53" s="109"/>
      <c r="K53" s="109"/>
      <c r="L53" s="109">
        <v>1</v>
      </c>
      <c r="M53" s="111"/>
      <c r="N53" s="111"/>
      <c r="O53" s="111">
        <v>1</v>
      </c>
      <c r="P53" s="56">
        <f t="shared" si="0"/>
        <v>4</v>
      </c>
    </row>
    <row r="54" spans="1:17" ht="23.25" customHeight="1" x14ac:dyDescent="0.2">
      <c r="A54" s="390"/>
      <c r="B54" s="381"/>
      <c r="C54" s="95" t="s">
        <v>166</v>
      </c>
      <c r="D54" s="109"/>
      <c r="E54" s="109"/>
      <c r="F54" s="109">
        <v>1</v>
      </c>
      <c r="G54" s="110"/>
      <c r="H54" s="110"/>
      <c r="I54" s="110"/>
      <c r="J54" s="109"/>
      <c r="K54" s="109"/>
      <c r="L54" s="109"/>
      <c r="M54" s="111"/>
      <c r="N54" s="111"/>
      <c r="O54" s="111"/>
      <c r="P54" s="56">
        <f t="shared" si="0"/>
        <v>1</v>
      </c>
    </row>
    <row r="55" spans="1:17" ht="23.25" customHeight="1" x14ac:dyDescent="0.2">
      <c r="A55" s="389" t="s">
        <v>463</v>
      </c>
      <c r="B55" s="391" t="s">
        <v>374</v>
      </c>
      <c r="C55" s="95" t="s">
        <v>165</v>
      </c>
      <c r="D55" s="109"/>
      <c r="E55" s="109"/>
      <c r="F55" s="109">
        <v>1</v>
      </c>
      <c r="G55" s="110"/>
      <c r="H55" s="110"/>
      <c r="I55" s="110">
        <v>1</v>
      </c>
      <c r="J55" s="109"/>
      <c r="K55" s="109"/>
      <c r="L55" s="109">
        <v>1</v>
      </c>
      <c r="M55" s="111"/>
      <c r="N55" s="111"/>
      <c r="O55" s="111">
        <v>1</v>
      </c>
      <c r="P55" s="56">
        <f t="shared" si="0"/>
        <v>4</v>
      </c>
    </row>
    <row r="56" spans="1:17" ht="23.25" customHeight="1" x14ac:dyDescent="0.2">
      <c r="A56" s="390"/>
      <c r="B56" s="381"/>
      <c r="C56" s="95" t="s">
        <v>166</v>
      </c>
      <c r="D56" s="109"/>
      <c r="E56" s="109"/>
      <c r="F56" s="109">
        <v>1</v>
      </c>
      <c r="G56" s="110"/>
      <c r="H56" s="110"/>
      <c r="I56" s="110"/>
      <c r="J56" s="109"/>
      <c r="K56" s="109"/>
      <c r="L56" s="109"/>
      <c r="M56" s="111"/>
      <c r="N56" s="111"/>
      <c r="O56" s="111"/>
      <c r="P56" s="56">
        <f t="shared" si="0"/>
        <v>1</v>
      </c>
    </row>
    <row r="57" spans="1:17" ht="23.25" customHeight="1" x14ac:dyDescent="0.2">
      <c r="A57" s="389" t="s">
        <v>464</v>
      </c>
      <c r="B57" s="391" t="s">
        <v>374</v>
      </c>
      <c r="C57" s="95" t="s">
        <v>165</v>
      </c>
      <c r="D57" s="109"/>
      <c r="E57" s="109"/>
      <c r="F57" s="109">
        <v>1</v>
      </c>
      <c r="G57" s="110"/>
      <c r="H57" s="110"/>
      <c r="I57" s="110"/>
      <c r="J57" s="109"/>
      <c r="K57" s="109"/>
      <c r="L57" s="109"/>
      <c r="M57" s="111"/>
      <c r="N57" s="111"/>
      <c r="O57" s="111">
        <v>1</v>
      </c>
      <c r="P57" s="56">
        <f t="shared" si="0"/>
        <v>2</v>
      </c>
    </row>
    <row r="58" spans="1:17" ht="23.25" customHeight="1" x14ac:dyDescent="0.2">
      <c r="A58" s="390"/>
      <c r="B58" s="381"/>
      <c r="C58" s="95" t="s">
        <v>166</v>
      </c>
      <c r="D58" s="109"/>
      <c r="E58" s="109"/>
      <c r="F58" s="109">
        <v>1</v>
      </c>
      <c r="G58" s="110"/>
      <c r="H58" s="110"/>
      <c r="I58" s="110"/>
      <c r="J58" s="109"/>
      <c r="K58" s="109"/>
      <c r="L58" s="109"/>
      <c r="M58" s="111"/>
      <c r="N58" s="111"/>
      <c r="O58" s="111"/>
      <c r="P58" s="56">
        <f t="shared" si="0"/>
        <v>1</v>
      </c>
    </row>
    <row r="59" spans="1:17" s="49" customFormat="1" ht="23.25" customHeight="1" x14ac:dyDescent="0.2">
      <c r="A59" s="389" t="s">
        <v>465</v>
      </c>
      <c r="B59" s="391" t="s">
        <v>374</v>
      </c>
      <c r="C59" s="95" t="s">
        <v>165</v>
      </c>
      <c r="D59" s="109"/>
      <c r="E59" s="109"/>
      <c r="F59" s="109">
        <v>1</v>
      </c>
      <c r="G59" s="110"/>
      <c r="H59" s="110"/>
      <c r="I59" s="110">
        <v>1</v>
      </c>
      <c r="J59" s="109"/>
      <c r="K59" s="109"/>
      <c r="L59" s="109">
        <v>1</v>
      </c>
      <c r="M59" s="111"/>
      <c r="N59" s="111"/>
      <c r="O59" s="111">
        <v>1</v>
      </c>
      <c r="P59" s="56">
        <f t="shared" si="0"/>
        <v>4</v>
      </c>
      <c r="Q59" s="50"/>
    </row>
    <row r="60" spans="1:17" s="49" customFormat="1" ht="23.25" customHeight="1" x14ac:dyDescent="0.2">
      <c r="A60" s="390"/>
      <c r="B60" s="381"/>
      <c r="C60" s="95" t="s">
        <v>166</v>
      </c>
      <c r="D60" s="109"/>
      <c r="E60" s="109"/>
      <c r="F60" s="109">
        <v>1</v>
      </c>
      <c r="G60" s="110"/>
      <c r="H60" s="110"/>
      <c r="I60" s="110"/>
      <c r="J60" s="109"/>
      <c r="K60" s="109"/>
      <c r="L60" s="109"/>
      <c r="M60" s="111"/>
      <c r="N60" s="111"/>
      <c r="O60" s="111"/>
      <c r="P60" s="56">
        <f t="shared" si="0"/>
        <v>1</v>
      </c>
      <c r="Q60" s="50"/>
    </row>
    <row r="61" spans="1:17" s="49" customFormat="1" ht="23.25" customHeight="1" x14ac:dyDescent="0.2">
      <c r="A61" s="389" t="s">
        <v>469</v>
      </c>
      <c r="B61" s="391" t="s">
        <v>374</v>
      </c>
      <c r="C61" s="95" t="s">
        <v>165</v>
      </c>
      <c r="D61" s="109"/>
      <c r="E61" s="109"/>
      <c r="F61" s="109"/>
      <c r="G61" s="110"/>
      <c r="H61" s="110"/>
      <c r="I61" s="110"/>
      <c r="J61" s="109"/>
      <c r="K61" s="109"/>
      <c r="L61" s="109"/>
      <c r="M61" s="111"/>
      <c r="N61" s="111"/>
      <c r="O61" s="111">
        <v>1</v>
      </c>
      <c r="P61" s="56">
        <f t="shared" ref="P61:P62" si="1">F61+I61+L61+O61</f>
        <v>1</v>
      </c>
      <c r="Q61" s="50"/>
    </row>
    <row r="62" spans="1:17" s="49" customFormat="1" ht="23.25" customHeight="1" x14ac:dyDescent="0.2">
      <c r="A62" s="390"/>
      <c r="B62" s="381"/>
      <c r="C62" s="95" t="s">
        <v>166</v>
      </c>
      <c r="D62" s="109"/>
      <c r="E62" s="109"/>
      <c r="F62" s="109"/>
      <c r="G62" s="110"/>
      <c r="H62" s="110"/>
      <c r="I62" s="110"/>
      <c r="J62" s="109"/>
      <c r="K62" s="109"/>
      <c r="L62" s="109"/>
      <c r="M62" s="111"/>
      <c r="N62" s="111"/>
      <c r="O62" s="111"/>
      <c r="P62" s="56">
        <f t="shared" si="1"/>
        <v>0</v>
      </c>
      <c r="Q62" s="50"/>
    </row>
    <row r="64" spans="1:17" s="49" customFormat="1" ht="18" customHeight="1" x14ac:dyDescent="0.2">
      <c r="A64" s="392" t="s">
        <v>167</v>
      </c>
      <c r="B64" s="392"/>
      <c r="C64" s="392"/>
      <c r="D64" s="392"/>
      <c r="E64" s="392"/>
      <c r="F64" s="297"/>
      <c r="G64" s="297"/>
      <c r="H64" s="297"/>
      <c r="I64" s="297"/>
      <c r="J64" s="297"/>
      <c r="K64" s="297"/>
      <c r="L64" s="297"/>
      <c r="M64" s="297"/>
      <c r="N64" s="297"/>
      <c r="O64" s="297"/>
      <c r="P64" s="297"/>
      <c r="Q64" s="96"/>
    </row>
    <row r="65" spans="1:17" s="49" customFormat="1" x14ac:dyDescent="0.2">
      <c r="A65" s="392"/>
      <c r="B65" s="392"/>
      <c r="C65" s="392"/>
      <c r="D65" s="392"/>
      <c r="E65" s="392"/>
      <c r="F65" s="297"/>
      <c r="G65" s="297"/>
      <c r="H65" s="297"/>
      <c r="I65" s="297"/>
      <c r="J65" s="297"/>
      <c r="K65" s="297"/>
      <c r="L65" s="297"/>
      <c r="M65" s="297"/>
      <c r="N65" s="297"/>
      <c r="O65" s="297"/>
      <c r="P65" s="297"/>
      <c r="Q65" s="96"/>
    </row>
    <row r="67" spans="1:17" s="49" customFormat="1" x14ac:dyDescent="0.2">
      <c r="A67" s="48"/>
      <c r="B67" s="48"/>
      <c r="C67" s="48"/>
      <c r="D67" s="48"/>
      <c r="E67" s="48"/>
      <c r="F67" s="48"/>
      <c r="G67" s="48"/>
      <c r="H67" s="48"/>
      <c r="I67" s="48"/>
      <c r="J67" s="48"/>
      <c r="K67" s="48"/>
      <c r="L67" s="50"/>
      <c r="M67" s="50"/>
      <c r="N67" s="50"/>
      <c r="O67" s="50"/>
      <c r="P67" s="50"/>
      <c r="Q67" s="50"/>
    </row>
    <row r="68" spans="1:17" s="49" customFormat="1" ht="18.75" x14ac:dyDescent="0.2">
      <c r="A68" s="298"/>
      <c r="B68" s="298"/>
      <c r="C68" s="298"/>
      <c r="D68" s="298"/>
      <c r="E68" s="298"/>
      <c r="F68" s="298"/>
      <c r="G68" s="298"/>
      <c r="H68" s="298"/>
      <c r="I68" s="298"/>
      <c r="J68" s="298"/>
      <c r="K68" s="298"/>
      <c r="L68" s="298"/>
      <c r="M68" s="298"/>
      <c r="N68" s="298"/>
      <c r="O68" s="298"/>
      <c r="P68" s="50"/>
      <c r="Q68" s="50"/>
    </row>
    <row r="69" spans="1:17" s="49" customFormat="1" x14ac:dyDescent="0.2">
      <c r="A69" s="48"/>
      <c r="B69" s="48"/>
      <c r="C69" s="48"/>
      <c r="D69" s="48"/>
      <c r="E69" s="48"/>
      <c r="F69" s="48"/>
      <c r="G69" s="48"/>
      <c r="H69" s="48"/>
      <c r="I69" s="48"/>
      <c r="J69" s="48"/>
      <c r="K69" s="48"/>
      <c r="L69" s="50"/>
      <c r="M69" s="50"/>
      <c r="N69" s="50"/>
      <c r="O69" s="50"/>
      <c r="P69" s="50"/>
      <c r="Q69" s="50"/>
    </row>
    <row r="70" spans="1:17" s="49" customFormat="1" x14ac:dyDescent="0.2">
      <c r="A70" s="48"/>
      <c r="B70" s="48"/>
      <c r="C70" s="48"/>
      <c r="D70" s="48"/>
      <c r="E70" s="48"/>
      <c r="F70" s="48"/>
      <c r="G70" s="48"/>
      <c r="H70" s="48"/>
      <c r="I70" s="48"/>
      <c r="J70" s="48"/>
      <c r="K70" s="48"/>
      <c r="L70" s="50"/>
      <c r="M70" s="50"/>
      <c r="N70" s="50"/>
      <c r="O70" s="50"/>
      <c r="P70" s="50"/>
      <c r="Q70" s="50"/>
    </row>
    <row r="71" spans="1:17" s="49" customFormat="1" x14ac:dyDescent="0.2">
      <c r="A71" s="48"/>
      <c r="B71" s="48"/>
      <c r="C71" s="48"/>
      <c r="D71" s="48"/>
      <c r="E71" s="48"/>
      <c r="F71" s="48"/>
      <c r="G71" s="48"/>
      <c r="H71" s="48"/>
      <c r="I71" s="48"/>
      <c r="J71" s="48"/>
      <c r="K71" s="48"/>
      <c r="L71" s="50"/>
      <c r="M71" s="50"/>
      <c r="N71" s="50"/>
      <c r="O71" s="50"/>
      <c r="P71" s="50"/>
      <c r="Q71" s="50"/>
    </row>
  </sheetData>
  <mergeCells count="139">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A51:A52"/>
    <mergeCell ref="B51:B52"/>
    <mergeCell ref="A53:A54"/>
    <mergeCell ref="B53:B54"/>
    <mergeCell ref="I45:I46"/>
    <mergeCell ref="N45:O46"/>
    <mergeCell ref="P45:P46"/>
    <mergeCell ref="A48:P48"/>
    <mergeCell ref="A49:A50"/>
    <mergeCell ref="B49:B50"/>
    <mergeCell ref="C49:F49"/>
    <mergeCell ref="G49:I49"/>
    <mergeCell ref="J49:L49"/>
    <mergeCell ref="M49:O49"/>
    <mergeCell ref="A64:E65"/>
    <mergeCell ref="F64:P65"/>
    <mergeCell ref="A68:O68"/>
    <mergeCell ref="A61:A62"/>
    <mergeCell ref="B61:B62"/>
    <mergeCell ref="A55:A56"/>
    <mergeCell ref="B55:B56"/>
    <mergeCell ref="A57:A58"/>
    <mergeCell ref="B57:B58"/>
    <mergeCell ref="A59:A60"/>
    <mergeCell ref="B59:B60"/>
  </mergeCells>
  <dataValidations count="36">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B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B00-000001000000}"/>
    <dataValidation allowBlank="1" showInputMessage="1" showErrorMessage="1" prompt="2" sqref="Q17" xr:uid="{00000000-0002-0000-0B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B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B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B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B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B00-000007000000}"/>
    <dataValidation allowBlank="1" showInputMessage="1" showErrorMessage="1" promptTitle="Claro" prompt="Los indicadores deben ser tan directos e inequívocos como sea posible; es decir, entendibles._x000a_" sqref="D26" xr:uid="{00000000-0002-0000-0B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B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B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B00-00000B000000}"/>
    <dataValidation allowBlank="1" showInputMessage="1" showErrorMessage="1" prompt="Fuente de información para la consulta de la variable 2" sqref="Q22" xr:uid="{00000000-0002-0000-0B00-00000C000000}"/>
    <dataValidation allowBlank="1" showInputMessage="1" showErrorMessage="1" prompt="Fuente de información para la consulta de la variable 1" sqref="Q21" xr:uid="{00000000-0002-0000-0B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8:O70" xr:uid="{00000000-0002-0000-0B00-00000E000000}"/>
    <dataValidation allowBlank="1" showInputMessage="1" showErrorMessage="1" promptTitle="Descripción:" prompt="Anotar la justificación del incumplimiento de la meta programada." sqref="F64:Q65" xr:uid="{00000000-0002-0000-0B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B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B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B00-000012000000}"/>
    <dataValidation type="list" allowBlank="1" showInputMessage="1" showErrorMessage="1" prompt="Ver punto 1._x000a_" sqref="Q15" xr:uid="{00000000-0002-0000-0B00-000013000000}">
      <formula1>"Estratégicos,Gestión, "</formula1>
    </dataValidation>
    <dataValidation type="list" allowBlank="1" showInputMessage="1" showErrorMessage="1" prompt="2_x000a_" sqref="Q16" xr:uid="{00000000-0002-0000-0B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B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B00-000016000000}"/>
    <dataValidation allowBlank="1" showInputMessage="1" showErrorMessage="1" promptTitle="Monitoreable" prompt="Los indicadores deben poder sujetarse a una comprobación independiente._x000a_" sqref="K26:L26" xr:uid="{00000000-0002-0000-0B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B00-00001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B00-000019000000}"/>
    <dataValidation allowBlank="1" showInputMessage="1" showErrorMessage="1" promptTitle="Sintaxis:" prompt="Sustantivo derivado de un verbo + cuantificación + complemento." sqref="A51:A62" xr:uid="{00000000-0002-0000-0B00-00001A000000}"/>
    <dataValidation allowBlank="1" showInputMessage="1" showErrorMessage="1" promptTitle="Descripción:" prompt="Resulta de la aplicación de las variables de la fórmula del indicador. " sqref="P51:Q62 Q41:Q44 P41:P42" xr:uid="{00000000-0002-0000-0B00-00001B000000}"/>
    <dataValidation allowBlank="1" showInputMessage="1" showErrorMessage="1" prompt="Este dato es el resultado del cálculo  en términos porcentuales condicionado por el sentido del indicador, entre la meta realiza y la meta programada." sqref="P45:Q46" xr:uid="{00000000-0002-0000-0B00-00001C000000}"/>
    <dataValidation type="list" allowBlank="1" showInputMessage="1" showErrorMessage="1" promptTitle="Descripción:" prompt="Hace referencia a la dirección del desempeño del indicador." sqref="O32:Q32" xr:uid="{00000000-0002-0000-0B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B00-00001E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B00-00001F000000}"/>
    <dataValidation allowBlank="1" showInputMessage="1" showErrorMessage="1" promptTitle="Sintaxis:" prompt="Es la expresión que identifica al indicador y que manifiesta lo que se desea medir con él." sqref="B51:B62" xr:uid="{65768E58-B04D-4733-8FDC-3949EF8F73A1}"/>
    <dataValidation type="list" allowBlank="1" showInputMessage="1" showErrorMessage="1" promptTitle="Tipor de Indicador" prompt="Ver descripción (1)_x000a_" sqref="M15:P15" xr:uid="{00000000-0002-0000-0B00-000021000000}">
      <formula1>"Estratégicos,Gestión, "</formula1>
    </dataValidation>
    <dataValidation type="list" allowBlank="1" showInputMessage="1" showErrorMessage="1" promptTitle="Dimensión del indicador" prompt="Ver descripción (2)" sqref="M16:P16" xr:uid="{00000000-0002-0000-0B00-000022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B00-000023000000}"/>
  </dataValidations>
  <printOptions horizontalCentered="1"/>
  <pageMargins left="0.25" right="0.25" top="0.75" bottom="0.75" header="0.3" footer="0.3"/>
  <pageSetup scale="55"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D9796000-FB65-4E86-8618-875344EBE541}">
          <x14:formula1>
            <xm:f>'C:\Users\david.hernandez\Desktop\Formato Ficha Técnica del Pp\[FICHA TÉCNICA DEL PROGRAMA PRESUPUESTARIO_AEED_2024.xlsx]Hoja5'!#REF!</xm:f>
          </x14:formula1>
          <xm:sqref>N1:O1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C0C0"/>
    <pageSetUpPr fitToPage="1"/>
  </sheetPr>
  <dimension ref="A1:R61"/>
  <sheetViews>
    <sheetView showGridLines="0" tabSelected="1" view="pageBreakPreview" topLeftCell="A34" zoomScaleNormal="100" zoomScaleSheetLayoutView="100" workbookViewId="0">
      <selection activeCell="A25" sqref="A25:I25"/>
    </sheetView>
  </sheetViews>
  <sheetFormatPr baseColWidth="10" defaultColWidth="11.42578125" defaultRowHeight="18" x14ac:dyDescent="0.2"/>
  <cols>
    <col min="1" max="1" width="31.28515625" style="48" customWidth="1"/>
    <col min="2" max="2" width="16.28515625" style="48" customWidth="1"/>
    <col min="3" max="3" width="6.28515625" style="48" customWidth="1"/>
    <col min="4" max="4" width="14.140625" style="48" customWidth="1"/>
    <col min="5" max="12" width="14.7109375" style="48" customWidth="1"/>
    <col min="13" max="16" width="14.7109375" style="50" customWidth="1"/>
    <col min="17" max="17" width="2.42578125" style="50" customWidth="1"/>
    <col min="18" max="18" width="98.7109375" style="49" customWidth="1"/>
    <col min="19" max="16384" width="11.42578125" style="50"/>
  </cols>
  <sheetData>
    <row r="1" spans="1:18" ht="21" x14ac:dyDescent="0.2">
      <c r="L1" s="444" t="s">
        <v>80</v>
      </c>
      <c r="M1" s="445"/>
      <c r="N1" s="388" t="s">
        <v>81</v>
      </c>
      <c r="O1" s="388"/>
    </row>
    <row r="2" spans="1:18" ht="1.5" customHeight="1" x14ac:dyDescent="0.2">
      <c r="L2" s="50"/>
    </row>
    <row r="3" spans="1:18" ht="9.75" customHeight="1" x14ac:dyDescent="0.2">
      <c r="L3" s="50"/>
    </row>
    <row r="4" spans="1:18" ht="26.25" customHeight="1" x14ac:dyDescent="0.2">
      <c r="A4" s="348" t="s">
        <v>151</v>
      </c>
      <c r="B4" s="348"/>
      <c r="C4" s="348"/>
      <c r="D4" s="348"/>
      <c r="E4" s="348"/>
      <c r="F4" s="348"/>
      <c r="G4" s="348"/>
      <c r="H4" s="348"/>
      <c r="I4" s="348"/>
      <c r="J4" s="348"/>
      <c r="K4" s="348"/>
      <c r="L4" s="348"/>
      <c r="M4" s="348"/>
      <c r="N4" s="348"/>
      <c r="O4" s="348"/>
    </row>
    <row r="5" spans="1:18" ht="31.5" customHeight="1" x14ac:dyDescent="0.2">
      <c r="L5" s="50"/>
    </row>
    <row r="6" spans="1:18" ht="31.5" customHeight="1" x14ac:dyDescent="0.2">
      <c r="A6" s="446" t="s">
        <v>429</v>
      </c>
      <c r="B6" s="446"/>
      <c r="C6" s="446"/>
      <c r="D6" s="446"/>
      <c r="E6" s="446"/>
      <c r="F6" s="446"/>
      <c r="G6" s="446"/>
      <c r="H6" s="446"/>
      <c r="I6" s="446"/>
      <c r="J6" s="446"/>
      <c r="K6" s="446"/>
      <c r="L6" s="446"/>
      <c r="M6" s="446"/>
      <c r="N6" s="446"/>
      <c r="O6" s="446"/>
      <c r="P6" s="446"/>
      <c r="Q6" s="71"/>
    </row>
    <row r="7" spans="1:18" ht="28.5" customHeight="1" x14ac:dyDescent="0.2">
      <c r="A7" s="350" t="s">
        <v>153</v>
      </c>
      <c r="B7" s="351"/>
      <c r="C7" s="351"/>
      <c r="D7" s="351"/>
      <c r="E7" s="351"/>
      <c r="F7" s="351"/>
      <c r="G7" s="351"/>
      <c r="H7" s="351"/>
      <c r="I7" s="351"/>
      <c r="J7" s="351"/>
      <c r="K7" s="351"/>
      <c r="L7" s="351"/>
      <c r="M7" s="351"/>
      <c r="N7" s="351"/>
      <c r="O7" s="351"/>
      <c r="P7" s="351"/>
      <c r="Q7" s="72"/>
    </row>
    <row r="8" spans="1:18" ht="40.5" customHeight="1" x14ac:dyDescent="0.2">
      <c r="A8" s="321" t="s">
        <v>2</v>
      </c>
      <c r="B8" s="321"/>
      <c r="C8" s="321"/>
      <c r="D8" s="352" t="s">
        <v>201</v>
      </c>
      <c r="E8" s="352"/>
      <c r="F8" s="352"/>
      <c r="G8" s="352"/>
      <c r="H8" s="352"/>
      <c r="I8" s="352"/>
      <c r="J8" s="352"/>
      <c r="K8" s="352"/>
      <c r="L8" s="352"/>
      <c r="M8" s="352"/>
      <c r="N8" s="352"/>
      <c r="O8" s="352"/>
      <c r="P8" s="352"/>
      <c r="Q8" s="73"/>
    </row>
    <row r="9" spans="1:18" ht="40.5" customHeight="1" x14ac:dyDescent="0.2">
      <c r="A9" s="420" t="s">
        <v>83</v>
      </c>
      <c r="B9" s="421"/>
      <c r="C9" s="422"/>
      <c r="D9" s="352" t="str">
        <f>'4. MIR'!D19:H19</f>
        <v>Ingresos por nuevos mecanismos de recaudación logrados</v>
      </c>
      <c r="E9" s="352"/>
      <c r="F9" s="352"/>
      <c r="G9" s="352"/>
      <c r="H9" s="352"/>
      <c r="I9" s="352"/>
      <c r="J9" s="352"/>
      <c r="K9" s="352"/>
      <c r="L9" s="352"/>
      <c r="M9" s="352"/>
      <c r="N9" s="352"/>
      <c r="O9" s="352"/>
      <c r="P9" s="352"/>
      <c r="Q9" s="73"/>
    </row>
    <row r="10" spans="1:18" s="53" customFormat="1" x14ac:dyDescent="0.35">
      <c r="A10" s="330" t="s">
        <v>84</v>
      </c>
      <c r="B10" s="383"/>
      <c r="C10" s="383"/>
      <c r="D10" s="383"/>
      <c r="E10" s="383"/>
      <c r="F10" s="383"/>
      <c r="G10" s="383"/>
      <c r="H10" s="383"/>
      <c r="I10" s="383"/>
      <c r="J10" s="383"/>
      <c r="K10" s="383"/>
      <c r="L10" s="383"/>
      <c r="M10" s="383"/>
      <c r="N10" s="383"/>
      <c r="O10" s="383"/>
      <c r="P10" s="332"/>
      <c r="Q10" s="66"/>
      <c r="R10" s="52"/>
    </row>
    <row r="11" spans="1:18" x14ac:dyDescent="0.2">
      <c r="A11" s="325" t="s">
        <v>85</v>
      </c>
      <c r="B11" s="443"/>
      <c r="C11" s="326"/>
      <c r="D11" s="362" t="str">
        <f>FTSI_PROPOSITO!B11</f>
        <v>Optimización del ejercicio del Gasto Público</v>
      </c>
      <c r="E11" s="362"/>
      <c r="F11" s="362"/>
      <c r="G11" s="362"/>
      <c r="H11" s="362"/>
      <c r="I11" s="362"/>
      <c r="J11" s="362"/>
      <c r="K11" s="362"/>
      <c r="L11" s="362"/>
      <c r="M11" s="362"/>
      <c r="N11" s="362"/>
      <c r="O11" s="362"/>
      <c r="P11" s="362"/>
      <c r="Q11" s="74"/>
    </row>
    <row r="12" spans="1:18" x14ac:dyDescent="0.2">
      <c r="A12" s="325" t="s">
        <v>154</v>
      </c>
      <c r="B12" s="443"/>
      <c r="C12" s="326"/>
      <c r="D12" s="363" t="s">
        <v>388</v>
      </c>
      <c r="E12" s="363"/>
      <c r="F12" s="363"/>
      <c r="G12" s="363"/>
      <c r="H12" s="363"/>
      <c r="I12" s="363"/>
      <c r="J12" s="363"/>
      <c r="K12" s="363"/>
      <c r="L12" s="363"/>
      <c r="M12" s="363"/>
      <c r="N12" s="363"/>
      <c r="O12" s="363"/>
      <c r="P12" s="363"/>
      <c r="Q12" s="75"/>
    </row>
    <row r="13" spans="1:18" ht="9.9499999999999993" customHeight="1" x14ac:dyDescent="0.2"/>
    <row r="14" spans="1:18" s="53" customFormat="1" x14ac:dyDescent="0.35">
      <c r="A14" s="317" t="s">
        <v>86</v>
      </c>
      <c r="B14" s="318"/>
      <c r="C14" s="318"/>
      <c r="D14" s="318"/>
      <c r="E14" s="318"/>
      <c r="F14" s="318"/>
      <c r="G14" s="318"/>
      <c r="H14" s="318"/>
      <c r="I14" s="318"/>
      <c r="J14" s="318"/>
      <c r="K14" s="318"/>
      <c r="L14" s="318"/>
      <c r="M14" s="318"/>
      <c r="N14" s="318"/>
      <c r="O14" s="318"/>
      <c r="P14" s="318"/>
      <c r="Q14" s="66"/>
      <c r="R14" s="52"/>
    </row>
    <row r="15" spans="1:18" ht="25.5" customHeight="1" x14ac:dyDescent="0.2">
      <c r="A15" s="321" t="s">
        <v>87</v>
      </c>
      <c r="B15" s="321"/>
      <c r="C15" s="321"/>
      <c r="D15" s="333" t="str">
        <f>'4. MIR'!I19</f>
        <v>Porcentaje de recaudación derivado de los nuevos mecanismos de cobro</v>
      </c>
      <c r="E15" s="333"/>
      <c r="F15" s="333"/>
      <c r="G15" s="333"/>
      <c r="H15" s="333"/>
      <c r="I15" s="333"/>
      <c r="J15" s="333"/>
      <c r="K15" s="353" t="s">
        <v>155</v>
      </c>
      <c r="L15" s="353"/>
      <c r="M15" s="334" t="s">
        <v>221</v>
      </c>
      <c r="N15" s="334"/>
      <c r="O15" s="334"/>
      <c r="P15" s="334"/>
      <c r="Q15" s="76"/>
      <c r="R15" s="315" t="s">
        <v>89</v>
      </c>
    </row>
    <row r="16" spans="1:18" ht="25.5" customHeight="1" x14ac:dyDescent="0.2">
      <c r="A16" s="321" t="s">
        <v>90</v>
      </c>
      <c r="B16" s="321"/>
      <c r="C16" s="321"/>
      <c r="D16" s="333" t="s">
        <v>467</v>
      </c>
      <c r="E16" s="333"/>
      <c r="F16" s="333"/>
      <c r="G16" s="333"/>
      <c r="H16" s="333"/>
      <c r="I16" s="333"/>
      <c r="J16" s="333"/>
      <c r="K16" s="353" t="s">
        <v>156</v>
      </c>
      <c r="L16" s="353"/>
      <c r="M16" s="334" t="s">
        <v>222</v>
      </c>
      <c r="N16" s="334"/>
      <c r="O16" s="334"/>
      <c r="P16" s="334"/>
      <c r="Q16" s="77"/>
      <c r="R16" s="315"/>
    </row>
    <row r="17" spans="1:18" ht="27" customHeight="1" x14ac:dyDescent="0.2">
      <c r="A17" s="321" t="s">
        <v>157</v>
      </c>
      <c r="B17" s="321"/>
      <c r="C17" s="321"/>
      <c r="D17" s="333" t="s">
        <v>371</v>
      </c>
      <c r="E17" s="333"/>
      <c r="F17" s="333"/>
      <c r="G17" s="333"/>
      <c r="H17" s="333"/>
      <c r="I17" s="333"/>
      <c r="J17" s="333"/>
      <c r="K17" s="353" t="s">
        <v>430</v>
      </c>
      <c r="L17" s="353"/>
      <c r="M17" s="334" t="s">
        <v>428</v>
      </c>
      <c r="N17" s="334"/>
      <c r="O17" s="334"/>
      <c r="P17" s="334"/>
      <c r="Q17" s="77"/>
      <c r="R17" s="315"/>
    </row>
    <row r="18" spans="1:18" ht="30" customHeight="1" x14ac:dyDescent="0.2">
      <c r="A18" s="424" t="s">
        <v>94</v>
      </c>
      <c r="B18" s="425"/>
      <c r="C18" s="426"/>
      <c r="D18" s="354" t="s">
        <v>466</v>
      </c>
      <c r="E18" s="354"/>
      <c r="F18" s="354"/>
      <c r="G18" s="354"/>
      <c r="H18" s="354"/>
      <c r="I18" s="320" t="s">
        <v>95</v>
      </c>
      <c r="J18" s="78" t="s">
        <v>96</v>
      </c>
      <c r="K18" s="375" t="s">
        <v>372</v>
      </c>
      <c r="L18" s="375"/>
      <c r="M18" s="375"/>
      <c r="N18" s="375"/>
      <c r="O18" s="375"/>
      <c r="P18" s="375"/>
      <c r="Q18" s="79"/>
      <c r="R18" s="315"/>
    </row>
    <row r="19" spans="1:18" ht="30" customHeight="1" x14ac:dyDescent="0.2">
      <c r="A19" s="427"/>
      <c r="B19" s="418"/>
      <c r="C19" s="419"/>
      <c r="D19" s="354"/>
      <c r="E19" s="354"/>
      <c r="F19" s="354"/>
      <c r="G19" s="354"/>
      <c r="H19" s="354"/>
      <c r="I19" s="320"/>
      <c r="J19" s="78" t="s">
        <v>97</v>
      </c>
      <c r="K19" s="375" t="s">
        <v>373</v>
      </c>
      <c r="L19" s="375"/>
      <c r="M19" s="375"/>
      <c r="N19" s="375"/>
      <c r="O19" s="375"/>
      <c r="P19" s="375"/>
      <c r="Q19" s="79"/>
      <c r="R19" s="315"/>
    </row>
    <row r="20" spans="1:18" ht="18" customHeight="1" x14ac:dyDescent="0.2">
      <c r="A20" s="437"/>
      <c r="B20" s="425"/>
      <c r="C20" s="438"/>
      <c r="D20" s="439" t="s">
        <v>159</v>
      </c>
      <c r="E20" s="370"/>
      <c r="F20" s="370"/>
      <c r="G20" s="370"/>
      <c r="H20" s="370"/>
      <c r="I20" s="370"/>
      <c r="J20" s="370"/>
      <c r="K20" s="370"/>
      <c r="L20" s="370"/>
      <c r="M20" s="370"/>
      <c r="N20" s="370"/>
      <c r="O20" s="370"/>
      <c r="P20" s="370"/>
      <c r="Q20" s="80"/>
      <c r="R20" s="315"/>
    </row>
    <row r="21" spans="1:18" x14ac:dyDescent="0.2">
      <c r="A21" s="321" t="s">
        <v>99</v>
      </c>
      <c r="B21" s="321"/>
      <c r="C21" s="321"/>
      <c r="D21" s="323" t="s">
        <v>307</v>
      </c>
      <c r="E21" s="336"/>
      <c r="F21" s="336"/>
      <c r="G21" s="336"/>
      <c r="H21" s="336"/>
      <c r="I21" s="336"/>
      <c r="J21" s="336"/>
      <c r="K21" s="336"/>
      <c r="L21" s="336"/>
      <c r="M21" s="336"/>
      <c r="N21" s="336"/>
      <c r="O21" s="336"/>
      <c r="P21" s="324"/>
      <c r="Q21" s="81"/>
      <c r="R21" s="315"/>
    </row>
    <row r="22" spans="1:18" x14ac:dyDescent="0.2">
      <c r="A22" s="321" t="s">
        <v>160</v>
      </c>
      <c r="B22" s="321"/>
      <c r="C22" s="321"/>
      <c r="D22" s="323" t="s">
        <v>307</v>
      </c>
      <c r="E22" s="336"/>
      <c r="F22" s="336"/>
      <c r="G22" s="336"/>
      <c r="H22" s="336"/>
      <c r="I22" s="336"/>
      <c r="J22" s="336"/>
      <c r="K22" s="336"/>
      <c r="L22" s="336"/>
      <c r="M22" s="336"/>
      <c r="N22" s="336"/>
      <c r="O22" s="336"/>
      <c r="P22" s="324"/>
      <c r="Q22" s="82"/>
      <c r="R22" s="315"/>
    </row>
    <row r="23" spans="1:18" ht="18" hidden="1" customHeight="1" x14ac:dyDescent="0.2">
      <c r="A23" s="83"/>
      <c r="B23" s="84"/>
      <c r="C23" s="85"/>
      <c r="D23" s="410"/>
      <c r="E23" s="411"/>
      <c r="F23" s="411"/>
      <c r="G23" s="411"/>
      <c r="H23" s="410" t="s">
        <v>161</v>
      </c>
      <c r="I23" s="411"/>
      <c r="J23" s="411"/>
      <c r="K23" s="411"/>
      <c r="L23" s="411"/>
      <c r="R23" s="315"/>
    </row>
    <row r="24" spans="1:18" ht="18" hidden="1" customHeight="1" x14ac:dyDescent="0.2">
      <c r="A24" s="86"/>
      <c r="B24" s="84"/>
      <c r="C24" s="85"/>
      <c r="D24" s="412"/>
      <c r="E24" s="413"/>
      <c r="F24" s="413"/>
      <c r="G24" s="413"/>
      <c r="H24" s="412"/>
      <c r="I24" s="413"/>
      <c r="J24" s="413"/>
      <c r="K24" s="413"/>
      <c r="L24" s="413"/>
      <c r="R24" s="315"/>
    </row>
    <row r="25" spans="1:18" ht="9.9499999999999993" customHeight="1" x14ac:dyDescent="0.2">
      <c r="R25" s="315"/>
    </row>
    <row r="26" spans="1:18" ht="27" customHeight="1" x14ac:dyDescent="0.2">
      <c r="A26" s="428" t="s">
        <v>101</v>
      </c>
      <c r="B26" s="429"/>
      <c r="C26" s="430"/>
      <c r="D26" s="434" t="s">
        <v>102</v>
      </c>
      <c r="E26" s="435"/>
      <c r="F26" s="436"/>
      <c r="G26" s="436" t="s">
        <v>103</v>
      </c>
      <c r="H26" s="345"/>
      <c r="I26" s="434" t="s">
        <v>104</v>
      </c>
      <c r="J26" s="436"/>
      <c r="K26" s="345" t="s">
        <v>105</v>
      </c>
      <c r="L26" s="345"/>
      <c r="M26" s="345" t="s">
        <v>106</v>
      </c>
      <c r="N26" s="345"/>
      <c r="O26" s="337" t="s">
        <v>107</v>
      </c>
      <c r="P26" s="337"/>
      <c r="Q26" s="80"/>
      <c r="R26" s="315"/>
    </row>
    <row r="27" spans="1:18" ht="18.75" customHeight="1" x14ac:dyDescent="0.2">
      <c r="A27" s="431"/>
      <c r="B27" s="432"/>
      <c r="C27" s="433"/>
      <c r="D27" s="440" t="s">
        <v>203</v>
      </c>
      <c r="E27" s="441"/>
      <c r="F27" s="442"/>
      <c r="G27" s="442" t="s">
        <v>203</v>
      </c>
      <c r="H27" s="338"/>
      <c r="I27" s="338" t="s">
        <v>203</v>
      </c>
      <c r="J27" s="338"/>
      <c r="K27" s="338" t="s">
        <v>203</v>
      </c>
      <c r="L27" s="338"/>
      <c r="M27" s="338" t="s">
        <v>203</v>
      </c>
      <c r="N27" s="338"/>
      <c r="O27" s="339" t="s">
        <v>203</v>
      </c>
      <c r="P27" s="339"/>
      <c r="Q27" s="87"/>
      <c r="R27" s="315"/>
    </row>
    <row r="28" spans="1:18" ht="48.75" customHeight="1" x14ac:dyDescent="0.35">
      <c r="A28" s="420" t="s">
        <v>108</v>
      </c>
      <c r="B28" s="421"/>
      <c r="C28" s="422"/>
      <c r="D28" s="340" t="s">
        <v>212</v>
      </c>
      <c r="E28" s="341"/>
      <c r="F28" s="342"/>
      <c r="G28" s="340" t="s">
        <v>213</v>
      </c>
      <c r="H28" s="341"/>
      <c r="I28" s="340" t="s">
        <v>214</v>
      </c>
      <c r="J28" s="341"/>
      <c r="K28" s="340" t="s">
        <v>215</v>
      </c>
      <c r="L28" s="341"/>
      <c r="M28" s="340" t="s">
        <v>216</v>
      </c>
      <c r="N28" s="341"/>
      <c r="O28" s="343" t="s">
        <v>217</v>
      </c>
      <c r="P28" s="344"/>
      <c r="Q28" s="88"/>
      <c r="R28" s="52"/>
    </row>
    <row r="29" spans="1:18" ht="15" customHeight="1" x14ac:dyDescent="0.2">
      <c r="R29" s="315" t="s">
        <v>114</v>
      </c>
    </row>
    <row r="30" spans="1:18" s="53" customFormat="1" x14ac:dyDescent="0.35">
      <c r="A30" s="364" t="s">
        <v>109</v>
      </c>
      <c r="B30" s="365"/>
      <c r="C30" s="365"/>
      <c r="D30" s="365"/>
      <c r="E30" s="365"/>
      <c r="F30" s="365"/>
      <c r="G30" s="365"/>
      <c r="H30" s="365"/>
      <c r="I30" s="365"/>
      <c r="J30" s="365"/>
      <c r="K30" s="365"/>
      <c r="L30" s="365"/>
      <c r="M30" s="365"/>
      <c r="N30" s="365"/>
      <c r="O30" s="365"/>
      <c r="P30" s="66"/>
      <c r="Q30" s="66"/>
      <c r="R30" s="322"/>
    </row>
    <row r="31" spans="1:18" ht="24" customHeight="1" x14ac:dyDescent="0.2">
      <c r="A31" s="414" t="s">
        <v>110</v>
      </c>
      <c r="B31" s="415"/>
      <c r="C31" s="416"/>
      <c r="D31" s="373" t="s">
        <v>111</v>
      </c>
      <c r="E31" s="374"/>
      <c r="F31" s="373" t="s">
        <v>112</v>
      </c>
      <c r="G31" s="374"/>
      <c r="H31" s="325" t="s">
        <v>113</v>
      </c>
      <c r="I31" s="326"/>
      <c r="J31" s="375" t="s">
        <v>218</v>
      </c>
      <c r="K31" s="375"/>
      <c r="L31" s="375"/>
      <c r="M31" s="375"/>
      <c r="N31" s="375"/>
      <c r="O31" s="375"/>
      <c r="P31" s="375"/>
      <c r="Q31" s="89"/>
    </row>
    <row r="32" spans="1:18" ht="47.25" customHeight="1" x14ac:dyDescent="0.2">
      <c r="A32" s="417"/>
      <c r="B32" s="418"/>
      <c r="C32" s="419"/>
      <c r="D32" s="407">
        <v>1</v>
      </c>
      <c r="E32" s="408"/>
      <c r="F32" s="323">
        <v>2023</v>
      </c>
      <c r="G32" s="324"/>
      <c r="H32" s="325" t="s">
        <v>115</v>
      </c>
      <c r="I32" s="326"/>
      <c r="J32" s="327" t="s">
        <v>220</v>
      </c>
      <c r="K32" s="423"/>
      <c r="L32" s="423"/>
      <c r="M32" s="420" t="s">
        <v>116</v>
      </c>
      <c r="N32" s="422"/>
      <c r="O32" s="329" t="s">
        <v>219</v>
      </c>
      <c r="P32" s="329"/>
      <c r="Q32" s="90"/>
    </row>
    <row r="33" spans="1:18" x14ac:dyDescent="0.2">
      <c r="A33" s="330" t="s">
        <v>117</v>
      </c>
      <c r="B33" s="383"/>
      <c r="C33" s="383"/>
      <c r="D33" s="383"/>
      <c r="E33" s="383"/>
      <c r="F33" s="383"/>
      <c r="G33" s="383"/>
      <c r="H33" s="383"/>
      <c r="I33" s="383"/>
      <c r="J33" s="383"/>
      <c r="K33" s="383"/>
      <c r="L33" s="383"/>
      <c r="M33" s="383"/>
      <c r="N33" s="383"/>
      <c r="O33" s="383"/>
      <c r="P33" s="332"/>
      <c r="Q33" s="91"/>
      <c r="R33" s="315" t="s">
        <v>120</v>
      </c>
    </row>
    <row r="34" spans="1:18" ht="38.25" customHeight="1" x14ac:dyDescent="0.2">
      <c r="A34" s="321" t="s">
        <v>3</v>
      </c>
      <c r="B34" s="321"/>
      <c r="C34" s="321"/>
      <c r="D34" s="374">
        <v>2022</v>
      </c>
      <c r="E34" s="319"/>
      <c r="F34" s="319">
        <v>2023</v>
      </c>
      <c r="G34" s="319"/>
      <c r="H34" s="319">
        <v>2024</v>
      </c>
      <c r="I34" s="319"/>
      <c r="J34" s="319" t="s">
        <v>118</v>
      </c>
      <c r="K34" s="319"/>
      <c r="L34" s="319"/>
      <c r="M34" s="321" t="s">
        <v>119</v>
      </c>
      <c r="N34" s="321"/>
      <c r="O34" s="321"/>
      <c r="P34" s="321"/>
      <c r="Q34" s="92"/>
      <c r="R34" s="315"/>
    </row>
    <row r="35" spans="1:18" ht="22.5" customHeight="1" x14ac:dyDescent="0.2">
      <c r="A35" s="321" t="s">
        <v>197</v>
      </c>
      <c r="B35" s="321"/>
      <c r="C35" s="321"/>
      <c r="D35" s="407">
        <v>0.05</v>
      </c>
      <c r="E35" s="408"/>
      <c r="F35" s="407">
        <v>0.05</v>
      </c>
      <c r="G35" s="408"/>
      <c r="H35" s="407">
        <v>0.05</v>
      </c>
      <c r="I35" s="408"/>
      <c r="J35" s="455">
        <f>D35+F35+H35</f>
        <v>0.15000000000000002</v>
      </c>
      <c r="K35" s="455"/>
      <c r="L35" s="455"/>
      <c r="M35" s="409"/>
      <c r="N35" s="409"/>
      <c r="O35" s="409"/>
      <c r="P35" s="409"/>
      <c r="Q35" s="79"/>
      <c r="R35" s="315"/>
    </row>
    <row r="36" spans="1:18" ht="22.5" customHeight="1" x14ac:dyDescent="0.2">
      <c r="A36" s="321" t="s">
        <v>198</v>
      </c>
      <c r="B36" s="321"/>
      <c r="C36" s="321"/>
      <c r="D36" s="456">
        <v>2.64E-2</v>
      </c>
      <c r="E36" s="456"/>
      <c r="F36" s="457">
        <v>2.7000000000000001E-3</v>
      </c>
      <c r="G36" s="458"/>
      <c r="H36" s="459"/>
      <c r="I36" s="408"/>
      <c r="J36" s="455">
        <f>D36+F36+H36</f>
        <v>2.9100000000000001E-2</v>
      </c>
      <c r="K36" s="455"/>
      <c r="L36" s="455"/>
      <c r="M36" s="316"/>
      <c r="N36" s="316"/>
      <c r="O36" s="316"/>
      <c r="P36" s="316"/>
      <c r="Q36" s="79"/>
      <c r="R36" s="315"/>
    </row>
    <row r="37" spans="1:18" ht="16.5" customHeight="1" x14ac:dyDescent="0.2">
      <c r="A37" s="64"/>
      <c r="B37" s="64"/>
      <c r="C37" s="64"/>
      <c r="D37" s="65"/>
      <c r="E37" s="65"/>
      <c r="F37" s="65"/>
      <c r="G37" s="65"/>
      <c r="H37" s="65"/>
      <c r="I37" s="65"/>
      <c r="J37" s="65"/>
      <c r="K37" s="65"/>
      <c r="L37" s="65"/>
      <c r="R37" s="315"/>
    </row>
    <row r="38" spans="1:18" ht="22.5" customHeight="1" x14ac:dyDescent="0.2">
      <c r="A38" s="317" t="s">
        <v>128</v>
      </c>
      <c r="B38" s="318"/>
      <c r="C38" s="318"/>
      <c r="D38" s="318"/>
      <c r="E38" s="318"/>
      <c r="F38" s="318"/>
      <c r="G38" s="318"/>
      <c r="H38" s="318"/>
      <c r="I38" s="318"/>
      <c r="J38" s="318"/>
      <c r="K38" s="318"/>
      <c r="L38" s="318"/>
      <c r="M38" s="318"/>
      <c r="N38" s="318"/>
      <c r="O38" s="318"/>
      <c r="P38" s="318"/>
      <c r="Q38" s="66"/>
      <c r="R38" s="315"/>
    </row>
    <row r="39" spans="1:18" ht="36" customHeight="1" x14ac:dyDescent="0.2">
      <c r="A39" s="299" t="s">
        <v>129</v>
      </c>
      <c r="B39" s="299"/>
      <c r="C39" s="299"/>
      <c r="D39" s="299" t="s">
        <v>130</v>
      </c>
      <c r="E39" s="299"/>
      <c r="F39" s="299"/>
      <c r="G39" s="299" t="s">
        <v>131</v>
      </c>
      <c r="H39" s="299"/>
      <c r="I39" s="299"/>
      <c r="J39" s="299" t="s">
        <v>132</v>
      </c>
      <c r="K39" s="299"/>
      <c r="L39" s="299"/>
      <c r="M39" s="299" t="s">
        <v>133</v>
      </c>
      <c r="N39" s="299"/>
      <c r="O39" s="299"/>
      <c r="P39" s="300" t="s">
        <v>134</v>
      </c>
      <c r="Q39" s="93"/>
    </row>
    <row r="40" spans="1:18" ht="22.5" customHeight="1" x14ac:dyDescent="0.2">
      <c r="A40" s="299"/>
      <c r="B40" s="299"/>
      <c r="C40" s="299"/>
      <c r="D40" s="67" t="s">
        <v>135</v>
      </c>
      <c r="E40" s="67" t="s">
        <v>136</v>
      </c>
      <c r="F40" s="67" t="s">
        <v>137</v>
      </c>
      <c r="G40" s="67" t="s">
        <v>138</v>
      </c>
      <c r="H40" s="67" t="s">
        <v>139</v>
      </c>
      <c r="I40" s="67" t="s">
        <v>140</v>
      </c>
      <c r="J40" s="67" t="s">
        <v>141</v>
      </c>
      <c r="K40" s="67" t="s">
        <v>142</v>
      </c>
      <c r="L40" s="67" t="s">
        <v>143</v>
      </c>
      <c r="M40" s="67" t="s">
        <v>144</v>
      </c>
      <c r="N40" s="67" t="s">
        <v>145</v>
      </c>
      <c r="O40" s="67" t="s">
        <v>146</v>
      </c>
      <c r="P40" s="300"/>
      <c r="Q40" s="93"/>
    </row>
    <row r="41" spans="1:18" ht="22.5" customHeight="1" x14ac:dyDescent="0.2">
      <c r="A41" s="321" t="s">
        <v>197</v>
      </c>
      <c r="B41" s="321"/>
      <c r="C41" s="321"/>
      <c r="D41" s="112"/>
      <c r="E41" s="112"/>
      <c r="F41" s="112"/>
      <c r="G41" s="112"/>
      <c r="H41" s="112"/>
      <c r="I41" s="122">
        <v>2.5000000000000001E-2</v>
      </c>
      <c r="J41" s="112"/>
      <c r="K41" s="112"/>
      <c r="L41" s="112"/>
      <c r="M41" s="112"/>
      <c r="N41" s="112"/>
      <c r="O41" s="122">
        <v>2.5000000000000001E-2</v>
      </c>
      <c r="P41" s="123">
        <f>SUM(O41,I41)</f>
        <v>0.05</v>
      </c>
      <c r="Q41" s="94"/>
    </row>
    <row r="42" spans="1:18" ht="22.5" customHeight="1" x14ac:dyDescent="0.2">
      <c r="A42" s="321" t="s">
        <v>198</v>
      </c>
      <c r="B42" s="321"/>
      <c r="C42" s="321"/>
      <c r="D42" s="115"/>
      <c r="E42" s="115"/>
      <c r="F42" s="115"/>
      <c r="G42" s="115"/>
      <c r="H42" s="115"/>
      <c r="I42" s="115"/>
      <c r="J42" s="115"/>
      <c r="K42" s="115"/>
      <c r="L42" s="115"/>
      <c r="M42" s="115"/>
      <c r="N42" s="115"/>
      <c r="O42" s="115"/>
      <c r="P42" s="123">
        <f>SUM(O42,I42)</f>
        <v>0</v>
      </c>
      <c r="Q42" s="94"/>
    </row>
    <row r="43" spans="1:18" ht="27" customHeight="1" x14ac:dyDescent="0.2">
      <c r="A43" s="321" t="s">
        <v>162</v>
      </c>
      <c r="B43" s="321"/>
      <c r="C43" s="321"/>
      <c r="D43" s="70"/>
      <c r="E43" s="70"/>
      <c r="F43" s="70"/>
      <c r="G43" s="70"/>
      <c r="H43" s="70"/>
      <c r="I43" s="70"/>
      <c r="J43" s="70"/>
      <c r="K43" s="70"/>
      <c r="L43" s="70"/>
      <c r="M43" s="70"/>
      <c r="N43" s="70"/>
      <c r="O43" s="70"/>
      <c r="P43" s="70"/>
      <c r="Q43" s="65"/>
    </row>
    <row r="44" spans="1:18" ht="9.75" customHeight="1" x14ac:dyDescent="0.2">
      <c r="A44" s="301"/>
      <c r="B44" s="302"/>
      <c r="C44" s="302"/>
      <c r="D44" s="302"/>
      <c r="E44" s="302"/>
      <c r="F44" s="302"/>
      <c r="G44" s="302"/>
      <c r="H44" s="302"/>
      <c r="I44" s="302"/>
      <c r="J44" s="302"/>
      <c r="K44" s="302"/>
      <c r="L44" s="302"/>
      <c r="M44" s="302"/>
      <c r="N44" s="302"/>
      <c r="O44" s="302"/>
      <c r="P44" s="302"/>
      <c r="Q44" s="65"/>
    </row>
    <row r="45" spans="1:18" ht="21.75" customHeight="1" x14ac:dyDescent="0.2">
      <c r="A45" s="321" t="s">
        <v>121</v>
      </c>
      <c r="B45" s="321"/>
      <c r="C45" s="321"/>
      <c r="D45" s="403" t="s">
        <v>122</v>
      </c>
      <c r="E45" s="404" t="s">
        <v>123</v>
      </c>
      <c r="F45" s="405" t="s">
        <v>124</v>
      </c>
      <c r="G45" s="404" t="s">
        <v>125</v>
      </c>
      <c r="H45" s="406" t="s">
        <v>126</v>
      </c>
      <c r="I45" s="404" t="s">
        <v>127</v>
      </c>
      <c r="N45" s="399" t="s">
        <v>148</v>
      </c>
      <c r="O45" s="400"/>
      <c r="P45" s="316"/>
      <c r="Q45" s="79"/>
    </row>
    <row r="46" spans="1:18" ht="23.25" customHeight="1" x14ac:dyDescent="0.2">
      <c r="A46" s="321"/>
      <c r="B46" s="321"/>
      <c r="C46" s="321"/>
      <c r="D46" s="403"/>
      <c r="E46" s="404"/>
      <c r="F46" s="405"/>
      <c r="G46" s="404"/>
      <c r="H46" s="406"/>
      <c r="I46" s="404"/>
      <c r="N46" s="401"/>
      <c r="O46" s="402"/>
      <c r="P46" s="316"/>
      <c r="Q46" s="79"/>
    </row>
    <row r="47" spans="1:18" ht="9.9499999999999993" customHeight="1" x14ac:dyDescent="0.2"/>
    <row r="48" spans="1:18" x14ac:dyDescent="0.2">
      <c r="A48" s="364" t="s">
        <v>163</v>
      </c>
      <c r="B48" s="365"/>
      <c r="C48" s="365"/>
      <c r="D48" s="365"/>
      <c r="E48" s="365"/>
      <c r="F48" s="365"/>
      <c r="G48" s="365"/>
      <c r="H48" s="365"/>
      <c r="I48" s="365"/>
      <c r="J48" s="365"/>
      <c r="K48" s="365"/>
      <c r="L48" s="365"/>
      <c r="M48" s="365"/>
      <c r="N48" s="365"/>
      <c r="O48" s="365"/>
      <c r="P48" s="365"/>
      <c r="Q48" s="66"/>
    </row>
    <row r="49" spans="1:17" x14ac:dyDescent="0.2">
      <c r="A49" s="393" t="s">
        <v>196</v>
      </c>
      <c r="B49" s="394" t="s">
        <v>164</v>
      </c>
      <c r="C49" s="396" t="s">
        <v>130</v>
      </c>
      <c r="D49" s="397"/>
      <c r="E49" s="397"/>
      <c r="F49" s="398"/>
      <c r="G49" s="299" t="s">
        <v>131</v>
      </c>
      <c r="H49" s="299"/>
      <c r="I49" s="299"/>
      <c r="J49" s="299" t="s">
        <v>132</v>
      </c>
      <c r="K49" s="299"/>
      <c r="L49" s="299"/>
      <c r="M49" s="299" t="s">
        <v>133</v>
      </c>
      <c r="N49" s="299"/>
      <c r="O49" s="299"/>
      <c r="P49" s="300" t="s">
        <v>134</v>
      </c>
      <c r="Q49" s="93"/>
    </row>
    <row r="50" spans="1:17" x14ac:dyDescent="0.2">
      <c r="A50" s="393"/>
      <c r="B50" s="395"/>
      <c r="C50" s="396" t="s">
        <v>135</v>
      </c>
      <c r="D50" s="398"/>
      <c r="E50" s="67" t="s">
        <v>136</v>
      </c>
      <c r="F50" s="67" t="s">
        <v>137</v>
      </c>
      <c r="G50" s="67" t="s">
        <v>138</v>
      </c>
      <c r="H50" s="67" t="s">
        <v>139</v>
      </c>
      <c r="I50" s="67" t="s">
        <v>140</v>
      </c>
      <c r="J50" s="67" t="s">
        <v>141</v>
      </c>
      <c r="K50" s="67" t="s">
        <v>142</v>
      </c>
      <c r="L50" s="67" t="s">
        <v>143</v>
      </c>
      <c r="M50" s="67" t="s">
        <v>144</v>
      </c>
      <c r="N50" s="67" t="s">
        <v>145</v>
      </c>
      <c r="O50" s="67" t="s">
        <v>146</v>
      </c>
      <c r="P50" s="300"/>
      <c r="Q50" s="93"/>
    </row>
    <row r="51" spans="1:17" ht="30" customHeight="1" x14ac:dyDescent="0.2">
      <c r="A51" s="389" t="s">
        <v>468</v>
      </c>
      <c r="B51" s="391" t="s">
        <v>374</v>
      </c>
      <c r="C51" s="95" t="s">
        <v>165</v>
      </c>
      <c r="D51" s="109"/>
      <c r="E51" s="109"/>
      <c r="F51" s="109">
        <v>1</v>
      </c>
      <c r="G51" s="110"/>
      <c r="H51" s="110"/>
      <c r="I51" s="110">
        <v>1</v>
      </c>
      <c r="J51" s="109"/>
      <c r="K51" s="109"/>
      <c r="L51" s="109">
        <v>1</v>
      </c>
      <c r="M51" s="111"/>
      <c r="N51" s="111"/>
      <c r="O51" s="111">
        <v>1</v>
      </c>
      <c r="P51" s="56">
        <f>F51+I51+L51+O51</f>
        <v>4</v>
      </c>
    </row>
    <row r="52" spans="1:17" ht="30" customHeight="1" x14ac:dyDescent="0.2">
      <c r="A52" s="390"/>
      <c r="B52" s="381"/>
      <c r="C52" s="95" t="s">
        <v>166</v>
      </c>
      <c r="D52" s="109"/>
      <c r="E52" s="109"/>
      <c r="F52" s="109">
        <v>1</v>
      </c>
      <c r="G52" s="110"/>
      <c r="H52" s="110"/>
      <c r="I52" s="110"/>
      <c r="J52" s="109"/>
      <c r="K52" s="109"/>
      <c r="L52" s="109"/>
      <c r="M52" s="111"/>
      <c r="N52" s="111"/>
      <c r="O52" s="111"/>
      <c r="P52" s="56">
        <f t="shared" ref="P52" si="0">F52+I52+L52+O52</f>
        <v>1</v>
      </c>
    </row>
    <row r="54" spans="1:17" s="49" customFormat="1" ht="18" customHeight="1" x14ac:dyDescent="0.2">
      <c r="A54" s="392" t="s">
        <v>167</v>
      </c>
      <c r="B54" s="392"/>
      <c r="C54" s="392"/>
      <c r="D54" s="392"/>
      <c r="E54" s="392"/>
      <c r="F54" s="297"/>
      <c r="G54" s="297"/>
      <c r="H54" s="297"/>
      <c r="I54" s="297"/>
      <c r="J54" s="297"/>
      <c r="K54" s="297"/>
      <c r="L54" s="297"/>
      <c r="M54" s="297"/>
      <c r="N54" s="297"/>
      <c r="O54" s="297"/>
      <c r="P54" s="297"/>
      <c r="Q54" s="96"/>
    </row>
    <row r="55" spans="1:17" s="49" customFormat="1" x14ac:dyDescent="0.2">
      <c r="A55" s="392"/>
      <c r="B55" s="392"/>
      <c r="C55" s="392"/>
      <c r="D55" s="392"/>
      <c r="E55" s="392"/>
      <c r="F55" s="297"/>
      <c r="G55" s="297"/>
      <c r="H55" s="297"/>
      <c r="I55" s="297"/>
      <c r="J55" s="297"/>
      <c r="K55" s="297"/>
      <c r="L55" s="297"/>
      <c r="M55" s="297"/>
      <c r="N55" s="297"/>
      <c r="O55" s="297"/>
      <c r="P55" s="297"/>
      <c r="Q55" s="96"/>
    </row>
    <row r="57" spans="1:17" s="49" customFormat="1" x14ac:dyDescent="0.2">
      <c r="A57" s="48"/>
      <c r="B57" s="48"/>
      <c r="C57" s="48"/>
      <c r="D57" s="48"/>
      <c r="E57" s="48"/>
      <c r="F57" s="48"/>
      <c r="G57" s="48"/>
      <c r="H57" s="48"/>
      <c r="I57" s="48"/>
      <c r="J57" s="48"/>
      <c r="K57" s="48"/>
      <c r="L57" s="50"/>
      <c r="M57" s="50"/>
      <c r="N57" s="50"/>
      <c r="O57" s="50"/>
      <c r="P57" s="50"/>
      <c r="Q57" s="50"/>
    </row>
    <row r="58" spans="1:17" s="49" customFormat="1" ht="18.75" x14ac:dyDescent="0.2">
      <c r="A58" s="298"/>
      <c r="B58" s="298"/>
      <c r="C58" s="298"/>
      <c r="D58" s="298"/>
      <c r="E58" s="298"/>
      <c r="F58" s="298"/>
      <c r="G58" s="298"/>
      <c r="H58" s="298"/>
      <c r="I58" s="298"/>
      <c r="J58" s="298"/>
      <c r="K58" s="298"/>
      <c r="L58" s="298"/>
      <c r="M58" s="298"/>
      <c r="N58" s="298"/>
      <c r="O58" s="298"/>
      <c r="P58" s="50"/>
      <c r="Q58" s="50"/>
    </row>
    <row r="59" spans="1:17" s="49" customFormat="1" x14ac:dyDescent="0.2">
      <c r="A59" s="48"/>
      <c r="B59" s="48"/>
      <c r="C59" s="48"/>
      <c r="D59" s="48"/>
      <c r="E59" s="48"/>
      <c r="F59" s="48"/>
      <c r="G59" s="48"/>
      <c r="H59" s="48"/>
      <c r="I59" s="48"/>
      <c r="J59" s="48"/>
      <c r="K59" s="48"/>
      <c r="L59" s="50"/>
      <c r="M59" s="50"/>
      <c r="N59" s="50"/>
      <c r="O59" s="50"/>
      <c r="P59" s="50"/>
      <c r="Q59" s="50"/>
    </row>
    <row r="60" spans="1:17" s="49" customFormat="1" x14ac:dyDescent="0.2">
      <c r="A60" s="48"/>
      <c r="B60" s="48"/>
      <c r="C60" s="48"/>
      <c r="D60" s="48"/>
      <c r="E60" s="48"/>
      <c r="F60" s="48"/>
      <c r="G60" s="48"/>
      <c r="H60" s="48"/>
      <c r="I60" s="48"/>
      <c r="J60" s="48"/>
      <c r="K60" s="48"/>
      <c r="L60" s="50"/>
      <c r="M60" s="50"/>
      <c r="N60" s="50"/>
      <c r="O60" s="50"/>
      <c r="P60" s="50"/>
      <c r="Q60" s="50"/>
    </row>
    <row r="61" spans="1:17" s="49" customFormat="1" x14ac:dyDescent="0.2">
      <c r="A61" s="48"/>
      <c r="B61" s="48"/>
      <c r="C61" s="48"/>
      <c r="D61" s="48"/>
      <c r="E61" s="48"/>
      <c r="F61" s="48"/>
      <c r="G61" s="48"/>
      <c r="H61" s="48"/>
      <c r="I61" s="48"/>
      <c r="J61" s="48"/>
      <c r="K61" s="48"/>
      <c r="L61" s="50"/>
      <c r="M61" s="50"/>
      <c r="N61" s="50"/>
      <c r="O61" s="50"/>
      <c r="P61" s="50"/>
      <c r="Q61" s="50"/>
    </row>
  </sheetData>
  <mergeCells count="129">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A54:E55"/>
    <mergeCell ref="F54:P55"/>
    <mergeCell ref="A58:O58"/>
    <mergeCell ref="A51:A52"/>
    <mergeCell ref="B51:B52"/>
    <mergeCell ref="I45:I46"/>
    <mergeCell ref="N45:O46"/>
    <mergeCell ref="P45:P46"/>
    <mergeCell ref="A48:P48"/>
    <mergeCell ref="A49:A50"/>
    <mergeCell ref="B49:B50"/>
    <mergeCell ref="C49:F49"/>
    <mergeCell ref="G49:I49"/>
    <mergeCell ref="J49:L49"/>
    <mergeCell ref="M49:O49"/>
  </mergeCells>
  <dataValidations count="36">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C00-000000000000}"/>
    <dataValidation type="list" allowBlank="1" showInputMessage="1" showErrorMessage="1" promptTitle="Dimensión del indicador" prompt="Ver descripción (2)" sqref="M16:P16" xr:uid="{00000000-0002-0000-0C00-000001000000}">
      <formula1>"Eficacia, Eficiencia, Economía, Calidad"</formula1>
    </dataValidation>
    <dataValidation type="list" allowBlank="1" showInputMessage="1" showErrorMessage="1" promptTitle="Tipor de Indicador" prompt="Ver descripción (1)_x000a_" sqref="M15:P15" xr:uid="{00000000-0002-0000-0C00-000002000000}">
      <formula1>"Estratégicos,Gestión, "</formula1>
    </dataValidation>
    <dataValidation allowBlank="1" showInputMessage="1" showErrorMessage="1" promptTitle="Sintaxis:" prompt="Es la expresión que identifica al indicador y que manifiesta lo que se desea medir con él." sqref="B51:B52" xr:uid="{5C1545E1-1AA8-45A0-9D22-722368551412}"/>
    <dataValidation allowBlank="1" showInputMessage="1" showErrorMessage="1" promptTitle="Sintaxis:" prompt="Las variables empleadas deberán de guardar una estrecha relación  con el método de cálculo. " sqref="D21:D22" xr:uid="{00000000-0002-0000-0C00-000004000000}"/>
    <dataValidation type="list" allowBlank="1" showInputMessage="1" showErrorMessage="1" promptTitle="Descripción:" prompt="Hace referencia al sentido que debe tener el comportamiento del indicador para medir su avance. " sqref="J32" xr:uid="{00000000-0002-0000-0C00-000005000000}">
      <formula1>" Descendente, Ascendente"</formula1>
    </dataValidation>
    <dataValidation type="list" allowBlank="1" showInputMessage="1" showErrorMessage="1" promptTitle="Descripción:" prompt="Hace referencia a la dirección del desempeño del indicador." sqref="O32:Q32" xr:uid="{00000000-0002-0000-0C00-000006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C00-000007000000}"/>
    <dataValidation allowBlank="1" showInputMessage="1" showErrorMessage="1" promptTitle="Descripción:" prompt="Resulta de la aplicación de las variables de la fórmula del indicador. " sqref="P51:Q52 Q41:Q44 P41:P42" xr:uid="{00000000-0002-0000-0C00-000008000000}"/>
    <dataValidation allowBlank="1" showInputMessage="1" showErrorMessage="1" promptTitle="Sintaxis:" prompt="Sustantivo derivado de un verbo + cuantificación + complemento." sqref="A51:A52" xr:uid="{00000000-0002-0000-0C00-00000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C00-00000A000000}"/>
    <dataValidation allowBlank="1" showInputMessage="1" showErrorMessage="1" prompt="Ver punto 3_x000a__x000a_Conceptos por capturar:_x000a_Año de la Línea Base: Se deberá anotar el año que se toma como referencia para comparar los avances del Pp." sqref="F32:G32" xr:uid="{00000000-0002-0000-0C00-00000B000000}"/>
    <dataValidation allowBlank="1" showInputMessage="1" showErrorMessage="1" promptTitle="Monitoreable" prompt="Los indicadores deben poder sujetarse a una comprobación independiente._x000a_" sqref="K26:L26" xr:uid="{00000000-0002-0000-0C00-00000C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C00-00000D000000}"/>
    <dataValidation allowBlank="1" showInputMessage="1" showErrorMessage="1" promptTitle="Relevante" prompt="Debe proveer información sobre la esencia del objetivo que se quiere medir; deben estar definidos_x000a_sobre lo importante, con sentido práctico." sqref="G26:H26" xr:uid="{00000000-0002-0000-0C00-00000E000000}"/>
    <dataValidation type="list" allowBlank="1" showInputMessage="1" showErrorMessage="1" prompt="2_x000a_" sqref="Q16" xr:uid="{00000000-0002-0000-0C00-00000F000000}">
      <formula1>"Eficacia, Eficiencia, Economía, Calidad"</formula1>
    </dataValidation>
    <dataValidation type="list" allowBlank="1" showInputMessage="1" showErrorMessage="1" prompt="Ver punto 1._x000a_" sqref="Q15" xr:uid="{00000000-0002-0000-0C00-000010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C00-000011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C00-000012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C00-000013000000}"/>
    <dataValidation allowBlank="1" showInputMessage="1" showErrorMessage="1" promptTitle="Descripción:" prompt="Anotar la justificación del incumplimiento de la meta programada." sqref="F54:Q55" xr:uid="{00000000-0002-0000-0C00-000014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58:O60" xr:uid="{00000000-0002-0000-0C00-000015000000}"/>
    <dataValidation allowBlank="1" showInputMessage="1" showErrorMessage="1" prompt="Fuente de información para la consulta de la variable 1" sqref="Q21" xr:uid="{00000000-0002-0000-0C00-000016000000}"/>
    <dataValidation allowBlank="1" showInputMessage="1" showErrorMessage="1" prompt="Fuente de información para la consulta de la variable 2" sqref="Q22" xr:uid="{00000000-0002-0000-0C00-000017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C00-00001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C00-00001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C00-00001A000000}"/>
    <dataValidation allowBlank="1" showInputMessage="1" showErrorMessage="1" promptTitle="Claro" prompt="Los indicadores deben ser tan directos e inequívocos como sea posible; es decir, entendibles._x000a_" sqref="D26" xr:uid="{00000000-0002-0000-0C00-00001B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C00-00001C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C00-00001D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C00-00001E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C00-00001F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C00-000020000000}"/>
    <dataValidation allowBlank="1" showInputMessage="1" showErrorMessage="1" prompt="2" sqref="Q17" xr:uid="{00000000-0002-0000-0C00-000021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C00-000022000000}"/>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C00-000023000000}"/>
  </dataValidations>
  <printOptions horizontalCentered="1"/>
  <pageMargins left="0.25" right="0.25" top="0.75" bottom="0.75" header="0.3" footer="0.3"/>
  <pageSetup scale="55"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306D696D-402B-41B2-8CD4-2BFB08B5EE65}">
          <x14:formula1>
            <xm:f>'C:\Users\david.hernandez\Desktop\Formato Ficha Técnica del Pp\[FICHA TÉCNICA DEL PROGRAMA PRESUPUESTARIO_AEED_2024.xlsx]Hoja5'!#REF!</xm:f>
          </x14:formula1>
          <xm:sqref>N1:O1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F6AB0-7046-471C-BC28-C777C6BE3A68}">
  <sheetPr>
    <tabColor rgb="FFC0C0C0"/>
    <pageSetUpPr fitToPage="1"/>
  </sheetPr>
  <dimension ref="A1:R67"/>
  <sheetViews>
    <sheetView showGridLines="0" tabSelected="1" view="pageBreakPreview" topLeftCell="A43" zoomScaleNormal="100" zoomScaleSheetLayoutView="100" workbookViewId="0">
      <selection activeCell="A25" sqref="A25:I25"/>
    </sheetView>
  </sheetViews>
  <sheetFormatPr baseColWidth="10" defaultColWidth="11.42578125" defaultRowHeight="18" x14ac:dyDescent="0.2"/>
  <cols>
    <col min="1" max="1" width="31.28515625" style="48" customWidth="1"/>
    <col min="2" max="2" width="16.28515625" style="48" customWidth="1"/>
    <col min="3" max="3" width="6.28515625" style="48" customWidth="1"/>
    <col min="4" max="4" width="14.140625" style="48" customWidth="1"/>
    <col min="5" max="12" width="14.7109375" style="48" customWidth="1"/>
    <col min="13" max="16" width="14.7109375" style="50" customWidth="1"/>
    <col min="17" max="17" width="2.42578125" style="50" customWidth="1"/>
    <col min="18" max="18" width="98.7109375" style="49" customWidth="1"/>
    <col min="19" max="16384" width="11.42578125" style="50"/>
  </cols>
  <sheetData>
    <row r="1" spans="1:18" ht="21" x14ac:dyDescent="0.2">
      <c r="L1" s="444" t="s">
        <v>80</v>
      </c>
      <c r="M1" s="445"/>
      <c r="N1" s="388" t="s">
        <v>81</v>
      </c>
      <c r="O1" s="388"/>
    </row>
    <row r="2" spans="1:18" ht="1.5" customHeight="1" x14ac:dyDescent="0.2">
      <c r="L2" s="50"/>
    </row>
    <row r="3" spans="1:18" ht="9.75" customHeight="1" x14ac:dyDescent="0.2">
      <c r="L3" s="50"/>
    </row>
    <row r="4" spans="1:18" ht="26.25" customHeight="1" x14ac:dyDescent="0.2">
      <c r="A4" s="348" t="s">
        <v>151</v>
      </c>
      <c r="B4" s="348"/>
      <c r="C4" s="348"/>
      <c r="D4" s="348"/>
      <c r="E4" s="348"/>
      <c r="F4" s="348"/>
      <c r="G4" s="348"/>
      <c r="H4" s="348"/>
      <c r="I4" s="348"/>
      <c r="J4" s="348"/>
      <c r="K4" s="348"/>
      <c r="L4" s="348"/>
      <c r="M4" s="348"/>
      <c r="N4" s="348"/>
      <c r="O4" s="348"/>
    </row>
    <row r="5" spans="1:18" ht="31.5" customHeight="1" x14ac:dyDescent="0.2">
      <c r="L5" s="50"/>
    </row>
    <row r="6" spans="1:18" ht="31.5" customHeight="1" x14ac:dyDescent="0.2">
      <c r="A6" s="446" t="s">
        <v>432</v>
      </c>
      <c r="B6" s="446"/>
      <c r="C6" s="446"/>
      <c r="D6" s="446"/>
      <c r="E6" s="446"/>
      <c r="F6" s="446"/>
      <c r="G6" s="446"/>
      <c r="H6" s="446"/>
      <c r="I6" s="446"/>
      <c r="J6" s="446"/>
      <c r="K6" s="446"/>
      <c r="L6" s="446"/>
      <c r="M6" s="446"/>
      <c r="N6" s="446"/>
      <c r="O6" s="446"/>
      <c r="P6" s="446"/>
      <c r="Q6" s="71"/>
    </row>
    <row r="7" spans="1:18" ht="28.5" customHeight="1" x14ac:dyDescent="0.2">
      <c r="A7" s="350" t="s">
        <v>153</v>
      </c>
      <c r="B7" s="351"/>
      <c r="C7" s="351"/>
      <c r="D7" s="351"/>
      <c r="E7" s="351"/>
      <c r="F7" s="351"/>
      <c r="G7" s="351"/>
      <c r="H7" s="351"/>
      <c r="I7" s="351"/>
      <c r="J7" s="351"/>
      <c r="K7" s="351"/>
      <c r="L7" s="351"/>
      <c r="M7" s="351"/>
      <c r="N7" s="351"/>
      <c r="O7" s="351"/>
      <c r="P7" s="351"/>
      <c r="Q7" s="72"/>
    </row>
    <row r="8" spans="1:18" ht="40.5" customHeight="1" x14ac:dyDescent="0.2">
      <c r="A8" s="321" t="s">
        <v>2</v>
      </c>
      <c r="B8" s="321"/>
      <c r="C8" s="321"/>
      <c r="D8" s="352" t="s">
        <v>201</v>
      </c>
      <c r="E8" s="352"/>
      <c r="F8" s="352"/>
      <c r="G8" s="352"/>
      <c r="H8" s="352"/>
      <c r="I8" s="352"/>
      <c r="J8" s="352"/>
      <c r="K8" s="352"/>
      <c r="L8" s="352"/>
      <c r="M8" s="352"/>
      <c r="N8" s="352"/>
      <c r="O8" s="352"/>
      <c r="P8" s="352"/>
      <c r="Q8" s="73"/>
    </row>
    <row r="9" spans="1:18" ht="40.5" customHeight="1" x14ac:dyDescent="0.2">
      <c r="A9" s="420" t="s">
        <v>83</v>
      </c>
      <c r="B9" s="421"/>
      <c r="C9" s="422"/>
      <c r="D9" s="352" t="str">
        <f>'4. MIR'!D20:H20</f>
        <v xml:space="preserve">Gasto corriente aplicado </v>
      </c>
      <c r="E9" s="352"/>
      <c r="F9" s="352"/>
      <c r="G9" s="352"/>
      <c r="H9" s="352"/>
      <c r="I9" s="352"/>
      <c r="J9" s="352"/>
      <c r="K9" s="352"/>
      <c r="L9" s="352"/>
      <c r="M9" s="352"/>
      <c r="N9" s="352"/>
      <c r="O9" s="352"/>
      <c r="P9" s="352"/>
      <c r="Q9" s="73"/>
    </row>
    <row r="10" spans="1:18" s="53" customFormat="1" x14ac:dyDescent="0.35">
      <c r="A10" s="330" t="s">
        <v>84</v>
      </c>
      <c r="B10" s="383"/>
      <c r="C10" s="383"/>
      <c r="D10" s="383"/>
      <c r="E10" s="383"/>
      <c r="F10" s="383"/>
      <c r="G10" s="383"/>
      <c r="H10" s="383"/>
      <c r="I10" s="383"/>
      <c r="J10" s="383"/>
      <c r="K10" s="383"/>
      <c r="L10" s="383"/>
      <c r="M10" s="383"/>
      <c r="N10" s="383"/>
      <c r="O10" s="383"/>
      <c r="P10" s="332"/>
      <c r="Q10" s="66"/>
      <c r="R10" s="52"/>
    </row>
    <row r="11" spans="1:18" x14ac:dyDescent="0.2">
      <c r="A11" s="325" t="s">
        <v>85</v>
      </c>
      <c r="B11" s="443"/>
      <c r="C11" s="326"/>
      <c r="D11" s="362" t="str">
        <f>FTSI_PROPOSITO!B11</f>
        <v>Optimización del ejercicio del Gasto Público</v>
      </c>
      <c r="E11" s="362"/>
      <c r="F11" s="362"/>
      <c r="G11" s="362"/>
      <c r="H11" s="362"/>
      <c r="I11" s="362"/>
      <c r="J11" s="362"/>
      <c r="K11" s="362"/>
      <c r="L11" s="362"/>
      <c r="M11" s="362"/>
      <c r="N11" s="362"/>
      <c r="O11" s="362"/>
      <c r="P11" s="362"/>
      <c r="Q11" s="74"/>
    </row>
    <row r="12" spans="1:18" x14ac:dyDescent="0.2">
      <c r="A12" s="325" t="s">
        <v>154</v>
      </c>
      <c r="B12" s="443"/>
      <c r="C12" s="326"/>
      <c r="D12" s="363" t="s">
        <v>388</v>
      </c>
      <c r="E12" s="363"/>
      <c r="F12" s="363"/>
      <c r="G12" s="363"/>
      <c r="H12" s="363"/>
      <c r="I12" s="363"/>
      <c r="J12" s="363"/>
      <c r="K12" s="363"/>
      <c r="L12" s="363"/>
      <c r="M12" s="363"/>
      <c r="N12" s="363"/>
      <c r="O12" s="363"/>
      <c r="P12" s="363"/>
      <c r="Q12" s="75"/>
    </row>
    <row r="13" spans="1:18" ht="9.9499999999999993" customHeight="1" x14ac:dyDescent="0.2"/>
    <row r="14" spans="1:18" s="53" customFormat="1" x14ac:dyDescent="0.35">
      <c r="A14" s="317" t="s">
        <v>86</v>
      </c>
      <c r="B14" s="318"/>
      <c r="C14" s="318"/>
      <c r="D14" s="318"/>
      <c r="E14" s="318"/>
      <c r="F14" s="318"/>
      <c r="G14" s="318"/>
      <c r="H14" s="318"/>
      <c r="I14" s="318"/>
      <c r="J14" s="318"/>
      <c r="K14" s="318"/>
      <c r="L14" s="318"/>
      <c r="M14" s="318"/>
      <c r="N14" s="318"/>
      <c r="O14" s="318"/>
      <c r="P14" s="318"/>
      <c r="Q14" s="66"/>
      <c r="R14" s="52"/>
    </row>
    <row r="15" spans="1:18" ht="25.5" customHeight="1" x14ac:dyDescent="0.2">
      <c r="A15" s="321" t="s">
        <v>87</v>
      </c>
      <c r="B15" s="321"/>
      <c r="C15" s="321"/>
      <c r="D15" s="333" t="str">
        <f>'4. MIR'!I20</f>
        <v>Porcentaje de aplicación del gasto corriente</v>
      </c>
      <c r="E15" s="333"/>
      <c r="F15" s="333"/>
      <c r="G15" s="333"/>
      <c r="H15" s="333"/>
      <c r="I15" s="333"/>
      <c r="J15" s="333"/>
      <c r="K15" s="353" t="s">
        <v>155</v>
      </c>
      <c r="L15" s="353"/>
      <c r="M15" s="334" t="s">
        <v>221</v>
      </c>
      <c r="N15" s="334"/>
      <c r="O15" s="334"/>
      <c r="P15" s="334"/>
      <c r="Q15" s="76"/>
      <c r="R15" s="315" t="s">
        <v>89</v>
      </c>
    </row>
    <row r="16" spans="1:18" ht="25.5" customHeight="1" x14ac:dyDescent="0.2">
      <c r="A16" s="321" t="s">
        <v>90</v>
      </c>
      <c r="B16" s="321"/>
      <c r="C16" s="321"/>
      <c r="D16" s="333" t="s">
        <v>471</v>
      </c>
      <c r="E16" s="333"/>
      <c r="F16" s="333"/>
      <c r="G16" s="333"/>
      <c r="H16" s="333"/>
      <c r="I16" s="333"/>
      <c r="J16" s="333"/>
      <c r="K16" s="353" t="s">
        <v>156</v>
      </c>
      <c r="L16" s="353"/>
      <c r="M16" s="334" t="s">
        <v>222</v>
      </c>
      <c r="N16" s="334"/>
      <c r="O16" s="334"/>
      <c r="P16" s="334"/>
      <c r="Q16" s="77"/>
      <c r="R16" s="315"/>
    </row>
    <row r="17" spans="1:18" ht="27" customHeight="1" x14ac:dyDescent="0.2">
      <c r="A17" s="321" t="s">
        <v>157</v>
      </c>
      <c r="B17" s="321"/>
      <c r="C17" s="321"/>
      <c r="D17" s="333" t="s">
        <v>371</v>
      </c>
      <c r="E17" s="333"/>
      <c r="F17" s="333"/>
      <c r="G17" s="333"/>
      <c r="H17" s="333"/>
      <c r="I17" s="333"/>
      <c r="J17" s="333"/>
      <c r="K17" s="353" t="s">
        <v>431</v>
      </c>
      <c r="L17" s="353"/>
      <c r="M17" s="334" t="s">
        <v>433</v>
      </c>
      <c r="N17" s="334"/>
      <c r="O17" s="334"/>
      <c r="P17" s="334"/>
      <c r="Q17" s="77"/>
      <c r="R17" s="315"/>
    </row>
    <row r="18" spans="1:18" ht="30" customHeight="1" x14ac:dyDescent="0.2">
      <c r="A18" s="424" t="s">
        <v>94</v>
      </c>
      <c r="B18" s="425"/>
      <c r="C18" s="426"/>
      <c r="D18" s="316" t="s">
        <v>470</v>
      </c>
      <c r="E18" s="316"/>
      <c r="F18" s="316"/>
      <c r="G18" s="316"/>
      <c r="H18" s="316"/>
      <c r="I18" s="320" t="s">
        <v>95</v>
      </c>
      <c r="J18" s="78" t="s">
        <v>96</v>
      </c>
      <c r="K18" s="375" t="s">
        <v>376</v>
      </c>
      <c r="L18" s="375"/>
      <c r="M18" s="375"/>
      <c r="N18" s="375"/>
      <c r="O18" s="375"/>
      <c r="P18" s="375"/>
      <c r="Q18" s="79"/>
      <c r="R18" s="315"/>
    </row>
    <row r="19" spans="1:18" ht="30" customHeight="1" x14ac:dyDescent="0.2">
      <c r="A19" s="427"/>
      <c r="B19" s="418"/>
      <c r="C19" s="419"/>
      <c r="D19" s="316"/>
      <c r="E19" s="316"/>
      <c r="F19" s="316"/>
      <c r="G19" s="316"/>
      <c r="H19" s="316"/>
      <c r="I19" s="320"/>
      <c r="J19" s="78" t="s">
        <v>97</v>
      </c>
      <c r="K19" s="375" t="s">
        <v>377</v>
      </c>
      <c r="L19" s="375"/>
      <c r="M19" s="375"/>
      <c r="N19" s="375"/>
      <c r="O19" s="375"/>
      <c r="P19" s="375"/>
      <c r="Q19" s="79"/>
      <c r="R19" s="315"/>
    </row>
    <row r="20" spans="1:18" ht="18" customHeight="1" x14ac:dyDescent="0.2">
      <c r="A20" s="437"/>
      <c r="B20" s="425"/>
      <c r="C20" s="438"/>
      <c r="D20" s="439" t="s">
        <v>159</v>
      </c>
      <c r="E20" s="370"/>
      <c r="F20" s="370"/>
      <c r="G20" s="370"/>
      <c r="H20" s="370"/>
      <c r="I20" s="370"/>
      <c r="J20" s="370"/>
      <c r="K20" s="370"/>
      <c r="L20" s="370"/>
      <c r="M20" s="370"/>
      <c r="N20" s="370"/>
      <c r="O20" s="370"/>
      <c r="P20" s="370"/>
      <c r="Q20" s="80"/>
      <c r="R20" s="315"/>
    </row>
    <row r="21" spans="1:18" x14ac:dyDescent="0.2">
      <c r="A21" s="321" t="s">
        <v>99</v>
      </c>
      <c r="B21" s="321"/>
      <c r="C21" s="321"/>
      <c r="D21" s="323" t="s">
        <v>314</v>
      </c>
      <c r="E21" s="336"/>
      <c r="F21" s="336"/>
      <c r="G21" s="336"/>
      <c r="H21" s="336"/>
      <c r="I21" s="336"/>
      <c r="J21" s="336"/>
      <c r="K21" s="336"/>
      <c r="L21" s="336"/>
      <c r="M21" s="336"/>
      <c r="N21" s="336"/>
      <c r="O21" s="336"/>
      <c r="P21" s="324"/>
      <c r="Q21" s="81"/>
      <c r="R21" s="315"/>
    </row>
    <row r="22" spans="1:18" x14ac:dyDescent="0.2">
      <c r="A22" s="321" t="s">
        <v>160</v>
      </c>
      <c r="B22" s="321"/>
      <c r="C22" s="321"/>
      <c r="D22" s="323" t="s">
        <v>314</v>
      </c>
      <c r="E22" s="336"/>
      <c r="F22" s="336"/>
      <c r="G22" s="336"/>
      <c r="H22" s="336"/>
      <c r="I22" s="336"/>
      <c r="J22" s="336"/>
      <c r="K22" s="336"/>
      <c r="L22" s="336"/>
      <c r="M22" s="336"/>
      <c r="N22" s="336"/>
      <c r="O22" s="336"/>
      <c r="P22" s="324"/>
      <c r="Q22" s="82"/>
      <c r="R22" s="315"/>
    </row>
    <row r="23" spans="1:18" ht="18" hidden="1" customHeight="1" x14ac:dyDescent="0.2">
      <c r="A23" s="83"/>
      <c r="B23" s="84"/>
      <c r="C23" s="85"/>
      <c r="D23" s="410"/>
      <c r="E23" s="411"/>
      <c r="F23" s="411"/>
      <c r="G23" s="411"/>
      <c r="H23" s="410" t="s">
        <v>161</v>
      </c>
      <c r="I23" s="411"/>
      <c r="J23" s="411"/>
      <c r="K23" s="411"/>
      <c r="L23" s="411"/>
      <c r="R23" s="315"/>
    </row>
    <row r="24" spans="1:18" ht="18" hidden="1" customHeight="1" x14ac:dyDescent="0.2">
      <c r="A24" s="86"/>
      <c r="B24" s="84"/>
      <c r="C24" s="85"/>
      <c r="D24" s="412"/>
      <c r="E24" s="413"/>
      <c r="F24" s="413"/>
      <c r="G24" s="413"/>
      <c r="H24" s="412"/>
      <c r="I24" s="413"/>
      <c r="J24" s="413"/>
      <c r="K24" s="413"/>
      <c r="L24" s="413"/>
      <c r="R24" s="315"/>
    </row>
    <row r="25" spans="1:18" ht="9.9499999999999993" customHeight="1" x14ac:dyDescent="0.2">
      <c r="R25" s="315"/>
    </row>
    <row r="26" spans="1:18" ht="27" customHeight="1" x14ac:dyDescent="0.2">
      <c r="A26" s="428" t="s">
        <v>101</v>
      </c>
      <c r="B26" s="429"/>
      <c r="C26" s="430"/>
      <c r="D26" s="434" t="s">
        <v>102</v>
      </c>
      <c r="E26" s="435"/>
      <c r="F26" s="436"/>
      <c r="G26" s="436" t="s">
        <v>103</v>
      </c>
      <c r="H26" s="345"/>
      <c r="I26" s="434" t="s">
        <v>104</v>
      </c>
      <c r="J26" s="436"/>
      <c r="K26" s="345" t="s">
        <v>105</v>
      </c>
      <c r="L26" s="345"/>
      <c r="M26" s="345" t="s">
        <v>106</v>
      </c>
      <c r="N26" s="345"/>
      <c r="O26" s="337" t="s">
        <v>107</v>
      </c>
      <c r="P26" s="337"/>
      <c r="Q26" s="80"/>
      <c r="R26" s="315"/>
    </row>
    <row r="27" spans="1:18" ht="18.75" customHeight="1" x14ac:dyDescent="0.2">
      <c r="A27" s="431"/>
      <c r="B27" s="432"/>
      <c r="C27" s="433"/>
      <c r="D27" s="440" t="s">
        <v>203</v>
      </c>
      <c r="E27" s="441"/>
      <c r="F27" s="442"/>
      <c r="G27" s="442" t="s">
        <v>203</v>
      </c>
      <c r="H27" s="338"/>
      <c r="I27" s="338" t="s">
        <v>203</v>
      </c>
      <c r="J27" s="338"/>
      <c r="K27" s="338" t="s">
        <v>203</v>
      </c>
      <c r="L27" s="338"/>
      <c r="M27" s="338" t="s">
        <v>203</v>
      </c>
      <c r="N27" s="338"/>
      <c r="O27" s="339" t="s">
        <v>203</v>
      </c>
      <c r="P27" s="339"/>
      <c r="Q27" s="87"/>
      <c r="R27" s="315"/>
    </row>
    <row r="28" spans="1:18" ht="48.75" customHeight="1" x14ac:dyDescent="0.35">
      <c r="A28" s="420" t="s">
        <v>108</v>
      </c>
      <c r="B28" s="421"/>
      <c r="C28" s="422"/>
      <c r="D28" s="340" t="s">
        <v>212</v>
      </c>
      <c r="E28" s="341"/>
      <c r="F28" s="342"/>
      <c r="G28" s="340" t="s">
        <v>213</v>
      </c>
      <c r="H28" s="341"/>
      <c r="I28" s="340" t="s">
        <v>214</v>
      </c>
      <c r="J28" s="341"/>
      <c r="K28" s="340" t="s">
        <v>215</v>
      </c>
      <c r="L28" s="341"/>
      <c r="M28" s="340" t="s">
        <v>216</v>
      </c>
      <c r="N28" s="341"/>
      <c r="O28" s="343" t="s">
        <v>217</v>
      </c>
      <c r="P28" s="344"/>
      <c r="Q28" s="88"/>
      <c r="R28" s="52"/>
    </row>
    <row r="29" spans="1:18" ht="15" customHeight="1" x14ac:dyDescent="0.2">
      <c r="R29" s="315" t="s">
        <v>114</v>
      </c>
    </row>
    <row r="30" spans="1:18" s="53" customFormat="1" x14ac:dyDescent="0.35">
      <c r="A30" s="364" t="s">
        <v>109</v>
      </c>
      <c r="B30" s="365"/>
      <c r="C30" s="365"/>
      <c r="D30" s="365"/>
      <c r="E30" s="365"/>
      <c r="F30" s="365"/>
      <c r="G30" s="365"/>
      <c r="H30" s="365"/>
      <c r="I30" s="365"/>
      <c r="J30" s="365"/>
      <c r="K30" s="365"/>
      <c r="L30" s="365"/>
      <c r="M30" s="365"/>
      <c r="N30" s="365"/>
      <c r="O30" s="365"/>
      <c r="P30" s="66"/>
      <c r="Q30" s="66"/>
      <c r="R30" s="322"/>
    </row>
    <row r="31" spans="1:18" ht="24" customHeight="1" x14ac:dyDescent="0.2">
      <c r="A31" s="414" t="s">
        <v>110</v>
      </c>
      <c r="B31" s="415"/>
      <c r="C31" s="416"/>
      <c r="D31" s="373" t="s">
        <v>111</v>
      </c>
      <c r="E31" s="374"/>
      <c r="F31" s="373" t="s">
        <v>112</v>
      </c>
      <c r="G31" s="374"/>
      <c r="H31" s="325" t="s">
        <v>113</v>
      </c>
      <c r="I31" s="326"/>
      <c r="J31" s="375" t="s">
        <v>218</v>
      </c>
      <c r="K31" s="375"/>
      <c r="L31" s="375"/>
      <c r="M31" s="375"/>
      <c r="N31" s="375"/>
      <c r="O31" s="375"/>
      <c r="P31" s="375"/>
      <c r="Q31" s="89"/>
    </row>
    <row r="32" spans="1:18" ht="47.25" customHeight="1" x14ac:dyDescent="0.2">
      <c r="A32" s="417"/>
      <c r="B32" s="418"/>
      <c r="C32" s="419"/>
      <c r="D32" s="455">
        <v>1</v>
      </c>
      <c r="E32" s="455"/>
      <c r="F32" s="323">
        <v>2023</v>
      </c>
      <c r="G32" s="324"/>
      <c r="H32" s="325" t="s">
        <v>115</v>
      </c>
      <c r="I32" s="326"/>
      <c r="J32" s="327" t="s">
        <v>220</v>
      </c>
      <c r="K32" s="423"/>
      <c r="L32" s="423"/>
      <c r="M32" s="420" t="s">
        <v>116</v>
      </c>
      <c r="N32" s="422"/>
      <c r="O32" s="329" t="s">
        <v>219</v>
      </c>
      <c r="P32" s="329"/>
      <c r="Q32" s="90"/>
    </row>
    <row r="33" spans="1:18" x14ac:dyDescent="0.2">
      <c r="A33" s="330" t="s">
        <v>117</v>
      </c>
      <c r="B33" s="383"/>
      <c r="C33" s="383"/>
      <c r="D33" s="383"/>
      <c r="E33" s="383"/>
      <c r="F33" s="383"/>
      <c r="G33" s="383"/>
      <c r="H33" s="383"/>
      <c r="I33" s="383"/>
      <c r="J33" s="383"/>
      <c r="K33" s="383"/>
      <c r="L33" s="383"/>
      <c r="M33" s="383"/>
      <c r="N33" s="383"/>
      <c r="O33" s="383"/>
      <c r="P33" s="332"/>
      <c r="Q33" s="91"/>
      <c r="R33" s="315" t="s">
        <v>120</v>
      </c>
    </row>
    <row r="34" spans="1:18" ht="38.25" customHeight="1" x14ac:dyDescent="0.2">
      <c r="A34" s="321" t="s">
        <v>3</v>
      </c>
      <c r="B34" s="321"/>
      <c r="C34" s="321"/>
      <c r="D34" s="374">
        <v>2022</v>
      </c>
      <c r="E34" s="319"/>
      <c r="F34" s="319">
        <v>2023</v>
      </c>
      <c r="G34" s="319"/>
      <c r="H34" s="319">
        <v>2024</v>
      </c>
      <c r="I34" s="319"/>
      <c r="J34" s="319" t="s">
        <v>118</v>
      </c>
      <c r="K34" s="319"/>
      <c r="L34" s="319"/>
      <c r="M34" s="321" t="s">
        <v>119</v>
      </c>
      <c r="N34" s="321"/>
      <c r="O34" s="321"/>
      <c r="P34" s="321"/>
      <c r="Q34" s="92"/>
      <c r="R34" s="315"/>
    </row>
    <row r="35" spans="1:18" ht="22.5" customHeight="1" x14ac:dyDescent="0.2">
      <c r="A35" s="321" t="s">
        <v>197</v>
      </c>
      <c r="B35" s="321"/>
      <c r="C35" s="321"/>
      <c r="D35" s="455">
        <v>1</v>
      </c>
      <c r="E35" s="455"/>
      <c r="F35" s="455">
        <v>1</v>
      </c>
      <c r="G35" s="455"/>
      <c r="H35" s="455">
        <v>1</v>
      </c>
      <c r="I35" s="455"/>
      <c r="J35" s="380">
        <f>SUM(H35,F35,D35)</f>
        <v>3</v>
      </c>
      <c r="K35" s="381"/>
      <c r="L35" s="381"/>
      <c r="M35" s="409"/>
      <c r="N35" s="409"/>
      <c r="O35" s="409"/>
      <c r="P35" s="409"/>
      <c r="Q35" s="79"/>
      <c r="R35" s="315"/>
    </row>
    <row r="36" spans="1:18" ht="22.5" customHeight="1" x14ac:dyDescent="0.2">
      <c r="A36" s="321" t="s">
        <v>198</v>
      </c>
      <c r="B36" s="321"/>
      <c r="C36" s="321"/>
      <c r="D36" s="455">
        <v>1</v>
      </c>
      <c r="E36" s="455"/>
      <c r="F36" s="455">
        <v>1</v>
      </c>
      <c r="G36" s="455"/>
      <c r="H36" s="455"/>
      <c r="I36" s="455"/>
      <c r="J36" s="380">
        <f>SUM(H36,F36,D36)</f>
        <v>2</v>
      </c>
      <c r="K36" s="381"/>
      <c r="L36" s="381"/>
      <c r="M36" s="316"/>
      <c r="N36" s="316"/>
      <c r="O36" s="316"/>
      <c r="P36" s="316"/>
      <c r="Q36" s="79"/>
      <c r="R36" s="315"/>
    </row>
    <row r="37" spans="1:18" ht="16.5" customHeight="1" x14ac:dyDescent="0.2">
      <c r="A37" s="64"/>
      <c r="B37" s="64"/>
      <c r="C37" s="64"/>
      <c r="D37" s="65"/>
      <c r="E37" s="65"/>
      <c r="F37" s="65"/>
      <c r="G37" s="65"/>
      <c r="H37" s="65"/>
      <c r="I37" s="65"/>
      <c r="J37" s="65"/>
      <c r="K37" s="65"/>
      <c r="L37" s="65"/>
      <c r="R37" s="315"/>
    </row>
    <row r="38" spans="1:18" ht="22.5" customHeight="1" x14ac:dyDescent="0.2">
      <c r="A38" s="317" t="s">
        <v>128</v>
      </c>
      <c r="B38" s="318"/>
      <c r="C38" s="318"/>
      <c r="D38" s="318"/>
      <c r="E38" s="318"/>
      <c r="F38" s="318"/>
      <c r="G38" s="318"/>
      <c r="H38" s="318"/>
      <c r="I38" s="318"/>
      <c r="J38" s="318"/>
      <c r="K38" s="318"/>
      <c r="L38" s="318"/>
      <c r="M38" s="318"/>
      <c r="N38" s="318"/>
      <c r="O38" s="318"/>
      <c r="P38" s="318"/>
      <c r="Q38" s="66"/>
      <c r="R38" s="315"/>
    </row>
    <row r="39" spans="1:18" ht="36" customHeight="1" x14ac:dyDescent="0.2">
      <c r="A39" s="299" t="s">
        <v>129</v>
      </c>
      <c r="B39" s="299"/>
      <c r="C39" s="299"/>
      <c r="D39" s="299" t="s">
        <v>130</v>
      </c>
      <c r="E39" s="299"/>
      <c r="F39" s="299"/>
      <c r="G39" s="299" t="s">
        <v>131</v>
      </c>
      <c r="H39" s="299"/>
      <c r="I39" s="299"/>
      <c r="J39" s="299" t="s">
        <v>132</v>
      </c>
      <c r="K39" s="299"/>
      <c r="L39" s="299"/>
      <c r="M39" s="299" t="s">
        <v>133</v>
      </c>
      <c r="N39" s="299"/>
      <c r="O39" s="299"/>
      <c r="P39" s="300" t="s">
        <v>134</v>
      </c>
      <c r="Q39" s="93"/>
    </row>
    <row r="40" spans="1:18" ht="22.5" customHeight="1" x14ac:dyDescent="0.2">
      <c r="A40" s="299"/>
      <c r="B40" s="299"/>
      <c r="C40" s="299"/>
      <c r="D40" s="67" t="s">
        <v>135</v>
      </c>
      <c r="E40" s="67" t="s">
        <v>136</v>
      </c>
      <c r="F40" s="67" t="s">
        <v>137</v>
      </c>
      <c r="G40" s="67" t="s">
        <v>138</v>
      </c>
      <c r="H40" s="67" t="s">
        <v>139</v>
      </c>
      <c r="I40" s="67" t="s">
        <v>140</v>
      </c>
      <c r="J40" s="67" t="s">
        <v>141</v>
      </c>
      <c r="K40" s="67" t="s">
        <v>142</v>
      </c>
      <c r="L40" s="67" t="s">
        <v>143</v>
      </c>
      <c r="M40" s="67" t="s">
        <v>144</v>
      </c>
      <c r="N40" s="67" t="s">
        <v>145</v>
      </c>
      <c r="O40" s="67" t="s">
        <v>146</v>
      </c>
      <c r="P40" s="300"/>
      <c r="Q40" s="93"/>
    </row>
    <row r="41" spans="1:18" ht="22.5" customHeight="1" x14ac:dyDescent="0.2">
      <c r="A41" s="321" t="s">
        <v>197</v>
      </c>
      <c r="B41" s="321"/>
      <c r="C41" s="321"/>
      <c r="D41" s="68"/>
      <c r="E41" s="68"/>
      <c r="F41" s="68"/>
      <c r="G41" s="68"/>
      <c r="H41" s="68"/>
      <c r="I41" s="120">
        <v>0.5</v>
      </c>
      <c r="J41" s="68"/>
      <c r="K41" s="68"/>
      <c r="L41" s="68"/>
      <c r="M41" s="68"/>
      <c r="N41" s="68"/>
      <c r="O41" s="120">
        <v>0.5</v>
      </c>
      <c r="P41" s="124">
        <f>SUM(O41,I41)</f>
        <v>1</v>
      </c>
      <c r="Q41" s="94"/>
    </row>
    <row r="42" spans="1:18" ht="22.5" customHeight="1" x14ac:dyDescent="0.2">
      <c r="A42" s="321" t="s">
        <v>198</v>
      </c>
      <c r="B42" s="321"/>
      <c r="C42" s="321"/>
      <c r="D42" s="69"/>
      <c r="E42" s="69"/>
      <c r="F42" s="69"/>
      <c r="G42" s="69"/>
      <c r="H42" s="69"/>
      <c r="I42" s="69"/>
      <c r="J42" s="69"/>
      <c r="K42" s="69"/>
      <c r="L42" s="69"/>
      <c r="M42" s="69"/>
      <c r="N42" s="69"/>
      <c r="O42" s="69"/>
      <c r="P42" s="124">
        <f>SUM(O42,I42)</f>
        <v>0</v>
      </c>
      <c r="Q42" s="94"/>
    </row>
    <row r="43" spans="1:18" ht="27" customHeight="1" x14ac:dyDescent="0.2">
      <c r="A43" s="321" t="s">
        <v>162</v>
      </c>
      <c r="B43" s="321"/>
      <c r="C43" s="321"/>
      <c r="D43" s="70"/>
      <c r="E43" s="70"/>
      <c r="F43" s="70"/>
      <c r="G43" s="70"/>
      <c r="H43" s="70"/>
      <c r="I43" s="70"/>
      <c r="J43" s="70"/>
      <c r="K43" s="70"/>
      <c r="L43" s="70"/>
      <c r="M43" s="70"/>
      <c r="N43" s="70"/>
      <c r="O43" s="70"/>
      <c r="P43" s="70"/>
      <c r="Q43" s="65"/>
    </row>
    <row r="44" spans="1:18" ht="9.75" customHeight="1" x14ac:dyDescent="0.2">
      <c r="A44" s="301"/>
      <c r="B44" s="302"/>
      <c r="C44" s="302"/>
      <c r="D44" s="302"/>
      <c r="E44" s="302"/>
      <c r="F44" s="302"/>
      <c r="G44" s="302"/>
      <c r="H44" s="302"/>
      <c r="I44" s="302"/>
      <c r="J44" s="302"/>
      <c r="K44" s="302"/>
      <c r="L44" s="302"/>
      <c r="M44" s="302"/>
      <c r="N44" s="302"/>
      <c r="O44" s="302"/>
      <c r="P44" s="302"/>
      <c r="Q44" s="65"/>
    </row>
    <row r="45" spans="1:18" ht="21.75" customHeight="1" x14ac:dyDescent="0.2">
      <c r="A45" s="321" t="s">
        <v>121</v>
      </c>
      <c r="B45" s="321"/>
      <c r="C45" s="321"/>
      <c r="D45" s="403" t="s">
        <v>122</v>
      </c>
      <c r="E45" s="404" t="s">
        <v>123</v>
      </c>
      <c r="F45" s="405" t="s">
        <v>124</v>
      </c>
      <c r="G45" s="404" t="s">
        <v>125</v>
      </c>
      <c r="H45" s="406" t="s">
        <v>126</v>
      </c>
      <c r="I45" s="404" t="s">
        <v>127</v>
      </c>
      <c r="N45" s="399" t="s">
        <v>148</v>
      </c>
      <c r="O45" s="400"/>
      <c r="P45" s="316"/>
      <c r="Q45" s="79"/>
    </row>
    <row r="46" spans="1:18" ht="23.25" customHeight="1" x14ac:dyDescent="0.2">
      <c r="A46" s="321"/>
      <c r="B46" s="321"/>
      <c r="C46" s="321"/>
      <c r="D46" s="403"/>
      <c r="E46" s="404"/>
      <c r="F46" s="405"/>
      <c r="G46" s="404"/>
      <c r="H46" s="406"/>
      <c r="I46" s="404"/>
      <c r="N46" s="401"/>
      <c r="O46" s="402"/>
      <c r="P46" s="316"/>
      <c r="Q46" s="79"/>
    </row>
    <row r="47" spans="1:18" ht="9.9499999999999993" customHeight="1" x14ac:dyDescent="0.2"/>
    <row r="48" spans="1:18" x14ac:dyDescent="0.2">
      <c r="A48" s="364" t="s">
        <v>163</v>
      </c>
      <c r="B48" s="365"/>
      <c r="C48" s="365"/>
      <c r="D48" s="365"/>
      <c r="E48" s="365"/>
      <c r="F48" s="365"/>
      <c r="G48" s="365"/>
      <c r="H48" s="365"/>
      <c r="I48" s="365"/>
      <c r="J48" s="365"/>
      <c r="K48" s="365"/>
      <c r="L48" s="365"/>
      <c r="M48" s="365"/>
      <c r="N48" s="365"/>
      <c r="O48" s="365"/>
      <c r="P48" s="365"/>
      <c r="Q48" s="66"/>
    </row>
    <row r="49" spans="1:17" x14ac:dyDescent="0.2">
      <c r="A49" s="393" t="s">
        <v>196</v>
      </c>
      <c r="B49" s="394" t="s">
        <v>164</v>
      </c>
      <c r="C49" s="396" t="s">
        <v>130</v>
      </c>
      <c r="D49" s="397"/>
      <c r="E49" s="397"/>
      <c r="F49" s="398"/>
      <c r="G49" s="299" t="s">
        <v>131</v>
      </c>
      <c r="H49" s="299"/>
      <c r="I49" s="299"/>
      <c r="J49" s="299" t="s">
        <v>132</v>
      </c>
      <c r="K49" s="299"/>
      <c r="L49" s="299"/>
      <c r="M49" s="299" t="s">
        <v>133</v>
      </c>
      <c r="N49" s="299"/>
      <c r="O49" s="299"/>
      <c r="P49" s="300" t="s">
        <v>134</v>
      </c>
      <c r="Q49" s="93"/>
    </row>
    <row r="50" spans="1:17" x14ac:dyDescent="0.2">
      <c r="A50" s="393"/>
      <c r="B50" s="395"/>
      <c r="C50" s="396" t="s">
        <v>135</v>
      </c>
      <c r="D50" s="398"/>
      <c r="E50" s="67" t="s">
        <v>136</v>
      </c>
      <c r="F50" s="67" t="s">
        <v>137</v>
      </c>
      <c r="G50" s="67" t="s">
        <v>138</v>
      </c>
      <c r="H50" s="67" t="s">
        <v>139</v>
      </c>
      <c r="I50" s="67" t="s">
        <v>140</v>
      </c>
      <c r="J50" s="67" t="s">
        <v>141</v>
      </c>
      <c r="K50" s="67" t="s">
        <v>142</v>
      </c>
      <c r="L50" s="67" t="s">
        <v>143</v>
      </c>
      <c r="M50" s="67" t="s">
        <v>144</v>
      </c>
      <c r="N50" s="67" t="s">
        <v>145</v>
      </c>
      <c r="O50" s="67" t="s">
        <v>146</v>
      </c>
      <c r="P50" s="300"/>
      <c r="Q50" s="93"/>
    </row>
    <row r="51" spans="1:17" s="49" customFormat="1" ht="30" customHeight="1" x14ac:dyDescent="0.2">
      <c r="A51" s="389" t="s">
        <v>472</v>
      </c>
      <c r="B51" s="391" t="s">
        <v>374</v>
      </c>
      <c r="C51" s="95" t="s">
        <v>165</v>
      </c>
      <c r="D51" s="109"/>
      <c r="E51" s="109"/>
      <c r="F51" s="109">
        <v>1</v>
      </c>
      <c r="G51" s="110"/>
      <c r="H51" s="110"/>
      <c r="I51" s="110"/>
      <c r="J51" s="109"/>
      <c r="K51" s="109"/>
      <c r="L51" s="109">
        <v>1</v>
      </c>
      <c r="M51" s="111"/>
      <c r="N51" s="111"/>
      <c r="O51" s="111"/>
      <c r="P51" s="56">
        <f>F51+I51+L51+O51</f>
        <v>2</v>
      </c>
      <c r="Q51" s="50"/>
    </row>
    <row r="52" spans="1:17" s="49" customFormat="1" ht="30" customHeight="1" x14ac:dyDescent="0.2">
      <c r="A52" s="390"/>
      <c r="B52" s="381"/>
      <c r="C52" s="95" t="s">
        <v>166</v>
      </c>
      <c r="D52" s="109"/>
      <c r="E52" s="109"/>
      <c r="F52" s="109">
        <v>1</v>
      </c>
      <c r="G52" s="110"/>
      <c r="H52" s="110"/>
      <c r="I52" s="110"/>
      <c r="J52" s="109"/>
      <c r="K52" s="109"/>
      <c r="L52" s="109"/>
      <c r="M52" s="111"/>
      <c r="N52" s="111"/>
      <c r="O52" s="111"/>
      <c r="P52" s="56">
        <f t="shared" ref="P52" si="0">F52+I52+L52+O52</f>
        <v>1</v>
      </c>
      <c r="Q52" s="50"/>
    </row>
    <row r="53" spans="1:17" s="49" customFormat="1" ht="30" customHeight="1" x14ac:dyDescent="0.2">
      <c r="A53" s="389" t="s">
        <v>473</v>
      </c>
      <c r="B53" s="391" t="s">
        <v>374</v>
      </c>
      <c r="C53" s="95" t="s">
        <v>165</v>
      </c>
      <c r="D53" s="109"/>
      <c r="E53" s="109"/>
      <c r="F53" s="109">
        <v>1</v>
      </c>
      <c r="G53" s="110"/>
      <c r="H53" s="110"/>
      <c r="I53" s="110">
        <v>1</v>
      </c>
      <c r="J53" s="109"/>
      <c r="K53" s="109"/>
      <c r="L53" s="109">
        <v>1</v>
      </c>
      <c r="M53" s="111"/>
      <c r="N53" s="111"/>
      <c r="O53" s="111">
        <v>1</v>
      </c>
      <c r="P53" s="56">
        <f>F53+I53+L53+O53</f>
        <v>4</v>
      </c>
      <c r="Q53" s="50"/>
    </row>
    <row r="54" spans="1:17" s="49" customFormat="1" ht="30" customHeight="1" x14ac:dyDescent="0.2">
      <c r="A54" s="390"/>
      <c r="B54" s="381"/>
      <c r="C54" s="95" t="s">
        <v>166</v>
      </c>
      <c r="D54" s="109"/>
      <c r="E54" s="109"/>
      <c r="F54" s="109">
        <v>1</v>
      </c>
      <c r="G54" s="110"/>
      <c r="H54" s="110"/>
      <c r="I54" s="110"/>
      <c r="J54" s="109"/>
      <c r="K54" s="109"/>
      <c r="L54" s="109"/>
      <c r="M54" s="111"/>
      <c r="N54" s="111"/>
      <c r="O54" s="111"/>
      <c r="P54" s="56">
        <f t="shared" ref="P54" si="1">F54+I54+L54+O54</f>
        <v>1</v>
      </c>
      <c r="Q54" s="50"/>
    </row>
    <row r="55" spans="1:17" s="49" customFormat="1" ht="30" customHeight="1" x14ac:dyDescent="0.2">
      <c r="A55" s="389" t="s">
        <v>474</v>
      </c>
      <c r="B55" s="391" t="s">
        <v>374</v>
      </c>
      <c r="C55" s="95" t="s">
        <v>165</v>
      </c>
      <c r="D55" s="109"/>
      <c r="E55" s="109"/>
      <c r="F55" s="109">
        <v>1</v>
      </c>
      <c r="G55" s="110"/>
      <c r="H55" s="110"/>
      <c r="I55" s="110"/>
      <c r="J55" s="109"/>
      <c r="K55" s="109"/>
      <c r="L55" s="109">
        <v>1</v>
      </c>
      <c r="M55" s="111"/>
      <c r="N55" s="111"/>
      <c r="O55" s="111"/>
      <c r="P55" s="56">
        <f>F55+I55+L55+O55</f>
        <v>2</v>
      </c>
      <c r="Q55" s="50"/>
    </row>
    <row r="56" spans="1:17" s="49" customFormat="1" ht="30" customHeight="1" x14ac:dyDescent="0.2">
      <c r="A56" s="390"/>
      <c r="B56" s="381"/>
      <c r="C56" s="95" t="s">
        <v>166</v>
      </c>
      <c r="D56" s="109"/>
      <c r="E56" s="109"/>
      <c r="F56" s="109">
        <v>1</v>
      </c>
      <c r="G56" s="110"/>
      <c r="H56" s="110"/>
      <c r="I56" s="110"/>
      <c r="J56" s="109"/>
      <c r="K56" s="109"/>
      <c r="L56" s="109"/>
      <c r="M56" s="111"/>
      <c r="N56" s="111"/>
      <c r="O56" s="111"/>
      <c r="P56" s="56">
        <f t="shared" ref="P56" si="2">F56+I56+L56+O56</f>
        <v>1</v>
      </c>
      <c r="Q56" s="50"/>
    </row>
    <row r="57" spans="1:17" s="49" customFormat="1" ht="30" customHeight="1" x14ac:dyDescent="0.2">
      <c r="A57" s="389" t="s">
        <v>475</v>
      </c>
      <c r="B57" s="391" t="s">
        <v>374</v>
      </c>
      <c r="C57" s="95" t="s">
        <v>165</v>
      </c>
      <c r="D57" s="109"/>
      <c r="E57" s="109"/>
      <c r="F57" s="109">
        <v>3</v>
      </c>
      <c r="G57" s="110"/>
      <c r="H57" s="110"/>
      <c r="I57" s="110">
        <v>3</v>
      </c>
      <c r="J57" s="109"/>
      <c r="K57" s="109"/>
      <c r="L57" s="109">
        <v>3</v>
      </c>
      <c r="M57" s="111"/>
      <c r="N57" s="111"/>
      <c r="O57" s="111">
        <v>3</v>
      </c>
      <c r="P57" s="56">
        <f>F57+I57+L57+O57</f>
        <v>12</v>
      </c>
      <c r="Q57" s="50"/>
    </row>
    <row r="58" spans="1:17" s="49" customFormat="1" ht="30" customHeight="1" x14ac:dyDescent="0.2">
      <c r="A58" s="390"/>
      <c r="B58" s="381"/>
      <c r="C58" s="95" t="s">
        <v>166</v>
      </c>
      <c r="D58" s="109"/>
      <c r="E58" s="109"/>
      <c r="F58" s="109">
        <v>3</v>
      </c>
      <c r="G58" s="110"/>
      <c r="H58" s="110"/>
      <c r="I58" s="110"/>
      <c r="J58" s="109"/>
      <c r="K58" s="109"/>
      <c r="L58" s="109"/>
      <c r="M58" s="111"/>
      <c r="N58" s="111"/>
      <c r="O58" s="111"/>
      <c r="P58" s="56">
        <f t="shared" ref="P58" si="3">F58+I58+L58+O58</f>
        <v>3</v>
      </c>
      <c r="Q58" s="50"/>
    </row>
    <row r="60" spans="1:17" s="49" customFormat="1" ht="18" customHeight="1" x14ac:dyDescent="0.2">
      <c r="A60" s="392" t="s">
        <v>167</v>
      </c>
      <c r="B60" s="392"/>
      <c r="C60" s="392"/>
      <c r="D60" s="392"/>
      <c r="E60" s="392"/>
      <c r="F60" s="297"/>
      <c r="G60" s="297"/>
      <c r="H60" s="297"/>
      <c r="I60" s="297"/>
      <c r="J60" s="297"/>
      <c r="K60" s="297"/>
      <c r="L60" s="297"/>
      <c r="M60" s="297"/>
      <c r="N60" s="297"/>
      <c r="O60" s="297"/>
      <c r="P60" s="297"/>
      <c r="Q60" s="96"/>
    </row>
    <row r="61" spans="1:17" s="49" customFormat="1" x14ac:dyDescent="0.2">
      <c r="A61" s="392"/>
      <c r="B61" s="392"/>
      <c r="C61" s="392"/>
      <c r="D61" s="392"/>
      <c r="E61" s="392"/>
      <c r="F61" s="297"/>
      <c r="G61" s="297"/>
      <c r="H61" s="297"/>
      <c r="I61" s="297"/>
      <c r="J61" s="297"/>
      <c r="K61" s="297"/>
      <c r="L61" s="297"/>
      <c r="M61" s="297"/>
      <c r="N61" s="297"/>
      <c r="O61" s="297"/>
      <c r="P61" s="297"/>
      <c r="Q61" s="96"/>
    </row>
    <row r="63" spans="1:17" s="49" customFormat="1" x14ac:dyDescent="0.2">
      <c r="A63" s="48"/>
      <c r="B63" s="48"/>
      <c r="C63" s="48"/>
      <c r="D63" s="48"/>
      <c r="E63" s="48"/>
      <c r="F63" s="48"/>
      <c r="G63" s="48"/>
      <c r="H63" s="48"/>
      <c r="I63" s="48"/>
      <c r="J63" s="48"/>
      <c r="K63" s="48"/>
      <c r="L63" s="50"/>
      <c r="M63" s="50"/>
      <c r="N63" s="50"/>
      <c r="O63" s="50"/>
      <c r="P63" s="50"/>
      <c r="Q63" s="50"/>
    </row>
    <row r="64" spans="1:17" s="49" customFormat="1" ht="18.75" x14ac:dyDescent="0.2">
      <c r="A64" s="298"/>
      <c r="B64" s="298"/>
      <c r="C64" s="298"/>
      <c r="D64" s="298"/>
      <c r="E64" s="298"/>
      <c r="F64" s="298"/>
      <c r="G64" s="298"/>
      <c r="H64" s="298"/>
      <c r="I64" s="298"/>
      <c r="J64" s="298"/>
      <c r="K64" s="298"/>
      <c r="L64" s="298"/>
      <c r="M64" s="298"/>
      <c r="N64" s="298"/>
      <c r="O64" s="298"/>
      <c r="P64" s="50"/>
      <c r="Q64" s="50"/>
    </row>
    <row r="65" spans="1:17" s="49" customFormat="1" x14ac:dyDescent="0.2">
      <c r="A65" s="48"/>
      <c r="B65" s="48"/>
      <c r="C65" s="48"/>
      <c r="D65" s="48"/>
      <c r="E65" s="48"/>
      <c r="F65" s="48"/>
      <c r="G65" s="48"/>
      <c r="H65" s="48"/>
      <c r="I65" s="48"/>
      <c r="J65" s="48"/>
      <c r="K65" s="48"/>
      <c r="L65" s="50"/>
      <c r="M65" s="50"/>
      <c r="N65" s="50"/>
      <c r="O65" s="50"/>
      <c r="P65" s="50"/>
      <c r="Q65" s="50"/>
    </row>
    <row r="66" spans="1:17" s="49" customFormat="1" x14ac:dyDescent="0.2">
      <c r="A66" s="48"/>
      <c r="B66" s="48"/>
      <c r="C66" s="48"/>
      <c r="D66" s="48"/>
      <c r="E66" s="48"/>
      <c r="F66" s="48"/>
      <c r="G66" s="48"/>
      <c r="H66" s="48"/>
      <c r="I66" s="48"/>
      <c r="J66" s="48"/>
      <c r="K66" s="48"/>
      <c r="L66" s="50"/>
      <c r="M66" s="50"/>
      <c r="N66" s="50"/>
      <c r="O66" s="50"/>
      <c r="P66" s="50"/>
      <c r="Q66" s="50"/>
    </row>
    <row r="67" spans="1:17" s="49" customFormat="1" x14ac:dyDescent="0.2">
      <c r="A67" s="48"/>
      <c r="B67" s="48"/>
      <c r="C67" s="48"/>
      <c r="D67" s="48"/>
      <c r="E67" s="48"/>
      <c r="F67" s="48"/>
      <c r="G67" s="48"/>
      <c r="H67" s="48"/>
      <c r="I67" s="48"/>
      <c r="J67" s="48"/>
      <c r="K67" s="48"/>
      <c r="L67" s="50"/>
      <c r="M67" s="50"/>
      <c r="N67" s="50"/>
      <c r="O67" s="50"/>
      <c r="P67" s="50"/>
      <c r="Q67" s="50"/>
    </row>
  </sheetData>
  <mergeCells count="135">
    <mergeCell ref="A48:P48"/>
    <mergeCell ref="A49:A50"/>
    <mergeCell ref="B49:B50"/>
    <mergeCell ref="C49:F49"/>
    <mergeCell ref="G49:I49"/>
    <mergeCell ref="J49:L49"/>
    <mergeCell ref="M49:O49"/>
    <mergeCell ref="A64:O64"/>
    <mergeCell ref="A53:A54"/>
    <mergeCell ref="B53:B54"/>
    <mergeCell ref="A55:A56"/>
    <mergeCell ref="B55:B56"/>
    <mergeCell ref="A57:A58"/>
    <mergeCell ref="B57:B58"/>
    <mergeCell ref="P49:P50"/>
    <mergeCell ref="C50:D50"/>
    <mergeCell ref="A51:A52"/>
    <mergeCell ref="B51:B52"/>
    <mergeCell ref="A60:E61"/>
    <mergeCell ref="F60:P61"/>
    <mergeCell ref="A44:P44"/>
    <mergeCell ref="A45:C46"/>
    <mergeCell ref="D45:D46"/>
    <mergeCell ref="E45:E46"/>
    <mergeCell ref="F45:F46"/>
    <mergeCell ref="G45:G46"/>
    <mergeCell ref="H45:H46"/>
    <mergeCell ref="I45:I46"/>
    <mergeCell ref="N45:O46"/>
    <mergeCell ref="P45:P46"/>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6">
    <dataValidation allowBlank="1" showInputMessage="1" showErrorMessage="1" promptTitle="Avance %" prompt="Es el resultado de dividir la meta realizada entre la meta programada, sin embargo, en el caso de los indicadores de sentido descendente, el cálculo es inverso" sqref="A43:P43" xr:uid="{E7ABB97E-F269-4392-B3C6-A6CDCBD31061}"/>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B4D78F67-EE1D-4E35-A811-8D614AE118F8}"/>
    <dataValidation allowBlank="1" showInputMessage="1" showErrorMessage="1" prompt="2" sqref="Q17" xr:uid="{EA3DACFD-79FD-451F-ADD1-6778C83FB325}"/>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E5A1BC0E-8D6A-4385-A3D5-989DF959066C}"/>
    <dataValidation allowBlank="1" showInputMessage="1" showErrorMessage="1" promptTitle="Monitoreable" prompt="Los indicadores deben poder sujetarse a una comprobación independiente._x000a_Marcar con una &quot;X&quot; en caso de que cumpla con esta característica._x000a_" sqref="K27:L27" xr:uid="{FD17002A-9EF8-4722-BC30-C7E05D545552}"/>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525648CA-A7E1-41DD-A4BD-FDA7E29E2BA6}"/>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9CEF2C89-0006-4A7A-A7DD-CB76C17357D8}"/>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9EBBAC44-1E49-4FC0-999E-CAB595E39B18}"/>
    <dataValidation allowBlank="1" showInputMessage="1" showErrorMessage="1" promptTitle="Claro" prompt="Los indicadores deben ser tan directos e inequívocos como sea posible; es decir, entendibles._x000a_" sqref="D26" xr:uid="{A3539A55-4AEE-4F32-AA1D-60649AF16305}"/>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3A43273A-0B57-41DB-9A9C-D4B4EB088068}"/>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795BE253-071B-43F0-9698-CB38C6E9882D}"/>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9E78A73E-9941-4E8F-AC1B-4B97CE335A99}"/>
    <dataValidation allowBlank="1" showInputMessage="1" showErrorMessage="1" prompt="Fuente de información para la consulta de la variable 2" sqref="Q22" xr:uid="{0519D648-165F-4E5E-96B0-DF114F3C82CB}"/>
    <dataValidation allowBlank="1" showInputMessage="1" showErrorMessage="1" prompt="Fuente de información para la consulta de la variable 1" sqref="Q21" xr:uid="{2AE39B90-BCA1-4F9C-AAFB-33EED4D2D5E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4:O66" xr:uid="{15CAA546-14FA-4439-BE7B-B37FC99A11C0}"/>
    <dataValidation allowBlank="1" showInputMessage="1" showErrorMessage="1" promptTitle="Descripción:" prompt="Anotar la justificación del incumplimiento de la meta programada." sqref="F60:Q61" xr:uid="{158F5D32-FCAA-46D9-BF1C-A94617F336F2}"/>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CB5191D7-3A27-4E73-8F80-464527F621B1}"/>
    <dataValidation type="list" allowBlank="1" showInputMessage="1" showErrorMessage="1" promptTitle="Descripción:" prompt="Es el periodo de tiempo en el cual se calcula la variable del indicador, es decir, cada cuánto tiempo se generan resultados del indicador." sqref="J31:Q31" xr:uid="{647B0C9A-964B-4EEE-85A7-F84382AB688D}">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61908E1-B48C-4CE3-85ED-3441F451684E}"/>
    <dataValidation type="list" allowBlank="1" showInputMessage="1" showErrorMessage="1" prompt="Ver punto 1._x000a_" sqref="Q15" xr:uid="{3FCEB29A-4D96-43C8-A0A5-A0D37D05A437}">
      <formula1>"Estratégicos,Gestión, "</formula1>
    </dataValidation>
    <dataValidation type="list" allowBlank="1" showInputMessage="1" showErrorMessage="1" prompt="2_x000a_" sqref="Q16" xr:uid="{CBA5AD32-5BF6-4CAD-806C-FEB884DD27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DB36B4F-BFE3-4A30-A3C9-69AFA980606B}"/>
    <dataValidation allowBlank="1" showInputMessage="1" showErrorMessage="1" promptTitle="Económico" prompt="Todos los indicadores tienen costos e implicaciones para su construcción y medición; se deben elegir_x000a_aquellos que estén disponibles a un costo razonable._x000a_" sqref="I26:J26" xr:uid="{677A51AA-2DA0-4BAB-9DC4-935651D842C3}"/>
    <dataValidation allowBlank="1" showInputMessage="1" showErrorMessage="1" promptTitle="Monitoreable" prompt="Los indicadores deben poder sujetarse a una comprobación independiente._x000a_" sqref="K26:L26" xr:uid="{53C31E42-EF3C-4797-9749-04AD8D440022}"/>
    <dataValidation allowBlank="1" showInputMessage="1" showErrorMessage="1" prompt="Ver punto 3_x000a__x000a_Conceptos por capturar:_x000a_Año de la Línea Base: Se deberá anotar el año que se toma como referencia para comparar los avances del Pp." sqref="F32:G32" xr:uid="{7EF8E01C-6FD8-4AFA-AA69-C4DB10E3F64D}"/>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7C5F346F-6253-4C1F-BC80-6D35B2A234ED}"/>
    <dataValidation allowBlank="1" showInputMessage="1" showErrorMessage="1" promptTitle="Sintaxis:" prompt="Sustantivo derivado de un verbo + cuantificación + complemento." sqref="A51:A58" xr:uid="{21525089-B7A1-4DC8-92AD-EBC69B4572FC}"/>
    <dataValidation allowBlank="1" showInputMessage="1" showErrorMessage="1" promptTitle="Descripción:" prompt="Resulta de la aplicación de las variables de la fórmula del indicador. " sqref="P51:Q58 Q41:Q44 P41:P42" xr:uid="{3C585A17-F8C3-4EA4-83F0-9958A8AEF3C3}"/>
    <dataValidation allowBlank="1" showInputMessage="1" showErrorMessage="1" prompt="Este dato es el resultado del cálculo  en términos porcentuales condicionado por el sentido del indicador, entre la meta realiza y la meta programada." sqref="P45:Q46" xr:uid="{4958660A-A1D3-478E-ABAD-72F2CF6F831B}"/>
    <dataValidation type="list" allowBlank="1" showInputMessage="1" showErrorMessage="1" promptTitle="Descripción:" prompt="Hace referencia a la dirección del desempeño del indicador." sqref="O32:Q32" xr:uid="{B982D2FC-5901-4277-9E2B-A38302E10D43}">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194BE731-0D51-4731-A8B8-F9E3370B3CA6}">
      <formula1>" Descendente, Ascendente"</formula1>
    </dataValidation>
    <dataValidation allowBlank="1" showInputMessage="1" showErrorMessage="1" promptTitle="Sintaxis:" prompt="Las variables empleadas deberán de guardar una estrecha relación  con el método de cálculo. " sqref="D21:D22" xr:uid="{A2E5A544-27EF-4874-BEDB-ECA7EE82FD78}"/>
    <dataValidation allowBlank="1" showInputMessage="1" showErrorMessage="1" promptTitle="Sintaxis:" prompt="Es la expresión que identifica al indicador y que manifiesta lo que se desea medir con él." sqref="B51:B58" xr:uid="{78CCD673-F073-45D5-B863-17550F79FB97}"/>
    <dataValidation type="list" allowBlank="1" showInputMessage="1" showErrorMessage="1" promptTitle="Tipor de Indicador" prompt="Ver descripción (1)_x000a_" sqref="M15:P15" xr:uid="{1FA729C2-CF7F-4885-8A2C-94939F621213}">
      <formula1>"Estratégicos,Gestión, "</formula1>
    </dataValidation>
    <dataValidation type="list" allowBlank="1" showInputMessage="1" showErrorMessage="1" promptTitle="Dimensión del indicador" prompt="Ver descripción (2)" sqref="M16:P16" xr:uid="{FF4DD9E0-8E4D-4AFF-B889-A2C78ABA86B3}">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ED50BF69-468B-4FB4-8AD9-F6DC4B5A7AE5}"/>
  </dataValidations>
  <printOptions horizontalCentered="1"/>
  <pageMargins left="0.25" right="0.25" top="0.75" bottom="0.75" header="0.3" footer="0.3"/>
  <pageSetup scale="55"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BB80B84B-1427-4CFC-9CE8-F4A466FA3DB3}">
          <x14:formula1>
            <xm:f>'C:\Users\david.hernandez\Desktop\Formato Ficha Técnica del Pp\[FICHA TÉCNICA DEL PROGRAMA PRESUPUESTARIO_AEED_2024.xlsx]Hoja5'!#REF!</xm:f>
          </x14:formula1>
          <xm:sqref>N1:O1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3F990-9A48-48AD-B18F-1FA5DAD00BA4}">
  <sheetPr>
    <tabColor rgb="FFC0C0C0"/>
    <pageSetUpPr fitToPage="1"/>
  </sheetPr>
  <dimension ref="A1:R63"/>
  <sheetViews>
    <sheetView showGridLines="0" tabSelected="1" view="pageBreakPreview" topLeftCell="A37" zoomScaleNormal="100" zoomScaleSheetLayoutView="100" workbookViewId="0">
      <selection activeCell="A25" sqref="A25:I25"/>
    </sheetView>
  </sheetViews>
  <sheetFormatPr baseColWidth="10" defaultColWidth="11.42578125" defaultRowHeight="18" x14ac:dyDescent="0.2"/>
  <cols>
    <col min="1" max="1" width="31.28515625" style="48" customWidth="1"/>
    <col min="2" max="2" width="16.28515625" style="48" customWidth="1"/>
    <col min="3" max="3" width="6.28515625" style="48" customWidth="1"/>
    <col min="4" max="4" width="14.140625" style="48" customWidth="1"/>
    <col min="5" max="12" width="14.7109375" style="48" customWidth="1"/>
    <col min="13" max="16" width="14.7109375" style="50" customWidth="1"/>
    <col min="17" max="17" width="2.42578125" style="50" customWidth="1"/>
    <col min="18" max="18" width="98.7109375" style="49" customWidth="1"/>
    <col min="19" max="16384" width="11.42578125" style="50"/>
  </cols>
  <sheetData>
    <row r="1" spans="1:18" ht="21" x14ac:dyDescent="0.2">
      <c r="L1" s="444" t="s">
        <v>80</v>
      </c>
      <c r="M1" s="445"/>
      <c r="N1" s="388" t="s">
        <v>81</v>
      </c>
      <c r="O1" s="388"/>
    </row>
    <row r="2" spans="1:18" ht="1.5" customHeight="1" x14ac:dyDescent="0.2">
      <c r="L2" s="50"/>
    </row>
    <row r="3" spans="1:18" ht="9.75" customHeight="1" x14ac:dyDescent="0.2">
      <c r="L3" s="50"/>
    </row>
    <row r="4" spans="1:18" ht="26.25" customHeight="1" x14ac:dyDescent="0.2">
      <c r="A4" s="348" t="s">
        <v>151</v>
      </c>
      <c r="B4" s="348"/>
      <c r="C4" s="348"/>
      <c r="D4" s="348"/>
      <c r="E4" s="348"/>
      <c r="F4" s="348"/>
      <c r="G4" s="348"/>
      <c r="H4" s="348"/>
      <c r="I4" s="348"/>
      <c r="J4" s="348"/>
      <c r="K4" s="348"/>
      <c r="L4" s="348"/>
      <c r="M4" s="348"/>
      <c r="N4" s="348"/>
      <c r="O4" s="348"/>
    </row>
    <row r="5" spans="1:18" ht="31.5" customHeight="1" x14ac:dyDescent="0.2">
      <c r="L5" s="50"/>
    </row>
    <row r="6" spans="1:18" ht="31.5" customHeight="1" x14ac:dyDescent="0.2">
      <c r="A6" s="446" t="s">
        <v>434</v>
      </c>
      <c r="B6" s="446"/>
      <c r="C6" s="446"/>
      <c r="D6" s="446"/>
      <c r="E6" s="446"/>
      <c r="F6" s="446"/>
      <c r="G6" s="446"/>
      <c r="H6" s="446"/>
      <c r="I6" s="446"/>
      <c r="J6" s="446"/>
      <c r="K6" s="446"/>
      <c r="L6" s="446"/>
      <c r="M6" s="446"/>
      <c r="N6" s="446"/>
      <c r="O6" s="446"/>
      <c r="P6" s="446"/>
      <c r="Q6" s="71"/>
    </row>
    <row r="7" spans="1:18" ht="28.5" customHeight="1" x14ac:dyDescent="0.2">
      <c r="A7" s="350" t="s">
        <v>153</v>
      </c>
      <c r="B7" s="351"/>
      <c r="C7" s="351"/>
      <c r="D7" s="351"/>
      <c r="E7" s="351"/>
      <c r="F7" s="351"/>
      <c r="G7" s="351"/>
      <c r="H7" s="351"/>
      <c r="I7" s="351"/>
      <c r="J7" s="351"/>
      <c r="K7" s="351"/>
      <c r="L7" s="351"/>
      <c r="M7" s="351"/>
      <c r="N7" s="351"/>
      <c r="O7" s="351"/>
      <c r="P7" s="351"/>
      <c r="Q7" s="72"/>
    </row>
    <row r="8" spans="1:18" ht="40.5" customHeight="1" x14ac:dyDescent="0.2">
      <c r="A8" s="321" t="s">
        <v>2</v>
      </c>
      <c r="B8" s="321"/>
      <c r="C8" s="321"/>
      <c r="D8" s="352" t="s">
        <v>201</v>
      </c>
      <c r="E8" s="352"/>
      <c r="F8" s="352"/>
      <c r="G8" s="352"/>
      <c r="H8" s="352"/>
      <c r="I8" s="352"/>
      <c r="J8" s="352"/>
      <c r="K8" s="352"/>
      <c r="L8" s="352"/>
      <c r="M8" s="352"/>
      <c r="N8" s="352"/>
      <c r="O8" s="352"/>
      <c r="P8" s="352"/>
      <c r="Q8" s="73"/>
    </row>
    <row r="9" spans="1:18" ht="40.5" customHeight="1" x14ac:dyDescent="0.2">
      <c r="A9" s="420" t="s">
        <v>83</v>
      </c>
      <c r="B9" s="421"/>
      <c r="C9" s="422"/>
      <c r="D9" s="352" t="str">
        <f>'4. MIR'!D21:H21</f>
        <v>Archivo de ISABI controlado</v>
      </c>
      <c r="E9" s="352"/>
      <c r="F9" s="352"/>
      <c r="G9" s="352"/>
      <c r="H9" s="352"/>
      <c r="I9" s="352"/>
      <c r="J9" s="352"/>
      <c r="K9" s="352"/>
      <c r="L9" s="352"/>
      <c r="M9" s="352"/>
      <c r="N9" s="352"/>
      <c r="O9" s="352"/>
      <c r="P9" s="352"/>
      <c r="Q9" s="73"/>
    </row>
    <row r="10" spans="1:18" s="53" customFormat="1" x14ac:dyDescent="0.35">
      <c r="A10" s="330" t="s">
        <v>84</v>
      </c>
      <c r="B10" s="383"/>
      <c r="C10" s="383"/>
      <c r="D10" s="383"/>
      <c r="E10" s="383"/>
      <c r="F10" s="383"/>
      <c r="G10" s="383"/>
      <c r="H10" s="383"/>
      <c r="I10" s="383"/>
      <c r="J10" s="383"/>
      <c r="K10" s="383"/>
      <c r="L10" s="383"/>
      <c r="M10" s="383"/>
      <c r="N10" s="383"/>
      <c r="O10" s="383"/>
      <c r="P10" s="332"/>
      <c r="Q10" s="66"/>
      <c r="R10" s="52"/>
    </row>
    <row r="11" spans="1:18" x14ac:dyDescent="0.2">
      <c r="A11" s="325" t="s">
        <v>85</v>
      </c>
      <c r="B11" s="443"/>
      <c r="C11" s="326"/>
      <c r="D11" s="362" t="str">
        <f>FTSI_PROPOSITO!B11</f>
        <v>Optimización del ejercicio del Gasto Público</v>
      </c>
      <c r="E11" s="362"/>
      <c r="F11" s="362"/>
      <c r="G11" s="362"/>
      <c r="H11" s="362"/>
      <c r="I11" s="362"/>
      <c r="J11" s="362"/>
      <c r="K11" s="362"/>
      <c r="L11" s="362"/>
      <c r="M11" s="362"/>
      <c r="N11" s="362"/>
      <c r="O11" s="362"/>
      <c r="P11" s="362"/>
      <c r="Q11" s="74"/>
    </row>
    <row r="12" spans="1:18" x14ac:dyDescent="0.2">
      <c r="A12" s="325" t="s">
        <v>154</v>
      </c>
      <c r="B12" s="443"/>
      <c r="C12" s="326"/>
      <c r="D12" s="363" t="s">
        <v>388</v>
      </c>
      <c r="E12" s="363"/>
      <c r="F12" s="363"/>
      <c r="G12" s="363"/>
      <c r="H12" s="363"/>
      <c r="I12" s="363"/>
      <c r="J12" s="363"/>
      <c r="K12" s="363"/>
      <c r="L12" s="363"/>
      <c r="M12" s="363"/>
      <c r="N12" s="363"/>
      <c r="O12" s="363"/>
      <c r="P12" s="363"/>
      <c r="Q12" s="75"/>
    </row>
    <row r="13" spans="1:18" ht="9.9499999999999993" customHeight="1" x14ac:dyDescent="0.2"/>
    <row r="14" spans="1:18" s="53" customFormat="1" x14ac:dyDescent="0.35">
      <c r="A14" s="317" t="s">
        <v>86</v>
      </c>
      <c r="B14" s="318"/>
      <c r="C14" s="318"/>
      <c r="D14" s="318"/>
      <c r="E14" s="318"/>
      <c r="F14" s="318"/>
      <c r="G14" s="318"/>
      <c r="H14" s="318"/>
      <c r="I14" s="318"/>
      <c r="J14" s="318"/>
      <c r="K14" s="318"/>
      <c r="L14" s="318"/>
      <c r="M14" s="318"/>
      <c r="N14" s="318"/>
      <c r="O14" s="318"/>
      <c r="P14" s="318"/>
      <c r="Q14" s="66"/>
      <c r="R14" s="52"/>
    </row>
    <row r="15" spans="1:18" ht="25.5" customHeight="1" x14ac:dyDescent="0.2">
      <c r="A15" s="321" t="s">
        <v>87</v>
      </c>
      <c r="B15" s="321"/>
      <c r="C15" s="321"/>
      <c r="D15" s="333" t="str">
        <f>'4. MIR'!I21</f>
        <v>Porcentaje de control de archivo de I.S.A.B.I.</v>
      </c>
      <c r="E15" s="333"/>
      <c r="F15" s="333"/>
      <c r="G15" s="333"/>
      <c r="H15" s="333"/>
      <c r="I15" s="333"/>
      <c r="J15" s="333"/>
      <c r="K15" s="353" t="s">
        <v>155</v>
      </c>
      <c r="L15" s="353"/>
      <c r="M15" s="334" t="s">
        <v>221</v>
      </c>
      <c r="N15" s="334"/>
      <c r="O15" s="334"/>
      <c r="P15" s="334"/>
      <c r="Q15" s="76"/>
      <c r="R15" s="315" t="s">
        <v>89</v>
      </c>
    </row>
    <row r="16" spans="1:18" ht="25.5" customHeight="1" x14ac:dyDescent="0.2">
      <c r="A16" s="321" t="s">
        <v>90</v>
      </c>
      <c r="B16" s="321"/>
      <c r="C16" s="321"/>
      <c r="D16" s="333" t="s">
        <v>477</v>
      </c>
      <c r="E16" s="333"/>
      <c r="F16" s="333"/>
      <c r="G16" s="333"/>
      <c r="H16" s="333"/>
      <c r="I16" s="333"/>
      <c r="J16" s="333"/>
      <c r="K16" s="353" t="s">
        <v>156</v>
      </c>
      <c r="L16" s="353"/>
      <c r="M16" s="334" t="s">
        <v>222</v>
      </c>
      <c r="N16" s="334"/>
      <c r="O16" s="334"/>
      <c r="P16" s="334"/>
      <c r="Q16" s="77"/>
      <c r="R16" s="315"/>
    </row>
    <row r="17" spans="1:18" ht="27" customHeight="1" x14ac:dyDescent="0.2">
      <c r="A17" s="321" t="s">
        <v>157</v>
      </c>
      <c r="B17" s="321"/>
      <c r="C17" s="321"/>
      <c r="D17" s="333" t="s">
        <v>375</v>
      </c>
      <c r="E17" s="333"/>
      <c r="F17" s="333"/>
      <c r="G17" s="333"/>
      <c r="H17" s="333"/>
      <c r="I17" s="333"/>
      <c r="J17" s="333"/>
      <c r="K17" s="353" t="s">
        <v>435</v>
      </c>
      <c r="L17" s="353"/>
      <c r="M17" s="334" t="s">
        <v>436</v>
      </c>
      <c r="N17" s="334"/>
      <c r="O17" s="334"/>
      <c r="P17" s="334"/>
      <c r="Q17" s="77"/>
      <c r="R17" s="315"/>
    </row>
    <row r="18" spans="1:18" ht="30" customHeight="1" x14ac:dyDescent="0.2">
      <c r="A18" s="424" t="s">
        <v>94</v>
      </c>
      <c r="B18" s="425"/>
      <c r="C18" s="426"/>
      <c r="D18" s="316" t="s">
        <v>476</v>
      </c>
      <c r="E18" s="316"/>
      <c r="F18" s="316"/>
      <c r="G18" s="316"/>
      <c r="H18" s="316"/>
      <c r="I18" s="320" t="s">
        <v>95</v>
      </c>
      <c r="J18" s="78" t="s">
        <v>96</v>
      </c>
      <c r="K18" s="375" t="s">
        <v>378</v>
      </c>
      <c r="L18" s="375"/>
      <c r="M18" s="375"/>
      <c r="N18" s="375"/>
      <c r="O18" s="375"/>
      <c r="P18" s="375"/>
      <c r="Q18" s="79"/>
      <c r="R18" s="315"/>
    </row>
    <row r="19" spans="1:18" ht="30" customHeight="1" x14ac:dyDescent="0.2">
      <c r="A19" s="427"/>
      <c r="B19" s="418"/>
      <c r="C19" s="419"/>
      <c r="D19" s="316"/>
      <c r="E19" s="316"/>
      <c r="F19" s="316"/>
      <c r="G19" s="316"/>
      <c r="H19" s="316"/>
      <c r="I19" s="320"/>
      <c r="J19" s="78" t="s">
        <v>97</v>
      </c>
      <c r="K19" s="375" t="s">
        <v>379</v>
      </c>
      <c r="L19" s="375"/>
      <c r="M19" s="375"/>
      <c r="N19" s="375"/>
      <c r="O19" s="375"/>
      <c r="P19" s="375"/>
      <c r="Q19" s="79"/>
      <c r="R19" s="315"/>
    </row>
    <row r="20" spans="1:18" ht="18" customHeight="1" x14ac:dyDescent="0.2">
      <c r="A20" s="437"/>
      <c r="B20" s="425"/>
      <c r="C20" s="438"/>
      <c r="D20" s="439" t="s">
        <v>159</v>
      </c>
      <c r="E20" s="370"/>
      <c r="F20" s="370"/>
      <c r="G20" s="370"/>
      <c r="H20" s="370"/>
      <c r="I20" s="370"/>
      <c r="J20" s="370"/>
      <c r="K20" s="370"/>
      <c r="L20" s="370"/>
      <c r="M20" s="370"/>
      <c r="N20" s="370"/>
      <c r="O20" s="370"/>
      <c r="P20" s="370"/>
      <c r="Q20" s="80"/>
      <c r="R20" s="315"/>
    </row>
    <row r="21" spans="1:18" x14ac:dyDescent="0.2">
      <c r="A21" s="321" t="s">
        <v>99</v>
      </c>
      <c r="B21" s="321"/>
      <c r="C21" s="321"/>
      <c r="D21" s="323" t="s">
        <v>330</v>
      </c>
      <c r="E21" s="336"/>
      <c r="F21" s="336"/>
      <c r="G21" s="336"/>
      <c r="H21" s="336"/>
      <c r="I21" s="336"/>
      <c r="J21" s="336"/>
      <c r="K21" s="336"/>
      <c r="L21" s="336"/>
      <c r="M21" s="336"/>
      <c r="N21" s="336"/>
      <c r="O21" s="336"/>
      <c r="P21" s="324"/>
      <c r="Q21" s="81"/>
      <c r="R21" s="315"/>
    </row>
    <row r="22" spans="1:18" x14ac:dyDescent="0.2">
      <c r="A22" s="321" t="s">
        <v>160</v>
      </c>
      <c r="B22" s="321"/>
      <c r="C22" s="321"/>
      <c r="D22" s="323" t="s">
        <v>330</v>
      </c>
      <c r="E22" s="336"/>
      <c r="F22" s="336"/>
      <c r="G22" s="336"/>
      <c r="H22" s="336"/>
      <c r="I22" s="336"/>
      <c r="J22" s="336"/>
      <c r="K22" s="336"/>
      <c r="L22" s="336"/>
      <c r="M22" s="336"/>
      <c r="N22" s="336"/>
      <c r="O22" s="336"/>
      <c r="P22" s="324"/>
      <c r="Q22" s="82"/>
      <c r="R22" s="315"/>
    </row>
    <row r="23" spans="1:18" ht="18" hidden="1" customHeight="1" x14ac:dyDescent="0.2">
      <c r="A23" s="83"/>
      <c r="B23" s="84"/>
      <c r="C23" s="85"/>
      <c r="D23" s="410"/>
      <c r="E23" s="411"/>
      <c r="F23" s="411"/>
      <c r="G23" s="411"/>
      <c r="H23" s="410" t="s">
        <v>161</v>
      </c>
      <c r="I23" s="411"/>
      <c r="J23" s="411"/>
      <c r="K23" s="411"/>
      <c r="L23" s="411"/>
      <c r="R23" s="315"/>
    </row>
    <row r="24" spans="1:18" ht="18" hidden="1" customHeight="1" x14ac:dyDescent="0.2">
      <c r="A24" s="86"/>
      <c r="B24" s="84"/>
      <c r="C24" s="85"/>
      <c r="D24" s="412"/>
      <c r="E24" s="413"/>
      <c r="F24" s="413"/>
      <c r="G24" s="413"/>
      <c r="H24" s="412"/>
      <c r="I24" s="413"/>
      <c r="J24" s="413"/>
      <c r="K24" s="413"/>
      <c r="L24" s="413"/>
      <c r="R24" s="315"/>
    </row>
    <row r="25" spans="1:18" ht="9.9499999999999993" customHeight="1" x14ac:dyDescent="0.2">
      <c r="R25" s="315"/>
    </row>
    <row r="26" spans="1:18" ht="27" customHeight="1" x14ac:dyDescent="0.2">
      <c r="A26" s="428" t="s">
        <v>101</v>
      </c>
      <c r="B26" s="429"/>
      <c r="C26" s="430"/>
      <c r="D26" s="434" t="s">
        <v>102</v>
      </c>
      <c r="E26" s="435"/>
      <c r="F26" s="436"/>
      <c r="G26" s="436" t="s">
        <v>103</v>
      </c>
      <c r="H26" s="345"/>
      <c r="I26" s="434" t="s">
        <v>104</v>
      </c>
      <c r="J26" s="436"/>
      <c r="K26" s="345" t="s">
        <v>105</v>
      </c>
      <c r="L26" s="345"/>
      <c r="M26" s="345" t="s">
        <v>106</v>
      </c>
      <c r="N26" s="345"/>
      <c r="O26" s="337" t="s">
        <v>107</v>
      </c>
      <c r="P26" s="337"/>
      <c r="Q26" s="80"/>
      <c r="R26" s="315"/>
    </row>
    <row r="27" spans="1:18" ht="18.75" customHeight="1" x14ac:dyDescent="0.2">
      <c r="A27" s="431"/>
      <c r="B27" s="432"/>
      <c r="C27" s="433"/>
      <c r="D27" s="440" t="s">
        <v>203</v>
      </c>
      <c r="E27" s="441"/>
      <c r="F27" s="442"/>
      <c r="G27" s="442" t="s">
        <v>203</v>
      </c>
      <c r="H27" s="338"/>
      <c r="I27" s="338" t="s">
        <v>203</v>
      </c>
      <c r="J27" s="338"/>
      <c r="K27" s="338" t="s">
        <v>203</v>
      </c>
      <c r="L27" s="338"/>
      <c r="M27" s="338" t="s">
        <v>203</v>
      </c>
      <c r="N27" s="338"/>
      <c r="O27" s="339" t="s">
        <v>203</v>
      </c>
      <c r="P27" s="339"/>
      <c r="Q27" s="87"/>
      <c r="R27" s="315"/>
    </row>
    <row r="28" spans="1:18" ht="48.75" customHeight="1" x14ac:dyDescent="0.35">
      <c r="A28" s="420" t="s">
        <v>108</v>
      </c>
      <c r="B28" s="421"/>
      <c r="C28" s="422"/>
      <c r="D28" s="340" t="s">
        <v>212</v>
      </c>
      <c r="E28" s="341"/>
      <c r="F28" s="342"/>
      <c r="G28" s="340" t="s">
        <v>213</v>
      </c>
      <c r="H28" s="341"/>
      <c r="I28" s="340" t="s">
        <v>214</v>
      </c>
      <c r="J28" s="341"/>
      <c r="K28" s="340" t="s">
        <v>215</v>
      </c>
      <c r="L28" s="341"/>
      <c r="M28" s="340" t="s">
        <v>216</v>
      </c>
      <c r="N28" s="341"/>
      <c r="O28" s="343" t="s">
        <v>217</v>
      </c>
      <c r="P28" s="344"/>
      <c r="Q28" s="88"/>
      <c r="R28" s="52"/>
    </row>
    <row r="29" spans="1:18" ht="15" customHeight="1" x14ac:dyDescent="0.2">
      <c r="R29" s="315" t="s">
        <v>114</v>
      </c>
    </row>
    <row r="30" spans="1:18" s="53" customFormat="1" x14ac:dyDescent="0.35">
      <c r="A30" s="364" t="s">
        <v>109</v>
      </c>
      <c r="B30" s="365"/>
      <c r="C30" s="365"/>
      <c r="D30" s="365"/>
      <c r="E30" s="365"/>
      <c r="F30" s="365"/>
      <c r="G30" s="365"/>
      <c r="H30" s="365"/>
      <c r="I30" s="365"/>
      <c r="J30" s="365"/>
      <c r="K30" s="365"/>
      <c r="L30" s="365"/>
      <c r="M30" s="365"/>
      <c r="N30" s="365"/>
      <c r="O30" s="365"/>
      <c r="P30" s="66"/>
      <c r="Q30" s="66"/>
      <c r="R30" s="322"/>
    </row>
    <row r="31" spans="1:18" ht="24" customHeight="1" x14ac:dyDescent="0.2">
      <c r="A31" s="414" t="s">
        <v>110</v>
      </c>
      <c r="B31" s="415"/>
      <c r="C31" s="416"/>
      <c r="D31" s="373" t="s">
        <v>111</v>
      </c>
      <c r="E31" s="374"/>
      <c r="F31" s="373" t="s">
        <v>112</v>
      </c>
      <c r="G31" s="374"/>
      <c r="H31" s="325" t="s">
        <v>113</v>
      </c>
      <c r="I31" s="326"/>
      <c r="J31" s="375" t="s">
        <v>218</v>
      </c>
      <c r="K31" s="375"/>
      <c r="L31" s="375"/>
      <c r="M31" s="375"/>
      <c r="N31" s="375"/>
      <c r="O31" s="375"/>
      <c r="P31" s="375"/>
      <c r="Q31" s="89"/>
    </row>
    <row r="32" spans="1:18" ht="47.25" customHeight="1" x14ac:dyDescent="0.2">
      <c r="A32" s="417"/>
      <c r="B32" s="418"/>
      <c r="C32" s="419"/>
      <c r="D32" s="455">
        <v>1</v>
      </c>
      <c r="E32" s="455"/>
      <c r="F32" s="323">
        <v>2023</v>
      </c>
      <c r="G32" s="324"/>
      <c r="H32" s="325" t="s">
        <v>115</v>
      </c>
      <c r="I32" s="326"/>
      <c r="J32" s="327" t="s">
        <v>220</v>
      </c>
      <c r="K32" s="423"/>
      <c r="L32" s="423"/>
      <c r="M32" s="420" t="s">
        <v>116</v>
      </c>
      <c r="N32" s="422"/>
      <c r="O32" s="329" t="s">
        <v>219</v>
      </c>
      <c r="P32" s="329"/>
      <c r="Q32" s="90"/>
    </row>
    <row r="33" spans="1:18" x14ac:dyDescent="0.2">
      <c r="A33" s="330" t="s">
        <v>117</v>
      </c>
      <c r="B33" s="383"/>
      <c r="C33" s="383"/>
      <c r="D33" s="383"/>
      <c r="E33" s="383"/>
      <c r="F33" s="383"/>
      <c r="G33" s="383"/>
      <c r="H33" s="383"/>
      <c r="I33" s="383"/>
      <c r="J33" s="383"/>
      <c r="K33" s="383"/>
      <c r="L33" s="383"/>
      <c r="M33" s="383"/>
      <c r="N33" s="383"/>
      <c r="O33" s="383"/>
      <c r="P33" s="332"/>
      <c r="Q33" s="91"/>
      <c r="R33" s="315" t="s">
        <v>120</v>
      </c>
    </row>
    <row r="34" spans="1:18" ht="38.25" customHeight="1" x14ac:dyDescent="0.2">
      <c r="A34" s="321" t="s">
        <v>3</v>
      </c>
      <c r="B34" s="321"/>
      <c r="C34" s="321"/>
      <c r="D34" s="374">
        <v>2022</v>
      </c>
      <c r="E34" s="319"/>
      <c r="F34" s="319">
        <v>2023</v>
      </c>
      <c r="G34" s="319"/>
      <c r="H34" s="319">
        <v>2024</v>
      </c>
      <c r="I34" s="319"/>
      <c r="J34" s="319" t="s">
        <v>118</v>
      </c>
      <c r="K34" s="319"/>
      <c r="L34" s="319"/>
      <c r="M34" s="321" t="s">
        <v>119</v>
      </c>
      <c r="N34" s="321"/>
      <c r="O34" s="321"/>
      <c r="P34" s="321"/>
      <c r="Q34" s="92"/>
      <c r="R34" s="315"/>
    </row>
    <row r="35" spans="1:18" ht="22.5" customHeight="1" x14ac:dyDescent="0.2">
      <c r="A35" s="321" t="s">
        <v>197</v>
      </c>
      <c r="B35" s="321"/>
      <c r="C35" s="321"/>
      <c r="D35" s="455">
        <v>1</v>
      </c>
      <c r="E35" s="455"/>
      <c r="F35" s="455">
        <v>1</v>
      </c>
      <c r="G35" s="455"/>
      <c r="H35" s="455">
        <v>1</v>
      </c>
      <c r="I35" s="455"/>
      <c r="J35" s="380">
        <f>SUM(H35,F35,D35)</f>
        <v>3</v>
      </c>
      <c r="K35" s="381"/>
      <c r="L35" s="381"/>
      <c r="M35" s="409"/>
      <c r="N35" s="409"/>
      <c r="O35" s="409"/>
      <c r="P35" s="409"/>
      <c r="Q35" s="79"/>
      <c r="R35" s="315"/>
    </row>
    <row r="36" spans="1:18" ht="22.5" customHeight="1" x14ac:dyDescent="0.2">
      <c r="A36" s="321" t="s">
        <v>198</v>
      </c>
      <c r="B36" s="321"/>
      <c r="C36" s="321"/>
      <c r="D36" s="455">
        <v>1</v>
      </c>
      <c r="E36" s="455"/>
      <c r="F36" s="455">
        <v>1</v>
      </c>
      <c r="G36" s="455"/>
      <c r="H36" s="455"/>
      <c r="I36" s="455"/>
      <c r="J36" s="380">
        <f>SUM(H36,F36,D36)</f>
        <v>2</v>
      </c>
      <c r="K36" s="381"/>
      <c r="L36" s="381"/>
      <c r="M36" s="316"/>
      <c r="N36" s="316"/>
      <c r="O36" s="316"/>
      <c r="P36" s="316"/>
      <c r="Q36" s="79"/>
      <c r="R36" s="315"/>
    </row>
    <row r="37" spans="1:18" ht="16.5" customHeight="1" x14ac:dyDescent="0.2">
      <c r="A37" s="64"/>
      <c r="B37" s="64"/>
      <c r="C37" s="64"/>
      <c r="D37" s="65"/>
      <c r="E37" s="65"/>
      <c r="F37" s="65"/>
      <c r="G37" s="65"/>
      <c r="H37" s="65"/>
      <c r="I37" s="65"/>
      <c r="J37" s="65"/>
      <c r="K37" s="65"/>
      <c r="L37" s="65"/>
      <c r="R37" s="315"/>
    </row>
    <row r="38" spans="1:18" ht="22.5" customHeight="1" x14ac:dyDescent="0.2">
      <c r="A38" s="317" t="s">
        <v>128</v>
      </c>
      <c r="B38" s="318"/>
      <c r="C38" s="318"/>
      <c r="D38" s="318"/>
      <c r="E38" s="318"/>
      <c r="F38" s="318"/>
      <c r="G38" s="318"/>
      <c r="H38" s="318"/>
      <c r="I38" s="318"/>
      <c r="J38" s="318"/>
      <c r="K38" s="318"/>
      <c r="L38" s="318"/>
      <c r="M38" s="318"/>
      <c r="N38" s="318"/>
      <c r="O38" s="318"/>
      <c r="P38" s="318"/>
      <c r="Q38" s="66"/>
      <c r="R38" s="315"/>
    </row>
    <row r="39" spans="1:18" ht="36" customHeight="1" x14ac:dyDescent="0.2">
      <c r="A39" s="299" t="s">
        <v>129</v>
      </c>
      <c r="B39" s="299"/>
      <c r="C39" s="299"/>
      <c r="D39" s="299" t="s">
        <v>130</v>
      </c>
      <c r="E39" s="299"/>
      <c r="F39" s="299"/>
      <c r="G39" s="299" t="s">
        <v>131</v>
      </c>
      <c r="H39" s="299"/>
      <c r="I39" s="299"/>
      <c r="J39" s="299" t="s">
        <v>132</v>
      </c>
      <c r="K39" s="299"/>
      <c r="L39" s="299"/>
      <c r="M39" s="299" t="s">
        <v>133</v>
      </c>
      <c r="N39" s="299"/>
      <c r="O39" s="299"/>
      <c r="P39" s="300" t="s">
        <v>134</v>
      </c>
      <c r="Q39" s="93"/>
    </row>
    <row r="40" spans="1:18" ht="22.5" customHeight="1" x14ac:dyDescent="0.2">
      <c r="A40" s="299"/>
      <c r="B40" s="299"/>
      <c r="C40" s="299"/>
      <c r="D40" s="67" t="s">
        <v>135</v>
      </c>
      <c r="E40" s="67" t="s">
        <v>136</v>
      </c>
      <c r="F40" s="67" t="s">
        <v>137</v>
      </c>
      <c r="G40" s="67" t="s">
        <v>138</v>
      </c>
      <c r="H40" s="67" t="s">
        <v>139</v>
      </c>
      <c r="I40" s="67" t="s">
        <v>140</v>
      </c>
      <c r="J40" s="67" t="s">
        <v>141</v>
      </c>
      <c r="K40" s="67" t="s">
        <v>142</v>
      </c>
      <c r="L40" s="67" t="s">
        <v>143</v>
      </c>
      <c r="M40" s="67" t="s">
        <v>144</v>
      </c>
      <c r="N40" s="67" t="s">
        <v>145</v>
      </c>
      <c r="O40" s="67" t="s">
        <v>146</v>
      </c>
      <c r="P40" s="300"/>
      <c r="Q40" s="93"/>
    </row>
    <row r="41" spans="1:18" ht="22.5" customHeight="1" x14ac:dyDescent="0.2">
      <c r="A41" s="321" t="s">
        <v>197</v>
      </c>
      <c r="B41" s="321"/>
      <c r="C41" s="321"/>
      <c r="D41" s="112"/>
      <c r="E41" s="112"/>
      <c r="F41" s="112"/>
      <c r="G41" s="112"/>
      <c r="H41" s="112"/>
      <c r="I41" s="120">
        <v>0.5</v>
      </c>
      <c r="J41" s="112"/>
      <c r="K41" s="112"/>
      <c r="L41" s="112"/>
      <c r="M41" s="112"/>
      <c r="N41" s="112"/>
      <c r="O41" s="120">
        <v>0.5</v>
      </c>
      <c r="P41" s="119">
        <f>SUM(O41,I41)</f>
        <v>1</v>
      </c>
      <c r="Q41" s="94"/>
    </row>
    <row r="42" spans="1:18" ht="22.5" customHeight="1" x14ac:dyDescent="0.2">
      <c r="A42" s="321" t="s">
        <v>198</v>
      </c>
      <c r="B42" s="321"/>
      <c r="C42" s="321"/>
      <c r="D42" s="115"/>
      <c r="E42" s="115"/>
      <c r="F42" s="115"/>
      <c r="G42" s="115"/>
      <c r="H42" s="115"/>
      <c r="I42" s="115"/>
      <c r="J42" s="115"/>
      <c r="K42" s="115"/>
      <c r="L42" s="115"/>
      <c r="M42" s="115"/>
      <c r="N42" s="115"/>
      <c r="O42" s="115"/>
      <c r="P42" s="119">
        <f>SUM(O42,I42)</f>
        <v>0</v>
      </c>
      <c r="Q42" s="94"/>
    </row>
    <row r="43" spans="1:18" ht="27" customHeight="1" x14ac:dyDescent="0.2">
      <c r="A43" s="321" t="s">
        <v>162</v>
      </c>
      <c r="B43" s="321"/>
      <c r="C43" s="321"/>
      <c r="D43" s="70"/>
      <c r="E43" s="70"/>
      <c r="F43" s="70"/>
      <c r="G43" s="70"/>
      <c r="H43" s="70"/>
      <c r="I43" s="70"/>
      <c r="J43" s="70"/>
      <c r="K43" s="70"/>
      <c r="L43" s="70"/>
      <c r="M43" s="70"/>
      <c r="N43" s="70"/>
      <c r="O43" s="70"/>
      <c r="P43" s="70"/>
      <c r="Q43" s="65"/>
    </row>
    <row r="44" spans="1:18" ht="9.75" customHeight="1" x14ac:dyDescent="0.2">
      <c r="A44" s="301"/>
      <c r="B44" s="302"/>
      <c r="C44" s="302"/>
      <c r="D44" s="302"/>
      <c r="E44" s="302"/>
      <c r="F44" s="302"/>
      <c r="G44" s="302"/>
      <c r="H44" s="302"/>
      <c r="I44" s="302"/>
      <c r="J44" s="302"/>
      <c r="K44" s="302"/>
      <c r="L44" s="302"/>
      <c r="M44" s="302"/>
      <c r="N44" s="302"/>
      <c r="O44" s="302"/>
      <c r="P44" s="302"/>
      <c r="Q44" s="65"/>
    </row>
    <row r="45" spans="1:18" ht="21.75" customHeight="1" x14ac:dyDescent="0.2">
      <c r="A45" s="321" t="s">
        <v>121</v>
      </c>
      <c r="B45" s="321"/>
      <c r="C45" s="321"/>
      <c r="D45" s="403" t="s">
        <v>122</v>
      </c>
      <c r="E45" s="404" t="s">
        <v>123</v>
      </c>
      <c r="F45" s="405" t="s">
        <v>124</v>
      </c>
      <c r="G45" s="404" t="s">
        <v>125</v>
      </c>
      <c r="H45" s="406" t="s">
        <v>126</v>
      </c>
      <c r="I45" s="404" t="s">
        <v>127</v>
      </c>
      <c r="N45" s="399" t="s">
        <v>148</v>
      </c>
      <c r="O45" s="400"/>
      <c r="P45" s="316"/>
      <c r="Q45" s="79"/>
    </row>
    <row r="46" spans="1:18" ht="23.25" customHeight="1" x14ac:dyDescent="0.2">
      <c r="A46" s="321"/>
      <c r="B46" s="321"/>
      <c r="C46" s="321"/>
      <c r="D46" s="403"/>
      <c r="E46" s="404"/>
      <c r="F46" s="405"/>
      <c r="G46" s="404"/>
      <c r="H46" s="406"/>
      <c r="I46" s="404"/>
      <c r="N46" s="401"/>
      <c r="O46" s="402"/>
      <c r="P46" s="316"/>
      <c r="Q46" s="79"/>
    </row>
    <row r="47" spans="1:18" ht="9.9499999999999993" customHeight="1" x14ac:dyDescent="0.2"/>
    <row r="48" spans="1:18" x14ac:dyDescent="0.2">
      <c r="A48" s="364" t="s">
        <v>163</v>
      </c>
      <c r="B48" s="365"/>
      <c r="C48" s="365"/>
      <c r="D48" s="365"/>
      <c r="E48" s="365"/>
      <c r="F48" s="365"/>
      <c r="G48" s="365"/>
      <c r="H48" s="365"/>
      <c r="I48" s="365"/>
      <c r="J48" s="365"/>
      <c r="K48" s="365"/>
      <c r="L48" s="365"/>
      <c r="M48" s="365"/>
      <c r="N48" s="365"/>
      <c r="O48" s="365"/>
      <c r="P48" s="365"/>
      <c r="Q48" s="66"/>
    </row>
    <row r="49" spans="1:17" x14ac:dyDescent="0.2">
      <c r="A49" s="393" t="s">
        <v>196</v>
      </c>
      <c r="B49" s="394" t="s">
        <v>164</v>
      </c>
      <c r="C49" s="396" t="s">
        <v>130</v>
      </c>
      <c r="D49" s="397"/>
      <c r="E49" s="397"/>
      <c r="F49" s="398"/>
      <c r="G49" s="299" t="s">
        <v>131</v>
      </c>
      <c r="H49" s="299"/>
      <c r="I49" s="299"/>
      <c r="J49" s="299" t="s">
        <v>132</v>
      </c>
      <c r="K49" s="299"/>
      <c r="L49" s="299"/>
      <c r="M49" s="299" t="s">
        <v>133</v>
      </c>
      <c r="N49" s="299"/>
      <c r="O49" s="299"/>
      <c r="P49" s="300" t="s">
        <v>134</v>
      </c>
      <c r="Q49" s="93"/>
    </row>
    <row r="50" spans="1:17" x14ac:dyDescent="0.2">
      <c r="A50" s="393"/>
      <c r="B50" s="395"/>
      <c r="C50" s="396" t="s">
        <v>135</v>
      </c>
      <c r="D50" s="398"/>
      <c r="E50" s="67" t="s">
        <v>136</v>
      </c>
      <c r="F50" s="67" t="s">
        <v>137</v>
      </c>
      <c r="G50" s="67" t="s">
        <v>138</v>
      </c>
      <c r="H50" s="67" t="s">
        <v>139</v>
      </c>
      <c r="I50" s="67" t="s">
        <v>140</v>
      </c>
      <c r="J50" s="67" t="s">
        <v>141</v>
      </c>
      <c r="K50" s="67" t="s">
        <v>142</v>
      </c>
      <c r="L50" s="67" t="s">
        <v>143</v>
      </c>
      <c r="M50" s="67" t="s">
        <v>144</v>
      </c>
      <c r="N50" s="67" t="s">
        <v>145</v>
      </c>
      <c r="O50" s="67" t="s">
        <v>146</v>
      </c>
      <c r="P50" s="300"/>
      <c r="Q50" s="93"/>
    </row>
    <row r="51" spans="1:17" s="49" customFormat="1" ht="30" customHeight="1" x14ac:dyDescent="0.2">
      <c r="A51" s="389" t="s">
        <v>478</v>
      </c>
      <c r="B51" s="391" t="s">
        <v>374</v>
      </c>
      <c r="C51" s="95" t="s">
        <v>165</v>
      </c>
      <c r="D51" s="109"/>
      <c r="E51" s="109"/>
      <c r="F51" s="109">
        <v>1</v>
      </c>
      <c r="G51" s="110"/>
      <c r="H51" s="110"/>
      <c r="I51" s="110">
        <v>1</v>
      </c>
      <c r="J51" s="109"/>
      <c r="K51" s="109"/>
      <c r="L51" s="109">
        <v>1</v>
      </c>
      <c r="M51" s="111"/>
      <c r="N51" s="111"/>
      <c r="O51" s="111">
        <v>1</v>
      </c>
      <c r="P51" s="56">
        <f>F51+I51+L51+O51</f>
        <v>4</v>
      </c>
      <c r="Q51" s="50"/>
    </row>
    <row r="52" spans="1:17" s="49" customFormat="1" ht="30" customHeight="1" x14ac:dyDescent="0.2">
      <c r="A52" s="390"/>
      <c r="B52" s="381"/>
      <c r="C52" s="95" t="s">
        <v>166</v>
      </c>
      <c r="D52" s="109"/>
      <c r="E52" s="109"/>
      <c r="F52" s="109">
        <v>1</v>
      </c>
      <c r="G52" s="110"/>
      <c r="H52" s="110"/>
      <c r="I52" s="110"/>
      <c r="J52" s="109"/>
      <c r="K52" s="109"/>
      <c r="L52" s="109"/>
      <c r="M52" s="111"/>
      <c r="N52" s="111"/>
      <c r="O52" s="111"/>
      <c r="P52" s="56">
        <f t="shared" ref="P52" si="0">F52+I52+L52+O52</f>
        <v>1</v>
      </c>
      <c r="Q52" s="50"/>
    </row>
    <row r="53" spans="1:17" s="49" customFormat="1" ht="30" customHeight="1" x14ac:dyDescent="0.2">
      <c r="A53" s="389" t="s">
        <v>479</v>
      </c>
      <c r="B53" s="391" t="s">
        <v>374</v>
      </c>
      <c r="C53" s="95" t="s">
        <v>165</v>
      </c>
      <c r="D53" s="109"/>
      <c r="E53" s="109"/>
      <c r="F53" s="109">
        <v>1</v>
      </c>
      <c r="G53" s="110"/>
      <c r="H53" s="110"/>
      <c r="I53" s="110">
        <v>1</v>
      </c>
      <c r="J53" s="109"/>
      <c r="K53" s="109"/>
      <c r="L53" s="109">
        <v>1</v>
      </c>
      <c r="M53" s="111"/>
      <c r="N53" s="111"/>
      <c r="O53" s="111">
        <v>1</v>
      </c>
      <c r="P53" s="56">
        <f>F53+I53+L53+O53</f>
        <v>4</v>
      </c>
      <c r="Q53" s="50"/>
    </row>
    <row r="54" spans="1:17" s="49" customFormat="1" ht="30" customHeight="1" x14ac:dyDescent="0.2">
      <c r="A54" s="390"/>
      <c r="B54" s="381"/>
      <c r="C54" s="95" t="s">
        <v>166</v>
      </c>
      <c r="D54" s="109"/>
      <c r="E54" s="109"/>
      <c r="F54" s="109">
        <v>1</v>
      </c>
      <c r="G54" s="110"/>
      <c r="H54" s="110"/>
      <c r="I54" s="110"/>
      <c r="J54" s="109"/>
      <c r="K54" s="109"/>
      <c r="L54" s="109"/>
      <c r="M54" s="111"/>
      <c r="N54" s="111"/>
      <c r="O54" s="111"/>
      <c r="P54" s="56">
        <f t="shared" ref="P54" si="1">F54+I54+L54+O54</f>
        <v>1</v>
      </c>
      <c r="Q54" s="50"/>
    </row>
    <row r="56" spans="1:17" s="49" customFormat="1" ht="18" customHeight="1" x14ac:dyDescent="0.2">
      <c r="A56" s="392" t="s">
        <v>167</v>
      </c>
      <c r="B56" s="392"/>
      <c r="C56" s="392"/>
      <c r="D56" s="392"/>
      <c r="E56" s="392"/>
      <c r="F56" s="297"/>
      <c r="G56" s="297"/>
      <c r="H56" s="297"/>
      <c r="I56" s="297"/>
      <c r="J56" s="297"/>
      <c r="K56" s="297"/>
      <c r="L56" s="297"/>
      <c r="M56" s="297"/>
      <c r="N56" s="297"/>
      <c r="O56" s="297"/>
      <c r="P56" s="297"/>
      <c r="Q56" s="96"/>
    </row>
    <row r="57" spans="1:17" s="49" customFormat="1" x14ac:dyDescent="0.2">
      <c r="A57" s="392"/>
      <c r="B57" s="392"/>
      <c r="C57" s="392"/>
      <c r="D57" s="392"/>
      <c r="E57" s="392"/>
      <c r="F57" s="297"/>
      <c r="G57" s="297"/>
      <c r="H57" s="297"/>
      <c r="I57" s="297"/>
      <c r="J57" s="297"/>
      <c r="K57" s="297"/>
      <c r="L57" s="297"/>
      <c r="M57" s="297"/>
      <c r="N57" s="297"/>
      <c r="O57" s="297"/>
      <c r="P57" s="297"/>
      <c r="Q57" s="96"/>
    </row>
    <row r="59" spans="1:17" s="49" customFormat="1" x14ac:dyDescent="0.2">
      <c r="A59" s="48"/>
      <c r="B59" s="48"/>
      <c r="C59" s="48"/>
      <c r="D59" s="48"/>
      <c r="E59" s="48"/>
      <c r="F59" s="48"/>
      <c r="G59" s="48"/>
      <c r="H59" s="48"/>
      <c r="I59" s="48"/>
      <c r="J59" s="48"/>
      <c r="K59" s="48"/>
      <c r="L59" s="50"/>
      <c r="M59" s="50"/>
      <c r="N59" s="50"/>
      <c r="O59" s="50"/>
      <c r="P59" s="50"/>
      <c r="Q59" s="50"/>
    </row>
    <row r="60" spans="1:17" s="49" customFormat="1" ht="18.75" x14ac:dyDescent="0.2">
      <c r="A60" s="298"/>
      <c r="B60" s="298"/>
      <c r="C60" s="298"/>
      <c r="D60" s="298"/>
      <c r="E60" s="298"/>
      <c r="F60" s="298"/>
      <c r="G60" s="298"/>
      <c r="H60" s="298"/>
      <c r="I60" s="298"/>
      <c r="J60" s="298"/>
      <c r="K60" s="298"/>
      <c r="L60" s="298"/>
      <c r="M60" s="298"/>
      <c r="N60" s="298"/>
      <c r="O60" s="298"/>
      <c r="P60" s="50"/>
      <c r="Q60" s="50"/>
    </row>
    <row r="61" spans="1:17" s="49" customFormat="1" x14ac:dyDescent="0.2">
      <c r="A61" s="48"/>
      <c r="B61" s="48"/>
      <c r="C61" s="48"/>
      <c r="D61" s="48"/>
      <c r="E61" s="48"/>
      <c r="F61" s="48"/>
      <c r="G61" s="48"/>
      <c r="H61" s="48"/>
      <c r="I61" s="48"/>
      <c r="J61" s="48"/>
      <c r="K61" s="48"/>
      <c r="L61" s="50"/>
      <c r="M61" s="50"/>
      <c r="N61" s="50"/>
      <c r="O61" s="50"/>
      <c r="P61" s="50"/>
      <c r="Q61" s="50"/>
    </row>
    <row r="62" spans="1:17" s="49" customFormat="1" x14ac:dyDescent="0.2">
      <c r="A62" s="48"/>
      <c r="B62" s="48"/>
      <c r="C62" s="48"/>
      <c r="D62" s="48"/>
      <c r="E62" s="48"/>
      <c r="F62" s="48"/>
      <c r="G62" s="48"/>
      <c r="H62" s="48"/>
      <c r="I62" s="48"/>
      <c r="J62" s="48"/>
      <c r="K62" s="48"/>
      <c r="L62" s="50"/>
      <c r="M62" s="50"/>
      <c r="N62" s="50"/>
      <c r="O62" s="50"/>
      <c r="P62" s="50"/>
      <c r="Q62" s="50"/>
    </row>
    <row r="63" spans="1:17" s="49" customFormat="1" x14ac:dyDescent="0.2">
      <c r="A63" s="48"/>
      <c r="B63" s="48"/>
      <c r="C63" s="48"/>
      <c r="D63" s="48"/>
      <c r="E63" s="48"/>
      <c r="F63" s="48"/>
      <c r="G63" s="48"/>
      <c r="H63" s="48"/>
      <c r="I63" s="48"/>
      <c r="J63" s="48"/>
      <c r="K63" s="48"/>
      <c r="L63" s="50"/>
      <c r="M63" s="50"/>
      <c r="N63" s="50"/>
      <c r="O63" s="50"/>
      <c r="P63" s="50"/>
      <c r="Q63" s="50"/>
    </row>
  </sheetData>
  <mergeCells count="131">
    <mergeCell ref="A60:O60"/>
    <mergeCell ref="P49:P50"/>
    <mergeCell ref="C50:D50"/>
    <mergeCell ref="A51:A52"/>
    <mergeCell ref="B51:B52"/>
    <mergeCell ref="A53:A54"/>
    <mergeCell ref="B53:B54"/>
    <mergeCell ref="A48:P48"/>
    <mergeCell ref="A49:A50"/>
    <mergeCell ref="B49:B50"/>
    <mergeCell ref="C49:F49"/>
    <mergeCell ref="G49:I49"/>
    <mergeCell ref="J49:L49"/>
    <mergeCell ref="M49:O49"/>
    <mergeCell ref="A56:E57"/>
    <mergeCell ref="F56:P57"/>
    <mergeCell ref="A44:P44"/>
    <mergeCell ref="A45:C46"/>
    <mergeCell ref="D45:D46"/>
    <mergeCell ref="E45:E46"/>
    <mergeCell ref="F45:F46"/>
    <mergeCell ref="G45:G46"/>
    <mergeCell ref="H45:H46"/>
    <mergeCell ref="I45:I46"/>
    <mergeCell ref="N45:O46"/>
    <mergeCell ref="P45:P46"/>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6">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48E0AC2E-71F1-4DA1-99C1-2C4CCF1CEFDD}"/>
    <dataValidation type="list" allowBlank="1" showInputMessage="1" showErrorMessage="1" promptTitle="Dimensión del indicador" prompt="Ver descripción (2)" sqref="M16:P16" xr:uid="{526BD900-E86F-40E2-843A-CBE0086AD476}">
      <formula1>"Eficacia, Eficiencia, Economía, Calidad"</formula1>
    </dataValidation>
    <dataValidation type="list" allowBlank="1" showInputMessage="1" showErrorMessage="1" promptTitle="Tipor de Indicador" prompt="Ver descripción (1)_x000a_" sqref="M15:P15" xr:uid="{491634B0-A167-4965-857A-26B42FC8C502}">
      <formula1>"Estratégicos,Gestión, "</formula1>
    </dataValidation>
    <dataValidation allowBlank="1" showInputMessage="1" showErrorMessage="1" promptTitle="Sintaxis:" prompt="Es la expresión que identifica al indicador y que manifiesta lo que se desea medir con él." sqref="B51:B54" xr:uid="{84BF099A-5E30-4B7D-A5EE-E5EC8916D016}"/>
    <dataValidation allowBlank="1" showInputMessage="1" showErrorMessage="1" promptTitle="Sintaxis:" prompt="Las variables empleadas deberán de guardar una estrecha relación  con el método de cálculo. " sqref="D21:D22" xr:uid="{6CB0AAF7-5B4D-4C3D-9004-84F6CC64DC74}"/>
    <dataValidation type="list" allowBlank="1" showInputMessage="1" showErrorMessage="1" promptTitle="Descripción:" prompt="Hace referencia al sentido que debe tener el comportamiento del indicador para medir su avance. " sqref="J32" xr:uid="{2CB3DDC9-10A1-44E9-857F-D8800E2429E7}">
      <formula1>" Descendente, Ascendente"</formula1>
    </dataValidation>
    <dataValidation type="list" allowBlank="1" showInputMessage="1" showErrorMessage="1" promptTitle="Descripción:" prompt="Hace referencia a la dirección del desempeño del indicador." sqref="O32:Q32" xr:uid="{691B8F2C-1E3B-4BC1-945A-1BDD32CAEB84}">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48918E3B-9F88-42F4-86A7-434750F72BAA}"/>
    <dataValidation allowBlank="1" showInputMessage="1" showErrorMessage="1" promptTitle="Descripción:" prompt="Resulta de la aplicación de las variables de la fórmula del indicador. " sqref="P51:Q54 Q41:Q44 P41:P42" xr:uid="{4075E5E1-6CF7-445C-A34D-70E93780037D}"/>
    <dataValidation allowBlank="1" showInputMessage="1" showErrorMessage="1" promptTitle="Sintaxis:" prompt="Sustantivo derivado de un verbo + cuantificación + complemento." sqref="A51:A54" xr:uid="{91AF932C-423C-435A-B053-DDD0675E20C8}"/>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F5D488CB-82FE-402D-9A40-2AAF6DF70529}"/>
    <dataValidation allowBlank="1" showInputMessage="1" showErrorMessage="1" prompt="Ver punto 3_x000a__x000a_Conceptos por capturar:_x000a_Año de la Línea Base: Se deberá anotar el año que se toma como referencia para comparar los avances del Pp." sqref="F32:G32" xr:uid="{8DC0FA29-E20A-4912-84BF-8A038EA5033E}"/>
    <dataValidation allowBlank="1" showInputMessage="1" showErrorMessage="1" promptTitle="Monitoreable" prompt="Los indicadores deben poder sujetarse a una comprobación independiente._x000a_" sqref="K26:L26" xr:uid="{12CC1619-7A73-4C2A-8BD1-551FD86EF6CD}"/>
    <dataValidation allowBlank="1" showInputMessage="1" showErrorMessage="1" promptTitle="Económico" prompt="Todos los indicadores tienen costos e implicaciones para su construcción y medición; se deben elegir_x000a_aquellos que estén disponibles a un costo razonable._x000a_" sqref="I26:J26" xr:uid="{E646B6D7-9366-4450-B889-AB4B0CDEB2E1}"/>
    <dataValidation allowBlank="1" showInputMessage="1" showErrorMessage="1" promptTitle="Relevante" prompt="Debe proveer información sobre la esencia del objetivo que se quiere medir; deben estar definidos_x000a_sobre lo importante, con sentido práctico." sqref="G26:H26" xr:uid="{8402D51D-E223-4FBE-AC6D-DB78843469E0}"/>
    <dataValidation type="list" allowBlank="1" showInputMessage="1" showErrorMessage="1" prompt="2_x000a_" sqref="Q16" xr:uid="{941B982A-09B7-4194-9A1F-85332DB8F456}">
      <formula1>"Eficacia, Eficiencia, Economía, Calidad"</formula1>
    </dataValidation>
    <dataValidation type="list" allowBlank="1" showInputMessage="1" showErrorMessage="1" prompt="Ver punto 1._x000a_" sqref="Q15" xr:uid="{731BFDC7-01B6-4443-9209-A8531A064E9D}">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20498DB0-3430-4B91-B872-E36688E26CFD}"/>
    <dataValidation type="list" allowBlank="1" showInputMessage="1" showErrorMessage="1" promptTitle="Descripción:" prompt="Es el periodo de tiempo en el cual se calcula la variable del indicador, es decir, cada cuánto tiempo se generan resultados del indicador." sqref="J31:Q31" xr:uid="{92B864FE-3882-44BE-A557-25FF98AC0DBA}">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8532D0F0-7D4A-4C29-8379-CEE160C1D44A}"/>
    <dataValidation allowBlank="1" showInputMessage="1" showErrorMessage="1" promptTitle="Descripción:" prompt="Anotar la justificación del incumplimiento de la meta programada." sqref="F56:Q57" xr:uid="{0B75F3AE-8922-49C8-9EA2-CF4813E3D8BF}"/>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0:O62" xr:uid="{0B36116E-4FF0-4D83-9A62-C659209505E7}"/>
    <dataValidation allowBlank="1" showInputMessage="1" showErrorMessage="1" prompt="Fuente de información para la consulta de la variable 1" sqref="Q21" xr:uid="{4AAE5583-89AA-4807-9BDE-0D18F84F9BFC}"/>
    <dataValidation allowBlank="1" showInputMessage="1" showErrorMessage="1" prompt="Fuente de información para la consulta de la variable 2" sqref="Q22" xr:uid="{93F94835-771F-46B6-8E64-9D4D521C768E}"/>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74D34919-EFE8-45DF-B482-F8E6FF8E8FA4}"/>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52FA0FBD-D094-4208-AA9D-EA872FFC2A62}"/>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D420C9A7-277B-4199-94B3-8D0820361CE3}"/>
    <dataValidation allowBlank="1" showInputMessage="1" showErrorMessage="1" promptTitle="Claro" prompt="Los indicadores deben ser tan directos e inequívocos como sea posible; es decir, entendibles._x000a_" sqref="D26" xr:uid="{99F55FEF-84B6-492C-87A8-0ABCFDB1D113}"/>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363A54BA-F12C-4DB7-AE7E-40AE5E6AFD52}"/>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977217F5-7B86-407C-9410-ED4BF7C1E28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ECE58323-C68D-4D3C-A7EF-A611F59DFDDB}"/>
    <dataValidation allowBlank="1" showInputMessage="1" showErrorMessage="1" promptTitle="Monitoreable" prompt="Los indicadores deben poder sujetarse a una comprobación independiente._x000a_Marcar con una &quot;X&quot; en caso de que cumpla con esta característica._x000a_" sqref="K27:L27" xr:uid="{2CA60BD2-7886-4A1D-9354-DCF825F283CA}"/>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E3DC5B7D-028D-4B64-8589-F01736D470D1}"/>
    <dataValidation allowBlank="1" showInputMessage="1" showErrorMessage="1" prompt="2" sqref="Q17" xr:uid="{D73B4116-75A6-4404-B54B-191038EE1224}"/>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BAC16B24-B5AC-4BF8-8167-55465F096CDB}"/>
    <dataValidation allowBlank="1" showInputMessage="1" showErrorMessage="1" promptTitle="Avance %" prompt="Es el resultado de dividir la meta realizada entre la meta programada, sin embargo, en el caso de los indicadores de sentido descendente, el cálculo es inverso" sqref="A43:P43" xr:uid="{572E82BC-3932-4026-A08D-55F8F314D34B}"/>
  </dataValidations>
  <printOptions horizontalCentered="1"/>
  <pageMargins left="0.25" right="0.25" top="0.75" bottom="0.75" header="0.3" footer="0.3"/>
  <pageSetup scale="55"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BE059C30-F34E-48A7-A2E8-395D92D312B3}">
          <x14:formula1>
            <xm:f>'C:\Users\david.hernandez\Desktop\Formato Ficha Técnica del Pp\[FICHA TÉCNICA DEL PROGRAMA PRESUPUESTARIO_AEED_2024.xlsx]Hoja5'!#REF!</xm:f>
          </x14:formula1>
          <xm:sqref>N1:O1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922BE-677D-4047-B62C-32173FE4B5A1}">
  <sheetPr>
    <tabColor rgb="FFC0C0C0"/>
    <pageSetUpPr fitToPage="1"/>
  </sheetPr>
  <dimension ref="A1:R61"/>
  <sheetViews>
    <sheetView showGridLines="0" tabSelected="1" view="pageBreakPreview" topLeftCell="A34" zoomScaleNormal="100" zoomScaleSheetLayoutView="100" workbookViewId="0">
      <selection activeCell="A25" sqref="A25:I25"/>
    </sheetView>
  </sheetViews>
  <sheetFormatPr baseColWidth="10" defaultColWidth="11.42578125" defaultRowHeight="18" x14ac:dyDescent="0.2"/>
  <cols>
    <col min="1" max="1" width="31.28515625" style="48" customWidth="1"/>
    <col min="2" max="2" width="16.28515625" style="48" customWidth="1"/>
    <col min="3" max="3" width="6.28515625" style="48" customWidth="1"/>
    <col min="4" max="4" width="14.140625" style="48" customWidth="1"/>
    <col min="5" max="12" width="14.7109375" style="48" customWidth="1"/>
    <col min="13" max="16" width="14.7109375" style="50" customWidth="1"/>
    <col min="17" max="17" width="2.42578125" style="50" customWidth="1"/>
    <col min="18" max="18" width="98.7109375" style="49" customWidth="1"/>
    <col min="19" max="16384" width="11.42578125" style="50"/>
  </cols>
  <sheetData>
    <row r="1" spans="1:18" ht="21" x14ac:dyDescent="0.2">
      <c r="L1" s="444" t="s">
        <v>80</v>
      </c>
      <c r="M1" s="445"/>
      <c r="N1" s="388" t="s">
        <v>81</v>
      </c>
      <c r="O1" s="388"/>
    </row>
    <row r="2" spans="1:18" ht="1.5" customHeight="1" x14ac:dyDescent="0.2">
      <c r="L2" s="50"/>
    </row>
    <row r="3" spans="1:18" ht="9.75" customHeight="1" x14ac:dyDescent="0.2">
      <c r="L3" s="50"/>
    </row>
    <row r="4" spans="1:18" ht="26.25" customHeight="1" x14ac:dyDescent="0.2">
      <c r="A4" s="348" t="s">
        <v>151</v>
      </c>
      <c r="B4" s="348"/>
      <c r="C4" s="348"/>
      <c r="D4" s="348"/>
      <c r="E4" s="348"/>
      <c r="F4" s="348"/>
      <c r="G4" s="348"/>
      <c r="H4" s="348"/>
      <c r="I4" s="348"/>
      <c r="J4" s="348"/>
      <c r="K4" s="348"/>
      <c r="L4" s="348"/>
      <c r="M4" s="348"/>
      <c r="N4" s="348"/>
      <c r="O4" s="348"/>
    </row>
    <row r="5" spans="1:18" ht="31.5" customHeight="1" x14ac:dyDescent="0.2">
      <c r="L5" s="50"/>
    </row>
    <row r="6" spans="1:18" ht="31.5" customHeight="1" x14ac:dyDescent="0.2">
      <c r="A6" s="446" t="s">
        <v>438</v>
      </c>
      <c r="B6" s="446"/>
      <c r="C6" s="446"/>
      <c r="D6" s="446"/>
      <c r="E6" s="446"/>
      <c r="F6" s="446"/>
      <c r="G6" s="446"/>
      <c r="H6" s="446"/>
      <c r="I6" s="446"/>
      <c r="J6" s="446"/>
      <c r="K6" s="446"/>
      <c r="L6" s="446"/>
      <c r="M6" s="446"/>
      <c r="N6" s="446"/>
      <c r="O6" s="446"/>
      <c r="P6" s="446"/>
      <c r="Q6" s="71"/>
    </row>
    <row r="7" spans="1:18" ht="28.5" customHeight="1" x14ac:dyDescent="0.2">
      <c r="A7" s="350" t="s">
        <v>153</v>
      </c>
      <c r="B7" s="351"/>
      <c r="C7" s="351"/>
      <c r="D7" s="351"/>
      <c r="E7" s="351"/>
      <c r="F7" s="351"/>
      <c r="G7" s="351"/>
      <c r="H7" s="351"/>
      <c r="I7" s="351"/>
      <c r="J7" s="351"/>
      <c r="K7" s="351"/>
      <c r="L7" s="351"/>
      <c r="M7" s="351"/>
      <c r="N7" s="351"/>
      <c r="O7" s="351"/>
      <c r="P7" s="351"/>
      <c r="Q7" s="72"/>
    </row>
    <row r="8" spans="1:18" ht="40.5" customHeight="1" x14ac:dyDescent="0.2">
      <c r="A8" s="321" t="s">
        <v>2</v>
      </c>
      <c r="B8" s="321"/>
      <c r="C8" s="321"/>
      <c r="D8" s="352" t="s">
        <v>201</v>
      </c>
      <c r="E8" s="352"/>
      <c r="F8" s="352"/>
      <c r="G8" s="352"/>
      <c r="H8" s="352"/>
      <c r="I8" s="352"/>
      <c r="J8" s="352"/>
      <c r="K8" s="352"/>
      <c r="L8" s="352"/>
      <c r="M8" s="352"/>
      <c r="N8" s="352"/>
      <c r="O8" s="352"/>
      <c r="P8" s="352"/>
      <c r="Q8" s="73"/>
    </row>
    <row r="9" spans="1:18" ht="40.5" customHeight="1" x14ac:dyDescent="0.2">
      <c r="A9" s="420" t="s">
        <v>83</v>
      </c>
      <c r="B9" s="421"/>
      <c r="C9" s="422"/>
      <c r="D9" s="352" t="str">
        <f>'4. MIR'!D22:H22</f>
        <v>Avalúos catastrales procesados</v>
      </c>
      <c r="E9" s="352"/>
      <c r="F9" s="352"/>
      <c r="G9" s="352"/>
      <c r="H9" s="352"/>
      <c r="I9" s="352"/>
      <c r="J9" s="352"/>
      <c r="K9" s="352"/>
      <c r="L9" s="352"/>
      <c r="M9" s="352"/>
      <c r="N9" s="352"/>
      <c r="O9" s="352"/>
      <c r="P9" s="352"/>
      <c r="Q9" s="73"/>
    </row>
    <row r="10" spans="1:18" s="53" customFormat="1" x14ac:dyDescent="0.35">
      <c r="A10" s="330" t="s">
        <v>84</v>
      </c>
      <c r="B10" s="383"/>
      <c r="C10" s="383"/>
      <c r="D10" s="383"/>
      <c r="E10" s="383"/>
      <c r="F10" s="383"/>
      <c r="G10" s="383"/>
      <c r="H10" s="383"/>
      <c r="I10" s="383"/>
      <c r="J10" s="383"/>
      <c r="K10" s="383"/>
      <c r="L10" s="383"/>
      <c r="M10" s="383"/>
      <c r="N10" s="383"/>
      <c r="O10" s="383"/>
      <c r="P10" s="332"/>
      <c r="Q10" s="66"/>
      <c r="R10" s="52"/>
    </row>
    <row r="11" spans="1:18" x14ac:dyDescent="0.2">
      <c r="A11" s="325" t="s">
        <v>85</v>
      </c>
      <c r="B11" s="443"/>
      <c r="C11" s="326"/>
      <c r="D11" s="362" t="str">
        <f>FTSI_PROPOSITO!B11</f>
        <v>Optimización del ejercicio del Gasto Público</v>
      </c>
      <c r="E11" s="362"/>
      <c r="F11" s="362"/>
      <c r="G11" s="362"/>
      <c r="H11" s="362"/>
      <c r="I11" s="362"/>
      <c r="J11" s="362"/>
      <c r="K11" s="362"/>
      <c r="L11" s="362"/>
      <c r="M11" s="362"/>
      <c r="N11" s="362"/>
      <c r="O11" s="362"/>
      <c r="P11" s="362"/>
      <c r="Q11" s="74"/>
    </row>
    <row r="12" spans="1:18" x14ac:dyDescent="0.2">
      <c r="A12" s="325" t="s">
        <v>154</v>
      </c>
      <c r="B12" s="443"/>
      <c r="C12" s="326"/>
      <c r="D12" s="363" t="s">
        <v>388</v>
      </c>
      <c r="E12" s="363"/>
      <c r="F12" s="363"/>
      <c r="G12" s="363"/>
      <c r="H12" s="363"/>
      <c r="I12" s="363"/>
      <c r="J12" s="363"/>
      <c r="K12" s="363"/>
      <c r="L12" s="363"/>
      <c r="M12" s="363"/>
      <c r="N12" s="363"/>
      <c r="O12" s="363"/>
      <c r="P12" s="363"/>
      <c r="Q12" s="75"/>
    </row>
    <row r="13" spans="1:18" ht="9.9499999999999993" customHeight="1" x14ac:dyDescent="0.2"/>
    <row r="14" spans="1:18" s="53" customFormat="1" x14ac:dyDescent="0.35">
      <c r="A14" s="317" t="s">
        <v>86</v>
      </c>
      <c r="B14" s="318"/>
      <c r="C14" s="318"/>
      <c r="D14" s="318"/>
      <c r="E14" s="318"/>
      <c r="F14" s="318"/>
      <c r="G14" s="318"/>
      <c r="H14" s="318"/>
      <c r="I14" s="318"/>
      <c r="J14" s="318"/>
      <c r="K14" s="318"/>
      <c r="L14" s="318"/>
      <c r="M14" s="318"/>
      <c r="N14" s="318"/>
      <c r="O14" s="318"/>
      <c r="P14" s="318"/>
      <c r="Q14" s="66"/>
      <c r="R14" s="52"/>
    </row>
    <row r="15" spans="1:18" ht="25.5" customHeight="1" x14ac:dyDescent="0.2">
      <c r="A15" s="321" t="s">
        <v>87</v>
      </c>
      <c r="B15" s="321"/>
      <c r="C15" s="321"/>
      <c r="D15" s="333" t="str">
        <f>'4. MIR'!I22</f>
        <v>Porcentaje de avalúos catastrales procesados</v>
      </c>
      <c r="E15" s="333"/>
      <c r="F15" s="333"/>
      <c r="G15" s="333"/>
      <c r="H15" s="333"/>
      <c r="I15" s="333"/>
      <c r="J15" s="333"/>
      <c r="K15" s="353" t="s">
        <v>155</v>
      </c>
      <c r="L15" s="353"/>
      <c r="M15" s="334" t="s">
        <v>221</v>
      </c>
      <c r="N15" s="334"/>
      <c r="O15" s="334"/>
      <c r="P15" s="334"/>
      <c r="Q15" s="76"/>
      <c r="R15" s="315" t="s">
        <v>89</v>
      </c>
    </row>
    <row r="16" spans="1:18" ht="25.5" customHeight="1" x14ac:dyDescent="0.2">
      <c r="A16" s="321" t="s">
        <v>90</v>
      </c>
      <c r="B16" s="321"/>
      <c r="C16" s="321"/>
      <c r="D16" s="333" t="s">
        <v>481</v>
      </c>
      <c r="E16" s="333"/>
      <c r="F16" s="333"/>
      <c r="G16" s="333"/>
      <c r="H16" s="333"/>
      <c r="I16" s="333"/>
      <c r="J16" s="333"/>
      <c r="K16" s="353" t="s">
        <v>156</v>
      </c>
      <c r="L16" s="353"/>
      <c r="M16" s="334" t="s">
        <v>365</v>
      </c>
      <c r="N16" s="334"/>
      <c r="O16" s="334"/>
      <c r="P16" s="334"/>
      <c r="Q16" s="77"/>
      <c r="R16" s="315"/>
    </row>
    <row r="17" spans="1:18" ht="27" customHeight="1" x14ac:dyDescent="0.2">
      <c r="A17" s="321" t="s">
        <v>157</v>
      </c>
      <c r="B17" s="321"/>
      <c r="C17" s="321"/>
      <c r="D17" s="333" t="s">
        <v>380</v>
      </c>
      <c r="E17" s="333"/>
      <c r="F17" s="333"/>
      <c r="G17" s="333"/>
      <c r="H17" s="333"/>
      <c r="I17" s="333"/>
      <c r="J17" s="333"/>
      <c r="K17" s="353" t="s">
        <v>437</v>
      </c>
      <c r="L17" s="353"/>
      <c r="M17" s="334" t="s">
        <v>436</v>
      </c>
      <c r="N17" s="334"/>
      <c r="O17" s="334"/>
      <c r="P17" s="334"/>
      <c r="Q17" s="77"/>
      <c r="R17" s="315"/>
    </row>
    <row r="18" spans="1:18" ht="30" customHeight="1" x14ac:dyDescent="0.2">
      <c r="A18" s="424" t="s">
        <v>94</v>
      </c>
      <c r="B18" s="425"/>
      <c r="C18" s="426"/>
      <c r="D18" s="316" t="s">
        <v>480</v>
      </c>
      <c r="E18" s="316"/>
      <c r="F18" s="316"/>
      <c r="G18" s="316"/>
      <c r="H18" s="316"/>
      <c r="I18" s="320" t="s">
        <v>95</v>
      </c>
      <c r="J18" s="78" t="s">
        <v>96</v>
      </c>
      <c r="K18" s="375" t="s">
        <v>381</v>
      </c>
      <c r="L18" s="375"/>
      <c r="M18" s="375"/>
      <c r="N18" s="375"/>
      <c r="O18" s="375"/>
      <c r="P18" s="375"/>
      <c r="Q18" s="79"/>
      <c r="R18" s="315"/>
    </row>
    <row r="19" spans="1:18" ht="30" customHeight="1" x14ac:dyDescent="0.2">
      <c r="A19" s="427"/>
      <c r="B19" s="418"/>
      <c r="C19" s="419"/>
      <c r="D19" s="316"/>
      <c r="E19" s="316"/>
      <c r="F19" s="316"/>
      <c r="G19" s="316"/>
      <c r="H19" s="316"/>
      <c r="I19" s="320"/>
      <c r="J19" s="78" t="s">
        <v>97</v>
      </c>
      <c r="K19" s="375" t="s">
        <v>382</v>
      </c>
      <c r="L19" s="375"/>
      <c r="M19" s="375"/>
      <c r="N19" s="375"/>
      <c r="O19" s="375"/>
      <c r="P19" s="375"/>
      <c r="Q19" s="79"/>
      <c r="R19" s="315"/>
    </row>
    <row r="20" spans="1:18" ht="18" customHeight="1" x14ac:dyDescent="0.2">
      <c r="A20" s="437"/>
      <c r="B20" s="425"/>
      <c r="C20" s="438"/>
      <c r="D20" s="439" t="s">
        <v>159</v>
      </c>
      <c r="E20" s="370"/>
      <c r="F20" s="370"/>
      <c r="G20" s="370"/>
      <c r="H20" s="370"/>
      <c r="I20" s="370"/>
      <c r="J20" s="370"/>
      <c r="K20" s="370"/>
      <c r="L20" s="370"/>
      <c r="M20" s="370"/>
      <c r="N20" s="370"/>
      <c r="O20" s="370"/>
      <c r="P20" s="370"/>
      <c r="Q20" s="80"/>
      <c r="R20" s="315"/>
    </row>
    <row r="21" spans="1:18" x14ac:dyDescent="0.2">
      <c r="A21" s="321" t="s">
        <v>99</v>
      </c>
      <c r="B21" s="321"/>
      <c r="C21" s="321"/>
      <c r="D21" s="323" t="s">
        <v>334</v>
      </c>
      <c r="E21" s="336"/>
      <c r="F21" s="336"/>
      <c r="G21" s="336"/>
      <c r="H21" s="336"/>
      <c r="I21" s="336"/>
      <c r="J21" s="336"/>
      <c r="K21" s="336"/>
      <c r="L21" s="336"/>
      <c r="M21" s="336"/>
      <c r="N21" s="336"/>
      <c r="O21" s="336"/>
      <c r="P21" s="324"/>
      <c r="Q21" s="81"/>
      <c r="R21" s="315"/>
    </row>
    <row r="22" spans="1:18" x14ac:dyDescent="0.2">
      <c r="A22" s="321" t="s">
        <v>160</v>
      </c>
      <c r="B22" s="321"/>
      <c r="C22" s="321"/>
      <c r="D22" s="323" t="s">
        <v>334</v>
      </c>
      <c r="E22" s="336"/>
      <c r="F22" s="336"/>
      <c r="G22" s="336"/>
      <c r="H22" s="336"/>
      <c r="I22" s="336"/>
      <c r="J22" s="336"/>
      <c r="K22" s="336"/>
      <c r="L22" s="336"/>
      <c r="M22" s="336"/>
      <c r="N22" s="336"/>
      <c r="O22" s="336"/>
      <c r="P22" s="324"/>
      <c r="Q22" s="82"/>
      <c r="R22" s="315"/>
    </row>
    <row r="23" spans="1:18" ht="18" hidden="1" customHeight="1" x14ac:dyDescent="0.2">
      <c r="A23" s="83"/>
      <c r="B23" s="84"/>
      <c r="C23" s="85"/>
      <c r="D23" s="410"/>
      <c r="E23" s="411"/>
      <c r="F23" s="411"/>
      <c r="G23" s="411"/>
      <c r="H23" s="410" t="s">
        <v>161</v>
      </c>
      <c r="I23" s="411"/>
      <c r="J23" s="411"/>
      <c r="K23" s="411"/>
      <c r="L23" s="411"/>
      <c r="R23" s="315"/>
    </row>
    <row r="24" spans="1:18" ht="18" hidden="1" customHeight="1" x14ac:dyDescent="0.2">
      <c r="A24" s="86"/>
      <c r="B24" s="84"/>
      <c r="C24" s="85"/>
      <c r="D24" s="412"/>
      <c r="E24" s="413"/>
      <c r="F24" s="413"/>
      <c r="G24" s="413"/>
      <c r="H24" s="412"/>
      <c r="I24" s="413"/>
      <c r="J24" s="413"/>
      <c r="K24" s="413"/>
      <c r="L24" s="413"/>
      <c r="R24" s="315"/>
    </row>
    <row r="25" spans="1:18" ht="9.9499999999999993" customHeight="1" x14ac:dyDescent="0.2">
      <c r="R25" s="315"/>
    </row>
    <row r="26" spans="1:18" ht="27" customHeight="1" x14ac:dyDescent="0.2">
      <c r="A26" s="428" t="s">
        <v>101</v>
      </c>
      <c r="B26" s="429"/>
      <c r="C26" s="430"/>
      <c r="D26" s="434" t="s">
        <v>102</v>
      </c>
      <c r="E26" s="435"/>
      <c r="F26" s="436"/>
      <c r="G26" s="436" t="s">
        <v>103</v>
      </c>
      <c r="H26" s="345"/>
      <c r="I26" s="434" t="s">
        <v>104</v>
      </c>
      <c r="J26" s="436"/>
      <c r="K26" s="345" t="s">
        <v>105</v>
      </c>
      <c r="L26" s="345"/>
      <c r="M26" s="345" t="s">
        <v>106</v>
      </c>
      <c r="N26" s="345"/>
      <c r="O26" s="337" t="s">
        <v>107</v>
      </c>
      <c r="P26" s="337"/>
      <c r="Q26" s="80"/>
      <c r="R26" s="315"/>
    </row>
    <row r="27" spans="1:18" ht="18.75" customHeight="1" x14ac:dyDescent="0.2">
      <c r="A27" s="431"/>
      <c r="B27" s="432"/>
      <c r="C27" s="433"/>
      <c r="D27" s="440" t="s">
        <v>203</v>
      </c>
      <c r="E27" s="441"/>
      <c r="F27" s="442"/>
      <c r="G27" s="442" t="s">
        <v>203</v>
      </c>
      <c r="H27" s="338"/>
      <c r="I27" s="338" t="s">
        <v>203</v>
      </c>
      <c r="J27" s="338"/>
      <c r="K27" s="338" t="s">
        <v>203</v>
      </c>
      <c r="L27" s="338"/>
      <c r="M27" s="338" t="s">
        <v>203</v>
      </c>
      <c r="N27" s="338"/>
      <c r="O27" s="339" t="s">
        <v>203</v>
      </c>
      <c r="P27" s="339"/>
      <c r="Q27" s="87"/>
      <c r="R27" s="315"/>
    </row>
    <row r="28" spans="1:18" ht="48.75" customHeight="1" x14ac:dyDescent="0.35">
      <c r="A28" s="420" t="s">
        <v>108</v>
      </c>
      <c r="B28" s="421"/>
      <c r="C28" s="422"/>
      <c r="D28" s="340" t="s">
        <v>212</v>
      </c>
      <c r="E28" s="341"/>
      <c r="F28" s="342"/>
      <c r="G28" s="340" t="s">
        <v>213</v>
      </c>
      <c r="H28" s="341"/>
      <c r="I28" s="340" t="s">
        <v>214</v>
      </c>
      <c r="J28" s="341"/>
      <c r="K28" s="340" t="s">
        <v>215</v>
      </c>
      <c r="L28" s="341"/>
      <c r="M28" s="340" t="s">
        <v>216</v>
      </c>
      <c r="N28" s="341"/>
      <c r="O28" s="343" t="s">
        <v>217</v>
      </c>
      <c r="P28" s="344"/>
      <c r="Q28" s="88"/>
      <c r="R28" s="52"/>
    </row>
    <row r="29" spans="1:18" ht="15" customHeight="1" x14ac:dyDescent="0.2">
      <c r="R29" s="315" t="s">
        <v>114</v>
      </c>
    </row>
    <row r="30" spans="1:18" s="53" customFormat="1" x14ac:dyDescent="0.35">
      <c r="A30" s="364" t="s">
        <v>109</v>
      </c>
      <c r="B30" s="365"/>
      <c r="C30" s="365"/>
      <c r="D30" s="365"/>
      <c r="E30" s="365"/>
      <c r="F30" s="365"/>
      <c r="G30" s="365"/>
      <c r="H30" s="365"/>
      <c r="I30" s="365"/>
      <c r="J30" s="365"/>
      <c r="K30" s="365"/>
      <c r="L30" s="365"/>
      <c r="M30" s="365"/>
      <c r="N30" s="365"/>
      <c r="O30" s="365"/>
      <c r="P30" s="66"/>
      <c r="Q30" s="66"/>
      <c r="R30" s="322"/>
    </row>
    <row r="31" spans="1:18" ht="24" customHeight="1" x14ac:dyDescent="0.2">
      <c r="A31" s="414" t="s">
        <v>110</v>
      </c>
      <c r="B31" s="415"/>
      <c r="C31" s="416"/>
      <c r="D31" s="373" t="s">
        <v>111</v>
      </c>
      <c r="E31" s="374"/>
      <c r="F31" s="373" t="s">
        <v>112</v>
      </c>
      <c r="G31" s="374"/>
      <c r="H31" s="325" t="s">
        <v>113</v>
      </c>
      <c r="I31" s="326"/>
      <c r="J31" s="375" t="s">
        <v>218</v>
      </c>
      <c r="K31" s="375"/>
      <c r="L31" s="375"/>
      <c r="M31" s="375"/>
      <c r="N31" s="375"/>
      <c r="O31" s="375"/>
      <c r="P31" s="375"/>
      <c r="Q31" s="89"/>
    </row>
    <row r="32" spans="1:18" ht="47.25" customHeight="1" x14ac:dyDescent="0.2">
      <c r="A32" s="417"/>
      <c r="B32" s="418"/>
      <c r="C32" s="419"/>
      <c r="D32" s="455">
        <v>1</v>
      </c>
      <c r="E32" s="455"/>
      <c r="F32" s="323">
        <v>2023</v>
      </c>
      <c r="G32" s="324"/>
      <c r="H32" s="325" t="s">
        <v>115</v>
      </c>
      <c r="I32" s="326"/>
      <c r="J32" s="327" t="s">
        <v>220</v>
      </c>
      <c r="K32" s="423"/>
      <c r="L32" s="423"/>
      <c r="M32" s="420" t="s">
        <v>116</v>
      </c>
      <c r="N32" s="422"/>
      <c r="O32" s="329" t="s">
        <v>219</v>
      </c>
      <c r="P32" s="329"/>
      <c r="Q32" s="90"/>
    </row>
    <row r="33" spans="1:18" x14ac:dyDescent="0.2">
      <c r="A33" s="330" t="s">
        <v>117</v>
      </c>
      <c r="B33" s="383"/>
      <c r="C33" s="383"/>
      <c r="D33" s="383"/>
      <c r="E33" s="383"/>
      <c r="F33" s="383"/>
      <c r="G33" s="383"/>
      <c r="H33" s="383"/>
      <c r="I33" s="383"/>
      <c r="J33" s="383"/>
      <c r="K33" s="383"/>
      <c r="L33" s="383"/>
      <c r="M33" s="383"/>
      <c r="N33" s="383"/>
      <c r="O33" s="383"/>
      <c r="P33" s="332"/>
      <c r="Q33" s="91"/>
      <c r="R33" s="315" t="s">
        <v>120</v>
      </c>
    </row>
    <row r="34" spans="1:18" ht="38.25" customHeight="1" x14ac:dyDescent="0.2">
      <c r="A34" s="321" t="s">
        <v>3</v>
      </c>
      <c r="B34" s="321"/>
      <c r="C34" s="321"/>
      <c r="D34" s="374">
        <v>2022</v>
      </c>
      <c r="E34" s="319"/>
      <c r="F34" s="319">
        <v>2023</v>
      </c>
      <c r="G34" s="319"/>
      <c r="H34" s="319">
        <v>2024</v>
      </c>
      <c r="I34" s="319"/>
      <c r="J34" s="319" t="s">
        <v>118</v>
      </c>
      <c r="K34" s="319"/>
      <c r="L34" s="319"/>
      <c r="M34" s="321" t="s">
        <v>119</v>
      </c>
      <c r="N34" s="321"/>
      <c r="O34" s="321"/>
      <c r="P34" s="321"/>
      <c r="Q34" s="92"/>
      <c r="R34" s="315"/>
    </row>
    <row r="35" spans="1:18" ht="22.5" customHeight="1" x14ac:dyDescent="0.2">
      <c r="A35" s="321" t="s">
        <v>197</v>
      </c>
      <c r="B35" s="321"/>
      <c r="C35" s="321"/>
      <c r="D35" s="455">
        <v>1</v>
      </c>
      <c r="E35" s="455"/>
      <c r="F35" s="455">
        <v>1</v>
      </c>
      <c r="G35" s="455"/>
      <c r="H35" s="455">
        <v>1</v>
      </c>
      <c r="I35" s="455"/>
      <c r="J35" s="380">
        <f>SUM(H35,F35,D35)</f>
        <v>3</v>
      </c>
      <c r="K35" s="381"/>
      <c r="L35" s="381"/>
      <c r="M35" s="409"/>
      <c r="N35" s="409"/>
      <c r="O35" s="409"/>
      <c r="P35" s="409"/>
      <c r="Q35" s="79"/>
      <c r="R35" s="315"/>
    </row>
    <row r="36" spans="1:18" ht="22.5" customHeight="1" x14ac:dyDescent="0.2">
      <c r="A36" s="321" t="s">
        <v>198</v>
      </c>
      <c r="B36" s="321"/>
      <c r="C36" s="321"/>
      <c r="D36" s="455">
        <v>0.7</v>
      </c>
      <c r="E36" s="455"/>
      <c r="F36" s="455">
        <v>0.99</v>
      </c>
      <c r="G36" s="455"/>
      <c r="H36" s="455"/>
      <c r="I36" s="455"/>
      <c r="J36" s="380">
        <f>SUM(H36,F36,D36)</f>
        <v>1.69</v>
      </c>
      <c r="K36" s="381"/>
      <c r="L36" s="381"/>
      <c r="M36" s="316"/>
      <c r="N36" s="316"/>
      <c r="O36" s="316"/>
      <c r="P36" s="316"/>
      <c r="Q36" s="79"/>
      <c r="R36" s="315"/>
    </row>
    <row r="37" spans="1:18" ht="16.5" customHeight="1" x14ac:dyDescent="0.2">
      <c r="A37" s="64"/>
      <c r="B37" s="64"/>
      <c r="C37" s="64"/>
      <c r="D37" s="65"/>
      <c r="E37" s="65"/>
      <c r="F37" s="65"/>
      <c r="G37" s="65"/>
      <c r="H37" s="65"/>
      <c r="I37" s="65"/>
      <c r="J37" s="65"/>
      <c r="K37" s="65"/>
      <c r="L37" s="65"/>
      <c r="R37" s="315"/>
    </row>
    <row r="38" spans="1:18" ht="22.5" customHeight="1" x14ac:dyDescent="0.2">
      <c r="A38" s="317" t="s">
        <v>128</v>
      </c>
      <c r="B38" s="318"/>
      <c r="C38" s="318"/>
      <c r="D38" s="318"/>
      <c r="E38" s="318"/>
      <c r="F38" s="318"/>
      <c r="G38" s="318"/>
      <c r="H38" s="318"/>
      <c r="I38" s="318"/>
      <c r="J38" s="318"/>
      <c r="K38" s="318"/>
      <c r="L38" s="318"/>
      <c r="M38" s="318"/>
      <c r="N38" s="318"/>
      <c r="O38" s="318"/>
      <c r="P38" s="318"/>
      <c r="Q38" s="66"/>
      <c r="R38" s="315"/>
    </row>
    <row r="39" spans="1:18" ht="36" customHeight="1" x14ac:dyDescent="0.2">
      <c r="A39" s="299" t="s">
        <v>129</v>
      </c>
      <c r="B39" s="299"/>
      <c r="C39" s="299"/>
      <c r="D39" s="299" t="s">
        <v>130</v>
      </c>
      <c r="E39" s="299"/>
      <c r="F39" s="299"/>
      <c r="G39" s="299" t="s">
        <v>131</v>
      </c>
      <c r="H39" s="299"/>
      <c r="I39" s="299"/>
      <c r="J39" s="299" t="s">
        <v>132</v>
      </c>
      <c r="K39" s="299"/>
      <c r="L39" s="299"/>
      <c r="M39" s="299" t="s">
        <v>133</v>
      </c>
      <c r="N39" s="299"/>
      <c r="O39" s="299"/>
      <c r="P39" s="300" t="s">
        <v>134</v>
      </c>
      <c r="Q39" s="93"/>
    </row>
    <row r="40" spans="1:18" ht="22.5" customHeight="1" x14ac:dyDescent="0.2">
      <c r="A40" s="299"/>
      <c r="B40" s="299"/>
      <c r="C40" s="299"/>
      <c r="D40" s="67" t="s">
        <v>135</v>
      </c>
      <c r="E40" s="67" t="s">
        <v>136</v>
      </c>
      <c r="F40" s="67" t="s">
        <v>137</v>
      </c>
      <c r="G40" s="67" t="s">
        <v>138</v>
      </c>
      <c r="H40" s="67" t="s">
        <v>139</v>
      </c>
      <c r="I40" s="67" t="s">
        <v>140</v>
      </c>
      <c r="J40" s="67" t="s">
        <v>141</v>
      </c>
      <c r="K40" s="67" t="s">
        <v>142</v>
      </c>
      <c r="L40" s="67" t="s">
        <v>143</v>
      </c>
      <c r="M40" s="67" t="s">
        <v>144</v>
      </c>
      <c r="N40" s="67" t="s">
        <v>145</v>
      </c>
      <c r="O40" s="67" t="s">
        <v>146</v>
      </c>
      <c r="P40" s="300"/>
      <c r="Q40" s="93"/>
    </row>
    <row r="41" spans="1:18" ht="22.5" customHeight="1" x14ac:dyDescent="0.2">
      <c r="A41" s="321" t="s">
        <v>197</v>
      </c>
      <c r="B41" s="321"/>
      <c r="C41" s="321"/>
      <c r="D41" s="112"/>
      <c r="E41" s="112"/>
      <c r="F41" s="112"/>
      <c r="G41" s="112"/>
      <c r="H41" s="112"/>
      <c r="I41" s="120">
        <v>0.5</v>
      </c>
      <c r="J41" s="112"/>
      <c r="K41" s="112"/>
      <c r="L41" s="112"/>
      <c r="M41" s="112"/>
      <c r="N41" s="112"/>
      <c r="O41" s="120">
        <v>0.5</v>
      </c>
      <c r="P41" s="119">
        <f>SUM(O41,I41)</f>
        <v>1</v>
      </c>
      <c r="Q41" s="94"/>
    </row>
    <row r="42" spans="1:18" ht="22.5" customHeight="1" x14ac:dyDescent="0.2">
      <c r="A42" s="321" t="s">
        <v>198</v>
      </c>
      <c r="B42" s="321"/>
      <c r="C42" s="321"/>
      <c r="D42" s="115"/>
      <c r="E42" s="115"/>
      <c r="F42" s="115"/>
      <c r="G42" s="115"/>
      <c r="H42" s="115"/>
      <c r="I42" s="115"/>
      <c r="J42" s="115"/>
      <c r="K42" s="115"/>
      <c r="L42" s="115"/>
      <c r="M42" s="115"/>
      <c r="N42" s="115"/>
      <c r="O42" s="115"/>
      <c r="P42" s="119">
        <f>SUM(O42,I42)</f>
        <v>0</v>
      </c>
      <c r="Q42" s="94"/>
    </row>
    <row r="43" spans="1:18" ht="27" customHeight="1" x14ac:dyDescent="0.2">
      <c r="A43" s="321" t="s">
        <v>162</v>
      </c>
      <c r="B43" s="321"/>
      <c r="C43" s="321"/>
      <c r="D43" s="70"/>
      <c r="E43" s="70"/>
      <c r="F43" s="70"/>
      <c r="G43" s="70"/>
      <c r="H43" s="70"/>
      <c r="I43" s="70"/>
      <c r="J43" s="70"/>
      <c r="K43" s="70"/>
      <c r="L43" s="70"/>
      <c r="M43" s="70"/>
      <c r="N43" s="70"/>
      <c r="O43" s="70"/>
      <c r="P43" s="70"/>
      <c r="Q43" s="65"/>
    </row>
    <row r="44" spans="1:18" ht="9.75" customHeight="1" x14ac:dyDescent="0.2">
      <c r="A44" s="301"/>
      <c r="B44" s="302"/>
      <c r="C44" s="302"/>
      <c r="D44" s="302"/>
      <c r="E44" s="302"/>
      <c r="F44" s="302"/>
      <c r="G44" s="302"/>
      <c r="H44" s="302"/>
      <c r="I44" s="302"/>
      <c r="J44" s="302"/>
      <c r="K44" s="302"/>
      <c r="L44" s="302"/>
      <c r="M44" s="302"/>
      <c r="N44" s="302"/>
      <c r="O44" s="302"/>
      <c r="P44" s="302"/>
      <c r="Q44" s="65"/>
    </row>
    <row r="45" spans="1:18" ht="21.75" customHeight="1" x14ac:dyDescent="0.2">
      <c r="A45" s="321" t="s">
        <v>121</v>
      </c>
      <c r="B45" s="321"/>
      <c r="C45" s="321"/>
      <c r="D45" s="403" t="s">
        <v>122</v>
      </c>
      <c r="E45" s="404" t="s">
        <v>123</v>
      </c>
      <c r="F45" s="405" t="s">
        <v>124</v>
      </c>
      <c r="G45" s="404" t="s">
        <v>125</v>
      </c>
      <c r="H45" s="406" t="s">
        <v>126</v>
      </c>
      <c r="I45" s="404" t="s">
        <v>127</v>
      </c>
      <c r="N45" s="399" t="s">
        <v>148</v>
      </c>
      <c r="O45" s="400"/>
      <c r="P45" s="316"/>
      <c r="Q45" s="79"/>
    </row>
    <row r="46" spans="1:18" ht="23.25" customHeight="1" x14ac:dyDescent="0.2">
      <c r="A46" s="321"/>
      <c r="B46" s="321"/>
      <c r="C46" s="321"/>
      <c r="D46" s="403"/>
      <c r="E46" s="404"/>
      <c r="F46" s="405"/>
      <c r="G46" s="404"/>
      <c r="H46" s="406"/>
      <c r="I46" s="404"/>
      <c r="N46" s="401"/>
      <c r="O46" s="402"/>
      <c r="P46" s="316"/>
      <c r="Q46" s="79"/>
    </row>
    <row r="47" spans="1:18" ht="9.9499999999999993" customHeight="1" x14ac:dyDescent="0.2"/>
    <row r="48" spans="1:18" x14ac:dyDescent="0.2">
      <c r="A48" s="364" t="s">
        <v>163</v>
      </c>
      <c r="B48" s="365"/>
      <c r="C48" s="365"/>
      <c r="D48" s="365"/>
      <c r="E48" s="365"/>
      <c r="F48" s="365"/>
      <c r="G48" s="365"/>
      <c r="H48" s="365"/>
      <c r="I48" s="365"/>
      <c r="J48" s="365"/>
      <c r="K48" s="365"/>
      <c r="L48" s="365"/>
      <c r="M48" s="365"/>
      <c r="N48" s="365"/>
      <c r="O48" s="365"/>
      <c r="P48" s="365"/>
      <c r="Q48" s="66"/>
    </row>
    <row r="49" spans="1:17" x14ac:dyDescent="0.2">
      <c r="A49" s="393" t="s">
        <v>196</v>
      </c>
      <c r="B49" s="394" t="s">
        <v>164</v>
      </c>
      <c r="C49" s="396" t="s">
        <v>130</v>
      </c>
      <c r="D49" s="397"/>
      <c r="E49" s="397"/>
      <c r="F49" s="398"/>
      <c r="G49" s="299" t="s">
        <v>131</v>
      </c>
      <c r="H49" s="299"/>
      <c r="I49" s="299"/>
      <c r="J49" s="299" t="s">
        <v>132</v>
      </c>
      <c r="K49" s="299"/>
      <c r="L49" s="299"/>
      <c r="M49" s="299" t="s">
        <v>133</v>
      </c>
      <c r="N49" s="299"/>
      <c r="O49" s="299"/>
      <c r="P49" s="300" t="s">
        <v>134</v>
      </c>
      <c r="Q49" s="93"/>
    </row>
    <row r="50" spans="1:17" x14ac:dyDescent="0.2">
      <c r="A50" s="393"/>
      <c r="B50" s="395"/>
      <c r="C50" s="396" t="s">
        <v>135</v>
      </c>
      <c r="D50" s="398"/>
      <c r="E50" s="67" t="s">
        <v>136</v>
      </c>
      <c r="F50" s="67" t="s">
        <v>137</v>
      </c>
      <c r="G50" s="67" t="s">
        <v>138</v>
      </c>
      <c r="H50" s="67" t="s">
        <v>139</v>
      </c>
      <c r="I50" s="67" t="s">
        <v>140</v>
      </c>
      <c r="J50" s="67" t="s">
        <v>141</v>
      </c>
      <c r="K50" s="67" t="s">
        <v>142</v>
      </c>
      <c r="L50" s="67" t="s">
        <v>143</v>
      </c>
      <c r="M50" s="67" t="s">
        <v>144</v>
      </c>
      <c r="N50" s="67" t="s">
        <v>145</v>
      </c>
      <c r="O50" s="67" t="s">
        <v>146</v>
      </c>
      <c r="P50" s="300"/>
      <c r="Q50" s="93"/>
    </row>
    <row r="51" spans="1:17" s="49" customFormat="1" ht="30" customHeight="1" x14ac:dyDescent="0.2">
      <c r="A51" s="389" t="s">
        <v>482</v>
      </c>
      <c r="B51" s="391" t="s">
        <v>374</v>
      </c>
      <c r="C51" s="95" t="s">
        <v>165</v>
      </c>
      <c r="D51" s="109"/>
      <c r="E51" s="109"/>
      <c r="F51" s="109">
        <v>3</v>
      </c>
      <c r="G51" s="110"/>
      <c r="H51" s="110"/>
      <c r="I51" s="110">
        <v>3</v>
      </c>
      <c r="J51" s="109"/>
      <c r="K51" s="109"/>
      <c r="L51" s="109">
        <v>3</v>
      </c>
      <c r="M51" s="111"/>
      <c r="N51" s="111"/>
      <c r="O51" s="111">
        <v>3</v>
      </c>
      <c r="P51" s="56">
        <f>F51+I51+L51+O51</f>
        <v>12</v>
      </c>
      <c r="Q51" s="50"/>
    </row>
    <row r="52" spans="1:17" s="49" customFormat="1" ht="30" customHeight="1" x14ac:dyDescent="0.2">
      <c r="A52" s="390"/>
      <c r="B52" s="381"/>
      <c r="C52" s="95" t="s">
        <v>166</v>
      </c>
      <c r="D52" s="109"/>
      <c r="E52" s="109"/>
      <c r="F52" s="109">
        <v>3</v>
      </c>
      <c r="G52" s="110"/>
      <c r="H52" s="110"/>
      <c r="I52" s="110"/>
      <c r="J52" s="109"/>
      <c r="K52" s="109"/>
      <c r="L52" s="109"/>
      <c r="M52" s="111"/>
      <c r="N52" s="111"/>
      <c r="O52" s="111"/>
      <c r="P52" s="56">
        <f t="shared" ref="P52" si="0">F52+I52+L52+O52</f>
        <v>3</v>
      </c>
      <c r="Q52" s="50"/>
    </row>
    <row r="54" spans="1:17" s="49" customFormat="1" ht="18" customHeight="1" x14ac:dyDescent="0.2">
      <c r="A54" s="392" t="s">
        <v>167</v>
      </c>
      <c r="B54" s="392"/>
      <c r="C54" s="392"/>
      <c r="D54" s="392"/>
      <c r="E54" s="392"/>
      <c r="F54" s="297"/>
      <c r="G54" s="297"/>
      <c r="H54" s="297"/>
      <c r="I54" s="297"/>
      <c r="J54" s="297"/>
      <c r="K54" s="297"/>
      <c r="L54" s="297"/>
      <c r="M54" s="297"/>
      <c r="N54" s="297"/>
      <c r="O54" s="297"/>
      <c r="P54" s="297"/>
      <c r="Q54" s="96"/>
    </row>
    <row r="55" spans="1:17" s="49" customFormat="1" x14ac:dyDescent="0.2">
      <c r="A55" s="392"/>
      <c r="B55" s="392"/>
      <c r="C55" s="392"/>
      <c r="D55" s="392"/>
      <c r="E55" s="392"/>
      <c r="F55" s="297"/>
      <c r="G55" s="297"/>
      <c r="H55" s="297"/>
      <c r="I55" s="297"/>
      <c r="J55" s="297"/>
      <c r="K55" s="297"/>
      <c r="L55" s="297"/>
      <c r="M55" s="297"/>
      <c r="N55" s="297"/>
      <c r="O55" s="297"/>
      <c r="P55" s="297"/>
      <c r="Q55" s="96"/>
    </row>
    <row r="57" spans="1:17" s="49" customFormat="1" x14ac:dyDescent="0.2">
      <c r="A57" s="48"/>
      <c r="B57" s="48"/>
      <c r="C57" s="48"/>
      <c r="D57" s="48"/>
      <c r="E57" s="48"/>
      <c r="F57" s="48"/>
      <c r="G57" s="48"/>
      <c r="H57" s="48"/>
      <c r="I57" s="48"/>
      <c r="J57" s="48"/>
      <c r="K57" s="48"/>
      <c r="L57" s="50"/>
      <c r="M57" s="50"/>
      <c r="N57" s="50"/>
      <c r="O57" s="50"/>
      <c r="P57" s="50"/>
      <c r="Q57" s="50"/>
    </row>
    <row r="58" spans="1:17" s="49" customFormat="1" ht="18.75" x14ac:dyDescent="0.2">
      <c r="A58" s="298"/>
      <c r="B58" s="298"/>
      <c r="C58" s="298"/>
      <c r="D58" s="298"/>
      <c r="E58" s="298"/>
      <c r="F58" s="298"/>
      <c r="G58" s="298"/>
      <c r="H58" s="298"/>
      <c r="I58" s="298"/>
      <c r="J58" s="298"/>
      <c r="K58" s="298"/>
      <c r="L58" s="298"/>
      <c r="M58" s="298"/>
      <c r="N58" s="298"/>
      <c r="O58" s="298"/>
      <c r="P58" s="50"/>
      <c r="Q58" s="50"/>
    </row>
    <row r="59" spans="1:17" s="49" customFormat="1" x14ac:dyDescent="0.2">
      <c r="A59" s="48"/>
      <c r="B59" s="48"/>
      <c r="C59" s="48"/>
      <c r="D59" s="48"/>
      <c r="E59" s="48"/>
      <c r="F59" s="48"/>
      <c r="G59" s="48"/>
      <c r="H59" s="48"/>
      <c r="I59" s="48"/>
      <c r="J59" s="48"/>
      <c r="K59" s="48"/>
      <c r="L59" s="50"/>
      <c r="M59" s="50"/>
      <c r="N59" s="50"/>
      <c r="O59" s="50"/>
      <c r="P59" s="50"/>
      <c r="Q59" s="50"/>
    </row>
    <row r="60" spans="1:17" s="49" customFormat="1" x14ac:dyDescent="0.2">
      <c r="A60" s="48"/>
      <c r="B60" s="48"/>
      <c r="C60" s="48"/>
      <c r="D60" s="48"/>
      <c r="E60" s="48"/>
      <c r="F60" s="48"/>
      <c r="G60" s="48"/>
      <c r="H60" s="48"/>
      <c r="I60" s="48"/>
      <c r="J60" s="48"/>
      <c r="K60" s="48"/>
      <c r="L60" s="50"/>
      <c r="M60" s="50"/>
      <c r="N60" s="50"/>
      <c r="O60" s="50"/>
      <c r="P60" s="50"/>
      <c r="Q60" s="50"/>
    </row>
    <row r="61" spans="1:17" s="49" customFormat="1" x14ac:dyDescent="0.2">
      <c r="A61" s="48"/>
      <c r="B61" s="48"/>
      <c r="C61" s="48"/>
      <c r="D61" s="48"/>
      <c r="E61" s="48"/>
      <c r="F61" s="48"/>
      <c r="G61" s="48"/>
      <c r="H61" s="48"/>
      <c r="I61" s="48"/>
      <c r="J61" s="48"/>
      <c r="K61" s="48"/>
      <c r="L61" s="50"/>
      <c r="M61" s="50"/>
      <c r="N61" s="50"/>
      <c r="O61" s="50"/>
      <c r="P61" s="50"/>
      <c r="Q61" s="50"/>
    </row>
  </sheetData>
  <mergeCells count="129">
    <mergeCell ref="A58:O58"/>
    <mergeCell ref="P49:P50"/>
    <mergeCell ref="C50:D50"/>
    <mergeCell ref="A51:A52"/>
    <mergeCell ref="B51:B52"/>
    <mergeCell ref="I45:I46"/>
    <mergeCell ref="N45:O46"/>
    <mergeCell ref="P45:P46"/>
    <mergeCell ref="A48:P48"/>
    <mergeCell ref="A49:A50"/>
    <mergeCell ref="B49:B50"/>
    <mergeCell ref="C49:F49"/>
    <mergeCell ref="G49:I49"/>
    <mergeCell ref="J49:L49"/>
    <mergeCell ref="M49:O49"/>
    <mergeCell ref="A44:P44"/>
    <mergeCell ref="A45:C46"/>
    <mergeCell ref="D45:D46"/>
    <mergeCell ref="E45:E46"/>
    <mergeCell ref="F45:F46"/>
    <mergeCell ref="G45:G46"/>
    <mergeCell ref="H45:H46"/>
    <mergeCell ref="A54:E55"/>
    <mergeCell ref="F54:P55"/>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6">
    <dataValidation allowBlank="1" showInputMessage="1" showErrorMessage="1" promptTitle="Avance %" prompt="Es el resultado de dividir la meta realizada entre la meta programada, sin embargo, en el caso de los indicadores de sentido descendente, el cálculo es inverso" sqref="A43:P43" xr:uid="{FF2D6CA8-2616-47C6-9F08-993CACACF2D1}"/>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40FCFB1F-38E1-415F-9E43-86DFF596996D}"/>
    <dataValidation allowBlank="1" showInputMessage="1" showErrorMessage="1" prompt="2" sqref="Q17" xr:uid="{519C8CFF-C4A4-473B-B902-084E8E6C58AF}"/>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4755817-6FA3-4F33-99F1-1E82965F7A84}"/>
    <dataValidation allowBlank="1" showInputMessage="1" showErrorMessage="1" promptTitle="Monitoreable" prompt="Los indicadores deben poder sujetarse a una comprobación independiente._x000a_Marcar con una &quot;X&quot; en caso de que cumpla con esta característica._x000a_" sqref="K27:L27" xr:uid="{9D0B2AAB-D870-42E4-90E3-A0DA5ED3099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F906F21F-DA88-4891-A81D-7EB474677171}"/>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16BBB5CB-DAAC-48A9-A362-26C6F28D389B}"/>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634DE27B-6A59-499C-8CB6-B577634C6156}"/>
    <dataValidation allowBlank="1" showInputMessage="1" showErrorMessage="1" promptTitle="Claro" prompt="Los indicadores deben ser tan directos e inequívocos como sea posible; es decir, entendibles._x000a_" sqref="D26" xr:uid="{230271B9-4E04-451A-8CBA-C7FEF654D53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628A7D8E-FFDA-4DBD-B995-54966689DE08}"/>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1B00403E-95D8-47F7-8001-98A8E96D0263}"/>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16F36EEF-37DB-405F-9CE4-73293F6E9841}"/>
    <dataValidation allowBlank="1" showInputMessage="1" showErrorMessage="1" prompt="Fuente de información para la consulta de la variable 2" sqref="Q22" xr:uid="{2DD3D242-B40B-448E-A8EE-4C69AEC5AB9C}"/>
    <dataValidation allowBlank="1" showInputMessage="1" showErrorMessage="1" prompt="Fuente de información para la consulta de la variable 1" sqref="Q21" xr:uid="{CA0D9689-B5F8-4B38-9CDB-31495C39EE7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58:O60" xr:uid="{CF3BC77F-8082-49AB-BDE9-FFADDC45B4CA}"/>
    <dataValidation allowBlank="1" showInputMessage="1" showErrorMessage="1" promptTitle="Descripción:" prompt="Anotar la justificación del incumplimiento de la meta programada." sqref="F54:Q55" xr:uid="{AF409A3F-2C65-488E-AF66-D5CEEB89A96E}"/>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33298037-7C11-4DC8-BBFE-0736618C05DC}"/>
    <dataValidation type="list" allowBlank="1" showInputMessage="1" showErrorMessage="1" promptTitle="Descripción:" prompt="Es el periodo de tiempo en el cual se calcula la variable del indicador, es decir, cada cuánto tiempo se generan resultados del indicador." sqref="J31:Q31" xr:uid="{279BC008-6CD4-40AA-A4DD-13509F6E7D72}">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7291F719-D03B-4027-BAC2-C6475508E56B}"/>
    <dataValidation type="list" allowBlank="1" showInputMessage="1" showErrorMessage="1" prompt="Ver punto 1._x000a_" sqref="Q15" xr:uid="{FD2A06BC-7924-4EE0-9426-C0ED23F056C9}">
      <formula1>"Estratégicos,Gestión, "</formula1>
    </dataValidation>
    <dataValidation type="list" allowBlank="1" showInputMessage="1" showErrorMessage="1" prompt="2_x000a_" sqref="Q16" xr:uid="{3EDDC9EC-0E37-41D5-B75A-DA9B4F4FFEB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7D4ECBD3-AA14-493C-8F06-FA0B27A744F0}"/>
    <dataValidation allowBlank="1" showInputMessage="1" showErrorMessage="1" promptTitle="Económico" prompt="Todos los indicadores tienen costos e implicaciones para su construcción y medición; se deben elegir_x000a_aquellos que estén disponibles a un costo razonable._x000a_" sqref="I26:J26" xr:uid="{197A9356-5141-440D-9F6B-CF7F228B7F2B}"/>
    <dataValidation allowBlank="1" showInputMessage="1" showErrorMessage="1" promptTitle="Monitoreable" prompt="Los indicadores deben poder sujetarse a una comprobación independiente._x000a_" sqref="K26:L26" xr:uid="{66F174A6-2567-499E-8E5E-525D485C49C5}"/>
    <dataValidation allowBlank="1" showInputMessage="1" showErrorMessage="1" prompt="Ver punto 3_x000a__x000a_Conceptos por capturar:_x000a_Año de la Línea Base: Se deberá anotar el año que se toma como referencia para comparar los avances del Pp." sqref="F32:G32" xr:uid="{CAF727EA-C524-4271-9E76-1E51BD75A75E}"/>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B0056D39-9592-4989-97F9-0EE393C81FBD}"/>
    <dataValidation allowBlank="1" showInputMessage="1" showErrorMessage="1" promptTitle="Sintaxis:" prompt="Sustantivo derivado de un verbo + cuantificación + complemento." sqref="A51:A52" xr:uid="{FBFBF885-18E2-4FEC-AF1D-CBBC4F6FE1E2}"/>
    <dataValidation allowBlank="1" showInputMessage="1" showErrorMessage="1" promptTitle="Descripción:" prompt="Resulta de la aplicación de las variables de la fórmula del indicador. " sqref="P51:Q52 Q41:Q44 P41:P42" xr:uid="{CF0037AB-B737-4A0B-AFA1-A28F4193953B}"/>
    <dataValidation allowBlank="1" showInputMessage="1" showErrorMessage="1" prompt="Este dato es el resultado del cálculo  en términos porcentuales condicionado por el sentido del indicador, entre la meta realiza y la meta programada." sqref="P45:Q46" xr:uid="{F5FD8200-77F5-4D68-8B59-9320E795A3E8}"/>
    <dataValidation type="list" allowBlank="1" showInputMessage="1" showErrorMessage="1" promptTitle="Descripción:" prompt="Hace referencia a la dirección del desempeño del indicador." sqref="O32:Q32" xr:uid="{53369E15-E933-45B8-85FF-6F0B79221F28}">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90ECB45D-D57B-4533-9FF6-792FFC33B709}">
      <formula1>" Descendente, Ascendente"</formula1>
    </dataValidation>
    <dataValidation allowBlank="1" showInputMessage="1" showErrorMessage="1" promptTitle="Sintaxis:" prompt="Las variables empleadas deberán de guardar una estrecha relación  con el método de cálculo. " sqref="D21:D22" xr:uid="{F8BBFA92-42B3-4C69-BCED-1A6080E7D6B9}"/>
    <dataValidation allowBlank="1" showInputMessage="1" showErrorMessage="1" promptTitle="Sintaxis:" prompt="Es la expresión que identifica al indicador y que manifiesta lo que se desea medir con él." sqref="B51:B52" xr:uid="{829C04AB-681B-4F98-ABF2-FDE7321B00B1}"/>
    <dataValidation type="list" allowBlank="1" showInputMessage="1" showErrorMessage="1" promptTitle="Tipor de Indicador" prompt="Ver descripción (1)_x000a_" sqref="M15:P15" xr:uid="{4AD3BA25-D2C1-4DED-B1B6-AC07303DB423}">
      <formula1>"Estratégicos,Gestión, "</formula1>
    </dataValidation>
    <dataValidation type="list" allowBlank="1" showInputMessage="1" showErrorMessage="1" promptTitle="Dimensión del indicador" prompt="Ver descripción (2)" sqref="M16:P16" xr:uid="{3D8ED35B-0C92-4628-9DE0-24F6E71BC0B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DD72BB0-B044-4B37-B5BB-82F4AFDD3DE3}"/>
  </dataValidations>
  <printOptions horizontalCentered="1"/>
  <pageMargins left="0.25" right="0.25" top="0.75" bottom="0.75" header="0.3" footer="0.3"/>
  <pageSetup scale="55"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A1927E0-661B-4082-8FE1-C95E06F2DB39}">
          <x14:formula1>
            <xm:f>'C:\Users\david.hernandez\Desktop\Formato Ficha Técnica del Pp\[FICHA TÉCNICA DEL PROGRAMA PRESUPUESTARIO_AEED_2024.xlsx]Hoja5'!#REF!</xm:f>
          </x14:formula1>
          <xm:sqref>N1:O1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08669-229A-46FA-B277-AC79792512D9}">
  <sheetPr>
    <tabColor rgb="FFC0C0C0"/>
    <pageSetUpPr fitToPage="1"/>
  </sheetPr>
  <dimension ref="A1:R64"/>
  <sheetViews>
    <sheetView showGridLines="0" tabSelected="1" view="pageBreakPreview" topLeftCell="A41" zoomScaleNormal="100" zoomScaleSheetLayoutView="100" workbookViewId="0">
      <selection activeCell="A25" sqref="A25:I25"/>
    </sheetView>
  </sheetViews>
  <sheetFormatPr baseColWidth="10" defaultColWidth="11.42578125" defaultRowHeight="18" x14ac:dyDescent="0.2"/>
  <cols>
    <col min="1" max="1" width="31.28515625" style="48" customWidth="1"/>
    <col min="2" max="2" width="16.28515625" style="48" customWidth="1"/>
    <col min="3" max="3" width="6.28515625" style="48" customWidth="1"/>
    <col min="4" max="4" width="14.140625" style="48" customWidth="1"/>
    <col min="5" max="8" width="14.7109375" style="48" customWidth="1"/>
    <col min="9" max="9" width="18.140625" style="48" bestFit="1" customWidth="1"/>
    <col min="10" max="12" width="14.7109375" style="48" customWidth="1"/>
    <col min="13" max="14" width="14.7109375" style="50" customWidth="1"/>
    <col min="15" max="15" width="18.140625" style="50" bestFit="1" customWidth="1"/>
    <col min="16" max="16" width="19.28515625" style="50" bestFit="1" customWidth="1"/>
    <col min="17" max="17" width="2.42578125" style="50" customWidth="1"/>
    <col min="18" max="18" width="98.7109375" style="49" customWidth="1"/>
    <col min="19" max="16384" width="11.42578125" style="50"/>
  </cols>
  <sheetData>
    <row r="1" spans="1:18" ht="21" x14ac:dyDescent="0.2">
      <c r="L1" s="444" t="s">
        <v>80</v>
      </c>
      <c r="M1" s="445"/>
      <c r="N1" s="388" t="s">
        <v>81</v>
      </c>
      <c r="O1" s="388"/>
    </row>
    <row r="2" spans="1:18" ht="1.5" customHeight="1" x14ac:dyDescent="0.2">
      <c r="L2" s="50"/>
    </row>
    <row r="3" spans="1:18" ht="9.75" customHeight="1" x14ac:dyDescent="0.2">
      <c r="L3" s="50"/>
    </row>
    <row r="4" spans="1:18" ht="26.25" customHeight="1" x14ac:dyDescent="0.2">
      <c r="A4" s="348" t="s">
        <v>151</v>
      </c>
      <c r="B4" s="348"/>
      <c r="C4" s="348"/>
      <c r="D4" s="348"/>
      <c r="E4" s="348"/>
      <c r="F4" s="348"/>
      <c r="G4" s="348"/>
      <c r="H4" s="348"/>
      <c r="I4" s="348"/>
      <c r="J4" s="348"/>
      <c r="K4" s="348"/>
      <c r="L4" s="348"/>
      <c r="M4" s="348"/>
      <c r="N4" s="348"/>
      <c r="O4" s="348"/>
    </row>
    <row r="5" spans="1:18" ht="31.5" customHeight="1" x14ac:dyDescent="0.2">
      <c r="L5" s="50"/>
    </row>
    <row r="6" spans="1:18" ht="31.5" customHeight="1" x14ac:dyDescent="0.2">
      <c r="A6" s="446" t="s">
        <v>439</v>
      </c>
      <c r="B6" s="446"/>
      <c r="C6" s="446"/>
      <c r="D6" s="446"/>
      <c r="E6" s="446"/>
      <c r="F6" s="446"/>
      <c r="G6" s="446"/>
      <c r="H6" s="446"/>
      <c r="I6" s="446"/>
      <c r="J6" s="446"/>
      <c r="K6" s="446"/>
      <c r="L6" s="446"/>
      <c r="M6" s="446"/>
      <c r="N6" s="446"/>
      <c r="O6" s="446"/>
      <c r="P6" s="446"/>
      <c r="Q6" s="71"/>
    </row>
    <row r="7" spans="1:18" ht="28.5" customHeight="1" x14ac:dyDescent="0.2">
      <c r="A7" s="350" t="s">
        <v>153</v>
      </c>
      <c r="B7" s="351"/>
      <c r="C7" s="351"/>
      <c r="D7" s="351"/>
      <c r="E7" s="351"/>
      <c r="F7" s="351"/>
      <c r="G7" s="351"/>
      <c r="H7" s="351"/>
      <c r="I7" s="351"/>
      <c r="J7" s="351"/>
      <c r="K7" s="351"/>
      <c r="L7" s="351"/>
      <c r="M7" s="351"/>
      <c r="N7" s="351"/>
      <c r="O7" s="351"/>
      <c r="P7" s="351"/>
      <c r="Q7" s="72"/>
    </row>
    <row r="8" spans="1:18" ht="40.5" customHeight="1" x14ac:dyDescent="0.2">
      <c r="A8" s="321" t="s">
        <v>2</v>
      </c>
      <c r="B8" s="321"/>
      <c r="C8" s="321"/>
      <c r="D8" s="352" t="s">
        <v>201</v>
      </c>
      <c r="E8" s="352"/>
      <c r="F8" s="352"/>
      <c r="G8" s="352"/>
      <c r="H8" s="352"/>
      <c r="I8" s="352"/>
      <c r="J8" s="352"/>
      <c r="K8" s="352"/>
      <c r="L8" s="352"/>
      <c r="M8" s="352"/>
      <c r="N8" s="352"/>
      <c r="O8" s="352"/>
      <c r="P8" s="352"/>
      <c r="Q8" s="73"/>
    </row>
    <row r="9" spans="1:18" ht="40.5" customHeight="1" x14ac:dyDescent="0.2">
      <c r="A9" s="420" t="s">
        <v>83</v>
      </c>
      <c r="B9" s="421"/>
      <c r="C9" s="422"/>
      <c r="D9" s="352" t="str">
        <f>'4. MIR'!D23:H23</f>
        <v>Recuperación de ingresos lograda</v>
      </c>
      <c r="E9" s="352"/>
      <c r="F9" s="352"/>
      <c r="G9" s="352"/>
      <c r="H9" s="352"/>
      <c r="I9" s="352"/>
      <c r="J9" s="352"/>
      <c r="K9" s="352"/>
      <c r="L9" s="352"/>
      <c r="M9" s="352"/>
      <c r="N9" s="352"/>
      <c r="O9" s="352"/>
      <c r="P9" s="352"/>
      <c r="Q9" s="73"/>
    </row>
    <row r="10" spans="1:18" s="53" customFormat="1" x14ac:dyDescent="0.35">
      <c r="A10" s="330" t="s">
        <v>84</v>
      </c>
      <c r="B10" s="383"/>
      <c r="C10" s="383"/>
      <c r="D10" s="383"/>
      <c r="E10" s="383"/>
      <c r="F10" s="383"/>
      <c r="G10" s="383"/>
      <c r="H10" s="383"/>
      <c r="I10" s="383"/>
      <c r="J10" s="383"/>
      <c r="K10" s="383"/>
      <c r="L10" s="383"/>
      <c r="M10" s="383"/>
      <c r="N10" s="383"/>
      <c r="O10" s="383"/>
      <c r="P10" s="332"/>
      <c r="Q10" s="66"/>
      <c r="R10" s="52"/>
    </row>
    <row r="11" spans="1:18" x14ac:dyDescent="0.2">
      <c r="A11" s="325" t="s">
        <v>85</v>
      </c>
      <c r="B11" s="443"/>
      <c r="C11" s="326"/>
      <c r="D11" s="362" t="str">
        <f>FTSI_PROPOSITO!B11</f>
        <v>Optimización del ejercicio del Gasto Público</v>
      </c>
      <c r="E11" s="362"/>
      <c r="F11" s="362"/>
      <c r="G11" s="362"/>
      <c r="H11" s="362"/>
      <c r="I11" s="362"/>
      <c r="J11" s="362"/>
      <c r="K11" s="362"/>
      <c r="L11" s="362"/>
      <c r="M11" s="362"/>
      <c r="N11" s="362"/>
      <c r="O11" s="362"/>
      <c r="P11" s="362"/>
      <c r="Q11" s="74"/>
    </row>
    <row r="12" spans="1:18" x14ac:dyDescent="0.2">
      <c r="A12" s="325" t="s">
        <v>154</v>
      </c>
      <c r="B12" s="443"/>
      <c r="C12" s="326"/>
      <c r="D12" s="363" t="s">
        <v>388</v>
      </c>
      <c r="E12" s="363"/>
      <c r="F12" s="363"/>
      <c r="G12" s="363"/>
      <c r="H12" s="363"/>
      <c r="I12" s="363"/>
      <c r="J12" s="363"/>
      <c r="K12" s="363"/>
      <c r="L12" s="363"/>
      <c r="M12" s="363"/>
      <c r="N12" s="363"/>
      <c r="O12" s="363"/>
      <c r="P12" s="363"/>
      <c r="Q12" s="75"/>
    </row>
    <row r="13" spans="1:18" ht="9.9499999999999993" customHeight="1" x14ac:dyDescent="0.2"/>
    <row r="14" spans="1:18" s="53" customFormat="1" x14ac:dyDescent="0.35">
      <c r="A14" s="317" t="s">
        <v>86</v>
      </c>
      <c r="B14" s="318"/>
      <c r="C14" s="318"/>
      <c r="D14" s="318"/>
      <c r="E14" s="318"/>
      <c r="F14" s="318"/>
      <c r="G14" s="318"/>
      <c r="H14" s="318"/>
      <c r="I14" s="318"/>
      <c r="J14" s="318"/>
      <c r="K14" s="318"/>
      <c r="L14" s="318"/>
      <c r="M14" s="318"/>
      <c r="N14" s="318"/>
      <c r="O14" s="318"/>
      <c r="P14" s="318"/>
      <c r="Q14" s="66"/>
      <c r="R14" s="52"/>
    </row>
    <row r="15" spans="1:18" ht="25.5" customHeight="1" x14ac:dyDescent="0.2">
      <c r="A15" s="321" t="s">
        <v>87</v>
      </c>
      <c r="B15" s="321"/>
      <c r="C15" s="321"/>
      <c r="D15" s="333" t="str">
        <f>'4. MIR'!I23</f>
        <v>Porcentaje de cumplimiento de ingresos recuperados</v>
      </c>
      <c r="E15" s="333"/>
      <c r="F15" s="333"/>
      <c r="G15" s="333"/>
      <c r="H15" s="333"/>
      <c r="I15" s="333"/>
      <c r="J15" s="333"/>
      <c r="K15" s="353" t="s">
        <v>155</v>
      </c>
      <c r="L15" s="353"/>
      <c r="M15" s="334" t="s">
        <v>221</v>
      </c>
      <c r="N15" s="334"/>
      <c r="O15" s="334"/>
      <c r="P15" s="334"/>
      <c r="Q15" s="76"/>
      <c r="R15" s="315" t="s">
        <v>89</v>
      </c>
    </row>
    <row r="16" spans="1:18" ht="25.5" customHeight="1" x14ac:dyDescent="0.2">
      <c r="A16" s="321" t="s">
        <v>90</v>
      </c>
      <c r="B16" s="321"/>
      <c r="C16" s="321"/>
      <c r="D16" s="333" t="s">
        <v>484</v>
      </c>
      <c r="E16" s="333"/>
      <c r="F16" s="333"/>
      <c r="G16" s="333"/>
      <c r="H16" s="333"/>
      <c r="I16" s="333"/>
      <c r="J16" s="333"/>
      <c r="K16" s="353" t="s">
        <v>156</v>
      </c>
      <c r="L16" s="353"/>
      <c r="M16" s="334" t="s">
        <v>222</v>
      </c>
      <c r="N16" s="334"/>
      <c r="O16" s="334"/>
      <c r="P16" s="334"/>
      <c r="Q16" s="77"/>
      <c r="R16" s="315"/>
    </row>
    <row r="17" spans="1:18" ht="27" customHeight="1" x14ac:dyDescent="0.2">
      <c r="A17" s="321" t="s">
        <v>157</v>
      </c>
      <c r="B17" s="321"/>
      <c r="C17" s="321"/>
      <c r="D17" s="333" t="s">
        <v>354</v>
      </c>
      <c r="E17" s="333"/>
      <c r="F17" s="333"/>
      <c r="G17" s="333"/>
      <c r="H17" s="333"/>
      <c r="I17" s="333"/>
      <c r="J17" s="333"/>
      <c r="K17" s="353" t="s">
        <v>440</v>
      </c>
      <c r="L17" s="353"/>
      <c r="M17" s="334" t="s">
        <v>441</v>
      </c>
      <c r="N17" s="334"/>
      <c r="O17" s="334"/>
      <c r="P17" s="334"/>
      <c r="Q17" s="77"/>
      <c r="R17" s="315"/>
    </row>
    <row r="18" spans="1:18" ht="30" customHeight="1" x14ac:dyDescent="0.2">
      <c r="A18" s="424" t="s">
        <v>94</v>
      </c>
      <c r="B18" s="425"/>
      <c r="C18" s="426"/>
      <c r="D18" s="316" t="s">
        <v>483</v>
      </c>
      <c r="E18" s="316"/>
      <c r="F18" s="316"/>
      <c r="G18" s="316"/>
      <c r="H18" s="316"/>
      <c r="I18" s="320" t="s">
        <v>95</v>
      </c>
      <c r="J18" s="78" t="s">
        <v>96</v>
      </c>
      <c r="K18" s="375" t="s">
        <v>383</v>
      </c>
      <c r="L18" s="375"/>
      <c r="M18" s="375"/>
      <c r="N18" s="375"/>
      <c r="O18" s="375"/>
      <c r="P18" s="375"/>
      <c r="Q18" s="79"/>
      <c r="R18" s="315"/>
    </row>
    <row r="19" spans="1:18" ht="30" customHeight="1" x14ac:dyDescent="0.2">
      <c r="A19" s="427"/>
      <c r="B19" s="418"/>
      <c r="C19" s="419"/>
      <c r="D19" s="316"/>
      <c r="E19" s="316"/>
      <c r="F19" s="316"/>
      <c r="G19" s="316"/>
      <c r="H19" s="316"/>
      <c r="I19" s="320"/>
      <c r="J19" s="78" t="s">
        <v>97</v>
      </c>
      <c r="K19" s="375" t="s">
        <v>384</v>
      </c>
      <c r="L19" s="375"/>
      <c r="M19" s="375"/>
      <c r="N19" s="375"/>
      <c r="O19" s="375"/>
      <c r="P19" s="375"/>
      <c r="Q19" s="79"/>
      <c r="R19" s="315"/>
    </row>
    <row r="20" spans="1:18" ht="18" customHeight="1" x14ac:dyDescent="0.2">
      <c r="A20" s="437"/>
      <c r="B20" s="425"/>
      <c r="C20" s="438"/>
      <c r="D20" s="439" t="s">
        <v>159</v>
      </c>
      <c r="E20" s="370"/>
      <c r="F20" s="370"/>
      <c r="G20" s="370"/>
      <c r="H20" s="370"/>
      <c r="I20" s="370"/>
      <c r="J20" s="370"/>
      <c r="K20" s="370"/>
      <c r="L20" s="370"/>
      <c r="M20" s="370"/>
      <c r="N20" s="370"/>
      <c r="O20" s="370"/>
      <c r="P20" s="370"/>
      <c r="Q20" s="80"/>
      <c r="R20" s="315"/>
    </row>
    <row r="21" spans="1:18" x14ac:dyDescent="0.2">
      <c r="A21" s="321" t="s">
        <v>99</v>
      </c>
      <c r="B21" s="321"/>
      <c r="C21" s="321"/>
      <c r="D21" s="323" t="s">
        <v>344</v>
      </c>
      <c r="E21" s="336"/>
      <c r="F21" s="336"/>
      <c r="G21" s="336"/>
      <c r="H21" s="336"/>
      <c r="I21" s="336"/>
      <c r="J21" s="336"/>
      <c r="K21" s="336"/>
      <c r="L21" s="336"/>
      <c r="M21" s="336"/>
      <c r="N21" s="336"/>
      <c r="O21" s="336"/>
      <c r="P21" s="324"/>
      <c r="Q21" s="81"/>
      <c r="R21" s="315"/>
    </row>
    <row r="22" spans="1:18" x14ac:dyDescent="0.2">
      <c r="A22" s="321" t="s">
        <v>160</v>
      </c>
      <c r="B22" s="321"/>
      <c r="C22" s="321"/>
      <c r="D22" s="323" t="s">
        <v>344</v>
      </c>
      <c r="E22" s="336"/>
      <c r="F22" s="336"/>
      <c r="G22" s="336"/>
      <c r="H22" s="336"/>
      <c r="I22" s="336"/>
      <c r="J22" s="336"/>
      <c r="K22" s="336"/>
      <c r="L22" s="336"/>
      <c r="M22" s="336"/>
      <c r="N22" s="336"/>
      <c r="O22" s="336"/>
      <c r="P22" s="324"/>
      <c r="Q22" s="82"/>
      <c r="R22" s="315"/>
    </row>
    <row r="23" spans="1:18" ht="18" hidden="1" customHeight="1" x14ac:dyDescent="0.2">
      <c r="A23" s="83"/>
      <c r="B23" s="84"/>
      <c r="C23" s="85"/>
      <c r="D23" s="410"/>
      <c r="E23" s="411"/>
      <c r="F23" s="411"/>
      <c r="G23" s="411"/>
      <c r="H23" s="410" t="s">
        <v>161</v>
      </c>
      <c r="I23" s="411"/>
      <c r="J23" s="411"/>
      <c r="K23" s="411"/>
      <c r="L23" s="411"/>
      <c r="R23" s="315"/>
    </row>
    <row r="24" spans="1:18" ht="18" hidden="1" customHeight="1" x14ac:dyDescent="0.2">
      <c r="A24" s="86"/>
      <c r="B24" s="84"/>
      <c r="C24" s="85"/>
      <c r="D24" s="412"/>
      <c r="E24" s="413"/>
      <c r="F24" s="413"/>
      <c r="G24" s="413"/>
      <c r="H24" s="412"/>
      <c r="I24" s="413"/>
      <c r="J24" s="413"/>
      <c r="K24" s="413"/>
      <c r="L24" s="413"/>
      <c r="R24" s="315"/>
    </row>
    <row r="25" spans="1:18" ht="9.9499999999999993" customHeight="1" x14ac:dyDescent="0.2">
      <c r="R25" s="315"/>
    </row>
    <row r="26" spans="1:18" ht="27" customHeight="1" x14ac:dyDescent="0.2">
      <c r="A26" s="428" t="s">
        <v>101</v>
      </c>
      <c r="B26" s="429"/>
      <c r="C26" s="430"/>
      <c r="D26" s="434" t="s">
        <v>102</v>
      </c>
      <c r="E26" s="435"/>
      <c r="F26" s="436"/>
      <c r="G26" s="436" t="s">
        <v>103</v>
      </c>
      <c r="H26" s="345"/>
      <c r="I26" s="434" t="s">
        <v>104</v>
      </c>
      <c r="J26" s="436"/>
      <c r="K26" s="345" t="s">
        <v>105</v>
      </c>
      <c r="L26" s="345"/>
      <c r="M26" s="345" t="s">
        <v>106</v>
      </c>
      <c r="N26" s="345"/>
      <c r="O26" s="337" t="s">
        <v>107</v>
      </c>
      <c r="P26" s="337"/>
      <c r="Q26" s="80"/>
      <c r="R26" s="315"/>
    </row>
    <row r="27" spans="1:18" ht="18.75" customHeight="1" x14ac:dyDescent="0.2">
      <c r="A27" s="431"/>
      <c r="B27" s="432"/>
      <c r="C27" s="433"/>
      <c r="D27" s="440" t="s">
        <v>203</v>
      </c>
      <c r="E27" s="441"/>
      <c r="F27" s="442"/>
      <c r="G27" s="442" t="s">
        <v>203</v>
      </c>
      <c r="H27" s="338"/>
      <c r="I27" s="338" t="s">
        <v>203</v>
      </c>
      <c r="J27" s="338"/>
      <c r="K27" s="338" t="s">
        <v>203</v>
      </c>
      <c r="L27" s="338"/>
      <c r="M27" s="338" t="s">
        <v>203</v>
      </c>
      <c r="N27" s="338"/>
      <c r="O27" s="339" t="s">
        <v>203</v>
      </c>
      <c r="P27" s="339"/>
      <c r="Q27" s="87"/>
      <c r="R27" s="315"/>
    </row>
    <row r="28" spans="1:18" ht="48.75" customHeight="1" x14ac:dyDescent="0.35">
      <c r="A28" s="420" t="s">
        <v>108</v>
      </c>
      <c r="B28" s="421"/>
      <c r="C28" s="422"/>
      <c r="D28" s="340" t="s">
        <v>212</v>
      </c>
      <c r="E28" s="341"/>
      <c r="F28" s="342"/>
      <c r="G28" s="340" t="s">
        <v>213</v>
      </c>
      <c r="H28" s="341"/>
      <c r="I28" s="340" t="s">
        <v>214</v>
      </c>
      <c r="J28" s="341"/>
      <c r="K28" s="340" t="s">
        <v>215</v>
      </c>
      <c r="L28" s="341"/>
      <c r="M28" s="340" t="s">
        <v>216</v>
      </c>
      <c r="N28" s="341"/>
      <c r="O28" s="343" t="s">
        <v>217</v>
      </c>
      <c r="P28" s="344"/>
      <c r="Q28" s="88"/>
      <c r="R28" s="52"/>
    </row>
    <row r="29" spans="1:18" ht="15" customHeight="1" x14ac:dyDescent="0.2">
      <c r="R29" s="315" t="s">
        <v>114</v>
      </c>
    </row>
    <row r="30" spans="1:18" s="53" customFormat="1" x14ac:dyDescent="0.35">
      <c r="A30" s="364" t="s">
        <v>109</v>
      </c>
      <c r="B30" s="365"/>
      <c r="C30" s="365"/>
      <c r="D30" s="365"/>
      <c r="E30" s="365"/>
      <c r="F30" s="365"/>
      <c r="G30" s="365"/>
      <c r="H30" s="365"/>
      <c r="I30" s="365"/>
      <c r="J30" s="365"/>
      <c r="K30" s="365"/>
      <c r="L30" s="365"/>
      <c r="M30" s="365"/>
      <c r="N30" s="365"/>
      <c r="O30" s="365"/>
      <c r="P30" s="66"/>
      <c r="Q30" s="66"/>
      <c r="R30" s="322"/>
    </row>
    <row r="31" spans="1:18" ht="24" customHeight="1" x14ac:dyDescent="0.2">
      <c r="A31" s="414" t="s">
        <v>110</v>
      </c>
      <c r="B31" s="415"/>
      <c r="C31" s="416"/>
      <c r="D31" s="373" t="s">
        <v>111</v>
      </c>
      <c r="E31" s="374"/>
      <c r="F31" s="373" t="s">
        <v>112</v>
      </c>
      <c r="G31" s="374"/>
      <c r="H31" s="325" t="s">
        <v>113</v>
      </c>
      <c r="I31" s="326"/>
      <c r="J31" s="375" t="s">
        <v>218</v>
      </c>
      <c r="K31" s="375"/>
      <c r="L31" s="375"/>
      <c r="M31" s="375"/>
      <c r="N31" s="375"/>
      <c r="O31" s="375"/>
      <c r="P31" s="375"/>
      <c r="Q31" s="89"/>
    </row>
    <row r="32" spans="1:18" ht="47.25" customHeight="1" x14ac:dyDescent="0.2">
      <c r="A32" s="417"/>
      <c r="B32" s="418"/>
      <c r="C32" s="419"/>
      <c r="D32" s="311">
        <v>8600000</v>
      </c>
      <c r="E32" s="311"/>
      <c r="F32" s="323">
        <v>2023</v>
      </c>
      <c r="G32" s="324"/>
      <c r="H32" s="325" t="s">
        <v>115</v>
      </c>
      <c r="I32" s="326"/>
      <c r="J32" s="327" t="s">
        <v>220</v>
      </c>
      <c r="K32" s="423"/>
      <c r="L32" s="423"/>
      <c r="M32" s="420" t="s">
        <v>116</v>
      </c>
      <c r="N32" s="422"/>
      <c r="O32" s="329" t="s">
        <v>219</v>
      </c>
      <c r="P32" s="329"/>
      <c r="Q32" s="90"/>
    </row>
    <row r="33" spans="1:18" x14ac:dyDescent="0.2">
      <c r="A33" s="330" t="s">
        <v>117</v>
      </c>
      <c r="B33" s="383"/>
      <c r="C33" s="383"/>
      <c r="D33" s="383"/>
      <c r="E33" s="383"/>
      <c r="F33" s="383"/>
      <c r="G33" s="383"/>
      <c r="H33" s="383"/>
      <c r="I33" s="383"/>
      <c r="J33" s="383"/>
      <c r="K33" s="383"/>
      <c r="L33" s="383"/>
      <c r="M33" s="383"/>
      <c r="N33" s="383"/>
      <c r="O33" s="383"/>
      <c r="P33" s="332"/>
      <c r="Q33" s="91"/>
      <c r="R33" s="315" t="s">
        <v>120</v>
      </c>
    </row>
    <row r="34" spans="1:18" ht="38.25" customHeight="1" x14ac:dyDescent="0.2">
      <c r="A34" s="321" t="s">
        <v>3</v>
      </c>
      <c r="B34" s="321"/>
      <c r="C34" s="321"/>
      <c r="D34" s="374">
        <v>2022</v>
      </c>
      <c r="E34" s="319"/>
      <c r="F34" s="319">
        <v>2023</v>
      </c>
      <c r="G34" s="319"/>
      <c r="H34" s="319">
        <v>2024</v>
      </c>
      <c r="I34" s="319"/>
      <c r="J34" s="319" t="s">
        <v>118</v>
      </c>
      <c r="K34" s="319"/>
      <c r="L34" s="319"/>
      <c r="M34" s="321" t="s">
        <v>119</v>
      </c>
      <c r="N34" s="321"/>
      <c r="O34" s="321"/>
      <c r="P34" s="321"/>
      <c r="Q34" s="92"/>
      <c r="R34" s="315"/>
    </row>
    <row r="35" spans="1:18" ht="22.5" customHeight="1" x14ac:dyDescent="0.2">
      <c r="A35" s="321" t="s">
        <v>197</v>
      </c>
      <c r="B35" s="321"/>
      <c r="C35" s="321"/>
      <c r="D35" s="311">
        <v>8000000</v>
      </c>
      <c r="E35" s="311"/>
      <c r="F35" s="311">
        <v>8600000</v>
      </c>
      <c r="G35" s="311"/>
      <c r="H35" s="311">
        <v>8600000</v>
      </c>
      <c r="I35" s="311"/>
      <c r="J35" s="311">
        <f>D35+F35+H35</f>
        <v>25200000</v>
      </c>
      <c r="K35" s="311"/>
      <c r="L35" s="311"/>
      <c r="M35" s="409"/>
      <c r="N35" s="409"/>
      <c r="O35" s="409"/>
      <c r="P35" s="409"/>
      <c r="Q35" s="79"/>
      <c r="R35" s="315"/>
    </row>
    <row r="36" spans="1:18" ht="22.5" customHeight="1" x14ac:dyDescent="0.2">
      <c r="A36" s="321" t="s">
        <v>198</v>
      </c>
      <c r="B36" s="321"/>
      <c r="C36" s="321"/>
      <c r="D36" s="311">
        <v>6159159.0499999998</v>
      </c>
      <c r="E36" s="311"/>
      <c r="F36" s="311">
        <v>8283851.4199999999</v>
      </c>
      <c r="G36" s="311"/>
      <c r="H36" s="381"/>
      <c r="I36" s="381"/>
      <c r="J36" s="311">
        <f>D36+F36+H36</f>
        <v>14443010.469999999</v>
      </c>
      <c r="K36" s="311"/>
      <c r="L36" s="311"/>
      <c r="M36" s="316"/>
      <c r="N36" s="316"/>
      <c r="O36" s="316"/>
      <c r="P36" s="316"/>
      <c r="Q36" s="79"/>
      <c r="R36" s="315"/>
    </row>
    <row r="37" spans="1:18" ht="16.5" customHeight="1" x14ac:dyDescent="0.2">
      <c r="A37" s="64"/>
      <c r="B37" s="64"/>
      <c r="C37" s="64"/>
      <c r="D37" s="65"/>
      <c r="E37" s="65"/>
      <c r="F37" s="65"/>
      <c r="G37" s="65"/>
      <c r="H37" s="65"/>
      <c r="I37" s="65"/>
      <c r="J37" s="65"/>
      <c r="K37" s="65"/>
      <c r="L37" s="65"/>
      <c r="R37" s="315"/>
    </row>
    <row r="38" spans="1:18" ht="22.5" customHeight="1" x14ac:dyDescent="0.2">
      <c r="A38" s="317" t="s">
        <v>128</v>
      </c>
      <c r="B38" s="318"/>
      <c r="C38" s="318"/>
      <c r="D38" s="318"/>
      <c r="E38" s="318"/>
      <c r="F38" s="318"/>
      <c r="G38" s="318"/>
      <c r="H38" s="318"/>
      <c r="I38" s="318"/>
      <c r="J38" s="318"/>
      <c r="K38" s="318"/>
      <c r="L38" s="318"/>
      <c r="M38" s="318"/>
      <c r="N38" s="318"/>
      <c r="O38" s="318"/>
      <c r="P38" s="318"/>
      <c r="Q38" s="66"/>
      <c r="R38" s="315"/>
    </row>
    <row r="39" spans="1:18" ht="36" customHeight="1" x14ac:dyDescent="0.2">
      <c r="A39" s="299" t="s">
        <v>129</v>
      </c>
      <c r="B39" s="299"/>
      <c r="C39" s="299"/>
      <c r="D39" s="299" t="s">
        <v>130</v>
      </c>
      <c r="E39" s="299"/>
      <c r="F39" s="299"/>
      <c r="G39" s="299" t="s">
        <v>131</v>
      </c>
      <c r="H39" s="299"/>
      <c r="I39" s="299"/>
      <c r="J39" s="299" t="s">
        <v>132</v>
      </c>
      <c r="K39" s="299"/>
      <c r="L39" s="299"/>
      <c r="M39" s="299" t="s">
        <v>133</v>
      </c>
      <c r="N39" s="299"/>
      <c r="O39" s="299"/>
      <c r="P39" s="300" t="s">
        <v>134</v>
      </c>
      <c r="Q39" s="93"/>
    </row>
    <row r="40" spans="1:18" ht="22.5" customHeight="1" x14ac:dyDescent="0.2">
      <c r="A40" s="299"/>
      <c r="B40" s="299"/>
      <c r="C40" s="299"/>
      <c r="D40" s="67" t="s">
        <v>135</v>
      </c>
      <c r="E40" s="67" t="s">
        <v>136</v>
      </c>
      <c r="F40" s="67" t="s">
        <v>137</v>
      </c>
      <c r="G40" s="67" t="s">
        <v>138</v>
      </c>
      <c r="H40" s="67" t="s">
        <v>139</v>
      </c>
      <c r="I40" s="67" t="s">
        <v>140</v>
      </c>
      <c r="J40" s="67" t="s">
        <v>141</v>
      </c>
      <c r="K40" s="67" t="s">
        <v>142</v>
      </c>
      <c r="L40" s="67" t="s">
        <v>143</v>
      </c>
      <c r="M40" s="67" t="s">
        <v>144</v>
      </c>
      <c r="N40" s="67" t="s">
        <v>145</v>
      </c>
      <c r="O40" s="67" t="s">
        <v>146</v>
      </c>
      <c r="P40" s="300"/>
      <c r="Q40" s="93"/>
    </row>
    <row r="41" spans="1:18" ht="22.5" customHeight="1" x14ac:dyDescent="0.2">
      <c r="A41" s="321" t="s">
        <v>197</v>
      </c>
      <c r="B41" s="321"/>
      <c r="C41" s="321"/>
      <c r="D41" s="121"/>
      <c r="E41" s="121"/>
      <c r="F41" s="121"/>
      <c r="G41" s="121"/>
      <c r="H41" s="121"/>
      <c r="I41" s="121">
        <v>4300000</v>
      </c>
      <c r="J41" s="121"/>
      <c r="K41" s="121"/>
      <c r="L41" s="121"/>
      <c r="M41" s="121"/>
      <c r="N41" s="121"/>
      <c r="O41" s="121">
        <v>4300000</v>
      </c>
      <c r="P41" s="125">
        <f>SUM(O41,I41)</f>
        <v>8600000</v>
      </c>
      <c r="Q41" s="94"/>
    </row>
    <row r="42" spans="1:18" ht="22.5" customHeight="1" x14ac:dyDescent="0.2">
      <c r="A42" s="321" t="s">
        <v>198</v>
      </c>
      <c r="B42" s="321"/>
      <c r="C42" s="321"/>
      <c r="D42" s="125"/>
      <c r="E42" s="125"/>
      <c r="F42" s="125"/>
      <c r="G42" s="125"/>
      <c r="H42" s="125"/>
      <c r="I42" s="125"/>
      <c r="J42" s="125"/>
      <c r="K42" s="125"/>
      <c r="L42" s="125"/>
      <c r="M42" s="125"/>
      <c r="N42" s="125"/>
      <c r="O42" s="125"/>
      <c r="P42" s="125">
        <f>SUM(O42,I42)</f>
        <v>0</v>
      </c>
      <c r="Q42" s="94"/>
    </row>
    <row r="43" spans="1:18" ht="27" customHeight="1" x14ac:dyDescent="0.2">
      <c r="A43" s="321" t="s">
        <v>162</v>
      </c>
      <c r="B43" s="321"/>
      <c r="C43" s="321"/>
      <c r="D43" s="126"/>
      <c r="E43" s="126"/>
      <c r="F43" s="126"/>
      <c r="G43" s="126"/>
      <c r="H43" s="126"/>
      <c r="I43" s="126"/>
      <c r="J43" s="126"/>
      <c r="K43" s="126"/>
      <c r="L43" s="126"/>
      <c r="M43" s="126"/>
      <c r="N43" s="126"/>
      <c r="O43" s="126"/>
      <c r="P43" s="126"/>
      <c r="Q43" s="65"/>
    </row>
    <row r="44" spans="1:18" ht="9.75" customHeight="1" x14ac:dyDescent="0.2">
      <c r="A44" s="301"/>
      <c r="B44" s="302"/>
      <c r="C44" s="302"/>
      <c r="D44" s="302"/>
      <c r="E44" s="302"/>
      <c r="F44" s="302"/>
      <c r="G44" s="302"/>
      <c r="H44" s="302"/>
      <c r="I44" s="302"/>
      <c r="J44" s="302"/>
      <c r="K44" s="302"/>
      <c r="L44" s="302"/>
      <c r="M44" s="302"/>
      <c r="N44" s="302"/>
      <c r="O44" s="302"/>
      <c r="P44" s="302"/>
      <c r="Q44" s="65"/>
    </row>
    <row r="45" spans="1:18" ht="21.75" customHeight="1" x14ac:dyDescent="0.2">
      <c r="A45" s="321" t="s">
        <v>121</v>
      </c>
      <c r="B45" s="321"/>
      <c r="C45" s="321"/>
      <c r="D45" s="403" t="s">
        <v>122</v>
      </c>
      <c r="E45" s="404" t="s">
        <v>123</v>
      </c>
      <c r="F45" s="405" t="s">
        <v>124</v>
      </c>
      <c r="G45" s="404" t="s">
        <v>125</v>
      </c>
      <c r="H45" s="406" t="s">
        <v>126</v>
      </c>
      <c r="I45" s="404" t="s">
        <v>127</v>
      </c>
      <c r="N45" s="399" t="s">
        <v>148</v>
      </c>
      <c r="O45" s="400"/>
      <c r="P45" s="316"/>
      <c r="Q45" s="79"/>
    </row>
    <row r="46" spans="1:18" ht="23.25" customHeight="1" x14ac:dyDescent="0.2">
      <c r="A46" s="321"/>
      <c r="B46" s="321"/>
      <c r="C46" s="321"/>
      <c r="D46" s="403"/>
      <c r="E46" s="404"/>
      <c r="F46" s="405"/>
      <c r="G46" s="404"/>
      <c r="H46" s="406"/>
      <c r="I46" s="404"/>
      <c r="N46" s="401"/>
      <c r="O46" s="402"/>
      <c r="P46" s="316"/>
      <c r="Q46" s="79"/>
    </row>
    <row r="47" spans="1:18" ht="9.9499999999999993" customHeight="1" x14ac:dyDescent="0.2"/>
    <row r="48" spans="1:18" x14ac:dyDescent="0.2">
      <c r="A48" s="364" t="s">
        <v>163</v>
      </c>
      <c r="B48" s="365"/>
      <c r="C48" s="365"/>
      <c r="D48" s="365"/>
      <c r="E48" s="365"/>
      <c r="F48" s="365"/>
      <c r="G48" s="365"/>
      <c r="H48" s="365"/>
      <c r="I48" s="365"/>
      <c r="J48" s="365"/>
      <c r="K48" s="365"/>
      <c r="L48" s="365"/>
      <c r="M48" s="365"/>
      <c r="N48" s="365"/>
      <c r="O48" s="365"/>
      <c r="P48" s="365"/>
      <c r="Q48" s="66"/>
    </row>
    <row r="49" spans="1:17" x14ac:dyDescent="0.2">
      <c r="A49" s="393" t="s">
        <v>196</v>
      </c>
      <c r="B49" s="394" t="s">
        <v>164</v>
      </c>
      <c r="C49" s="396" t="s">
        <v>130</v>
      </c>
      <c r="D49" s="397"/>
      <c r="E49" s="397"/>
      <c r="F49" s="398"/>
      <c r="G49" s="299" t="s">
        <v>131</v>
      </c>
      <c r="H49" s="299"/>
      <c r="I49" s="299"/>
      <c r="J49" s="299" t="s">
        <v>132</v>
      </c>
      <c r="K49" s="299"/>
      <c r="L49" s="299"/>
      <c r="M49" s="299" t="s">
        <v>133</v>
      </c>
      <c r="N49" s="299"/>
      <c r="O49" s="299"/>
      <c r="P49" s="300" t="s">
        <v>134</v>
      </c>
      <c r="Q49" s="93"/>
    </row>
    <row r="50" spans="1:17" x14ac:dyDescent="0.2">
      <c r="A50" s="393"/>
      <c r="B50" s="395"/>
      <c r="C50" s="396" t="s">
        <v>135</v>
      </c>
      <c r="D50" s="398"/>
      <c r="E50" s="67" t="s">
        <v>136</v>
      </c>
      <c r="F50" s="67" t="s">
        <v>137</v>
      </c>
      <c r="G50" s="67" t="s">
        <v>138</v>
      </c>
      <c r="H50" s="67" t="s">
        <v>139</v>
      </c>
      <c r="I50" s="67" t="s">
        <v>140</v>
      </c>
      <c r="J50" s="67" t="s">
        <v>141</v>
      </c>
      <c r="K50" s="67" t="s">
        <v>142</v>
      </c>
      <c r="L50" s="67" t="s">
        <v>143</v>
      </c>
      <c r="M50" s="67" t="s">
        <v>144</v>
      </c>
      <c r="N50" s="67" t="s">
        <v>145</v>
      </c>
      <c r="O50" s="67" t="s">
        <v>146</v>
      </c>
      <c r="P50" s="300"/>
      <c r="Q50" s="93"/>
    </row>
    <row r="51" spans="1:17" s="49" customFormat="1" ht="30" customHeight="1" x14ac:dyDescent="0.2">
      <c r="A51" s="389" t="s">
        <v>485</v>
      </c>
      <c r="B51" s="391" t="s">
        <v>374</v>
      </c>
      <c r="C51" s="95" t="s">
        <v>165</v>
      </c>
      <c r="D51" s="109"/>
      <c r="E51" s="109"/>
      <c r="F51" s="109">
        <v>1</v>
      </c>
      <c r="G51" s="110"/>
      <c r="H51" s="110"/>
      <c r="I51" s="110">
        <v>1</v>
      </c>
      <c r="J51" s="109"/>
      <c r="K51" s="109"/>
      <c r="L51" s="109">
        <v>1</v>
      </c>
      <c r="M51" s="111"/>
      <c r="N51" s="111"/>
      <c r="O51" s="111">
        <v>1</v>
      </c>
      <c r="P51" s="56">
        <f>F51+I51+L51+O51</f>
        <v>4</v>
      </c>
      <c r="Q51" s="50"/>
    </row>
    <row r="52" spans="1:17" s="49" customFormat="1" ht="30" customHeight="1" x14ac:dyDescent="0.2">
      <c r="A52" s="390"/>
      <c r="B52" s="381"/>
      <c r="C52" s="95" t="s">
        <v>166</v>
      </c>
      <c r="D52" s="109"/>
      <c r="E52" s="109"/>
      <c r="F52" s="109">
        <v>1</v>
      </c>
      <c r="G52" s="110"/>
      <c r="H52" s="110"/>
      <c r="I52" s="110"/>
      <c r="J52" s="109"/>
      <c r="K52" s="109"/>
      <c r="L52" s="109"/>
      <c r="M52" s="111"/>
      <c r="N52" s="111"/>
      <c r="O52" s="111"/>
      <c r="P52" s="56">
        <f t="shared" ref="P52:P53" si="0">F52+I52+L52+O52</f>
        <v>1</v>
      </c>
      <c r="Q52" s="50"/>
    </row>
    <row r="53" spans="1:17" s="49" customFormat="1" ht="30" customHeight="1" x14ac:dyDescent="0.2">
      <c r="A53" s="389" t="s">
        <v>486</v>
      </c>
      <c r="B53" s="391" t="s">
        <v>374</v>
      </c>
      <c r="C53" s="95" t="s">
        <v>165</v>
      </c>
      <c r="D53" s="109"/>
      <c r="E53" s="109"/>
      <c r="F53" s="109">
        <v>1</v>
      </c>
      <c r="G53" s="110"/>
      <c r="H53" s="110"/>
      <c r="I53" s="110">
        <v>1</v>
      </c>
      <c r="J53" s="109"/>
      <c r="K53" s="109"/>
      <c r="L53" s="109">
        <v>1</v>
      </c>
      <c r="M53" s="111"/>
      <c r="N53" s="111"/>
      <c r="O53" s="111">
        <v>1</v>
      </c>
      <c r="P53" s="56">
        <f t="shared" si="0"/>
        <v>4</v>
      </c>
      <c r="Q53" s="50"/>
    </row>
    <row r="54" spans="1:17" s="49" customFormat="1" ht="30" customHeight="1" x14ac:dyDescent="0.2">
      <c r="A54" s="390"/>
      <c r="B54" s="381"/>
      <c r="C54" s="95" t="s">
        <v>166</v>
      </c>
      <c r="D54" s="109"/>
      <c r="E54" s="109"/>
      <c r="F54" s="109">
        <v>1</v>
      </c>
      <c r="G54" s="110"/>
      <c r="H54" s="110"/>
      <c r="I54" s="110"/>
      <c r="J54" s="109"/>
      <c r="K54" s="109"/>
      <c r="L54" s="109"/>
      <c r="M54" s="111"/>
      <c r="N54" s="111"/>
      <c r="O54" s="111"/>
      <c r="P54" s="56">
        <f t="shared" ref="P54:P56" si="1">F54+I54+L54+O54</f>
        <v>1</v>
      </c>
      <c r="Q54" s="50"/>
    </row>
    <row r="55" spans="1:17" s="49" customFormat="1" ht="30" customHeight="1" x14ac:dyDescent="0.2">
      <c r="A55" s="389" t="s">
        <v>487</v>
      </c>
      <c r="B55" s="391" t="s">
        <v>374</v>
      </c>
      <c r="C55" s="95" t="s">
        <v>165</v>
      </c>
      <c r="D55" s="109"/>
      <c r="E55" s="109"/>
      <c r="F55" s="109">
        <v>3</v>
      </c>
      <c r="G55" s="110"/>
      <c r="H55" s="110"/>
      <c r="I55" s="110">
        <v>3</v>
      </c>
      <c r="J55" s="109"/>
      <c r="K55" s="109"/>
      <c r="L55" s="109">
        <v>3</v>
      </c>
      <c r="M55" s="111"/>
      <c r="N55" s="111"/>
      <c r="O55" s="111">
        <v>3</v>
      </c>
      <c r="P55" s="56">
        <f t="shared" si="1"/>
        <v>12</v>
      </c>
      <c r="Q55" s="50"/>
    </row>
    <row r="56" spans="1:17" s="49" customFormat="1" ht="30" customHeight="1" x14ac:dyDescent="0.2">
      <c r="A56" s="390"/>
      <c r="B56" s="381"/>
      <c r="C56" s="95" t="s">
        <v>166</v>
      </c>
      <c r="D56" s="109"/>
      <c r="E56" s="109"/>
      <c r="F56" s="109">
        <v>3</v>
      </c>
      <c r="G56" s="110"/>
      <c r="H56" s="110"/>
      <c r="I56" s="110"/>
      <c r="J56" s="109"/>
      <c r="K56" s="109"/>
      <c r="L56" s="109"/>
      <c r="M56" s="111"/>
      <c r="N56" s="111"/>
      <c r="O56" s="111"/>
      <c r="P56" s="56">
        <f t="shared" si="1"/>
        <v>3</v>
      </c>
      <c r="Q56" s="50"/>
    </row>
    <row r="57" spans="1:17" s="49" customFormat="1" ht="18" customHeight="1" x14ac:dyDescent="0.2">
      <c r="A57" s="392" t="s">
        <v>167</v>
      </c>
      <c r="B57" s="392"/>
      <c r="C57" s="392"/>
      <c r="D57" s="392"/>
      <c r="E57" s="392"/>
      <c r="F57" s="297"/>
      <c r="G57" s="297"/>
      <c r="H57" s="297"/>
      <c r="I57" s="297"/>
      <c r="J57" s="297"/>
      <c r="K57" s="297"/>
      <c r="L57" s="297"/>
      <c r="M57" s="297"/>
      <c r="N57" s="297"/>
      <c r="O57" s="297"/>
      <c r="P57" s="297"/>
      <c r="Q57" s="96"/>
    </row>
    <row r="58" spans="1:17" s="49" customFormat="1" x14ac:dyDescent="0.2">
      <c r="A58" s="392"/>
      <c r="B58" s="392"/>
      <c r="C58" s="392"/>
      <c r="D58" s="392"/>
      <c r="E58" s="392"/>
      <c r="F58" s="297"/>
      <c r="G58" s="297"/>
      <c r="H58" s="297"/>
      <c r="I58" s="297"/>
      <c r="J58" s="297"/>
      <c r="K58" s="297"/>
      <c r="L58" s="297"/>
      <c r="M58" s="297"/>
      <c r="N58" s="297"/>
      <c r="O58" s="297"/>
      <c r="P58" s="297"/>
      <c r="Q58" s="96"/>
    </row>
    <row r="60" spans="1:17" s="49" customFormat="1" x14ac:dyDescent="0.2">
      <c r="A60" s="48"/>
      <c r="B60" s="48"/>
      <c r="C60" s="48"/>
      <c r="D60" s="48"/>
      <c r="E60" s="48"/>
      <c r="F60" s="48"/>
      <c r="G60" s="48"/>
      <c r="H60" s="48"/>
      <c r="I60" s="48"/>
      <c r="J60" s="48"/>
      <c r="K60" s="48"/>
      <c r="L60" s="50"/>
      <c r="M60" s="50"/>
      <c r="N60" s="50"/>
      <c r="O60" s="50"/>
      <c r="P60" s="50"/>
      <c r="Q60" s="50"/>
    </row>
    <row r="61" spans="1:17" s="49" customFormat="1" ht="18.75" x14ac:dyDescent="0.2">
      <c r="A61" s="298"/>
      <c r="B61" s="298"/>
      <c r="C61" s="298"/>
      <c r="D61" s="298"/>
      <c r="E61" s="298"/>
      <c r="F61" s="298"/>
      <c r="G61" s="298"/>
      <c r="H61" s="298"/>
      <c r="I61" s="298"/>
      <c r="J61" s="298"/>
      <c r="K61" s="298"/>
      <c r="L61" s="298"/>
      <c r="M61" s="298"/>
      <c r="N61" s="298"/>
      <c r="O61" s="298"/>
      <c r="P61" s="50"/>
      <c r="Q61" s="50"/>
    </row>
    <row r="62" spans="1:17" s="49" customFormat="1" x14ac:dyDescent="0.2">
      <c r="A62" s="48"/>
      <c r="B62" s="48"/>
      <c r="C62" s="48"/>
      <c r="D62" s="48"/>
      <c r="E62" s="48"/>
      <c r="F62" s="48"/>
      <c r="G62" s="48"/>
      <c r="H62" s="48"/>
      <c r="I62" s="48"/>
      <c r="J62" s="48"/>
      <c r="K62" s="48"/>
      <c r="L62" s="50"/>
      <c r="M62" s="50"/>
      <c r="N62" s="50"/>
      <c r="O62" s="50"/>
      <c r="P62" s="50"/>
      <c r="Q62" s="50"/>
    </row>
    <row r="63" spans="1:17" s="49" customFormat="1" x14ac:dyDescent="0.2">
      <c r="A63" s="48"/>
      <c r="B63" s="48"/>
      <c r="C63" s="48"/>
      <c r="D63" s="48"/>
      <c r="E63" s="48"/>
      <c r="F63" s="48"/>
      <c r="G63" s="48"/>
      <c r="H63" s="48"/>
      <c r="I63" s="48"/>
      <c r="J63" s="48"/>
      <c r="K63" s="48"/>
      <c r="L63" s="50"/>
      <c r="M63" s="50"/>
      <c r="N63" s="50"/>
      <c r="O63" s="50"/>
      <c r="P63" s="50"/>
      <c r="Q63" s="50"/>
    </row>
    <row r="64" spans="1:17" s="49" customFormat="1" x14ac:dyDescent="0.2">
      <c r="A64" s="48"/>
      <c r="B64" s="48"/>
      <c r="C64" s="48"/>
      <c r="D64" s="48"/>
      <c r="E64" s="48"/>
      <c r="F64" s="48"/>
      <c r="G64" s="48"/>
      <c r="H64" s="48"/>
      <c r="I64" s="48"/>
      <c r="J64" s="48"/>
      <c r="K64" s="48"/>
      <c r="L64" s="50"/>
      <c r="M64" s="50"/>
      <c r="N64" s="50"/>
      <c r="O64" s="50"/>
      <c r="P64" s="50"/>
      <c r="Q64" s="50"/>
    </row>
  </sheetData>
  <mergeCells count="133">
    <mergeCell ref="A61:O61"/>
    <mergeCell ref="A53:A54"/>
    <mergeCell ref="B53:B54"/>
    <mergeCell ref="A55:A56"/>
    <mergeCell ref="B55:B56"/>
    <mergeCell ref="P49:P50"/>
    <mergeCell ref="C50:D50"/>
    <mergeCell ref="A51:A52"/>
    <mergeCell ref="B51:B52"/>
    <mergeCell ref="A48:P48"/>
    <mergeCell ref="A49:A50"/>
    <mergeCell ref="B49:B50"/>
    <mergeCell ref="C49:F49"/>
    <mergeCell ref="G49:I49"/>
    <mergeCell ref="J49:L49"/>
    <mergeCell ref="M49:O49"/>
    <mergeCell ref="A57:E58"/>
    <mergeCell ref="F57:P58"/>
    <mergeCell ref="A44:P44"/>
    <mergeCell ref="A45:C46"/>
    <mergeCell ref="D45:D46"/>
    <mergeCell ref="E45:E46"/>
    <mergeCell ref="F45:F46"/>
    <mergeCell ref="G45:G46"/>
    <mergeCell ref="H45:H46"/>
    <mergeCell ref="I45:I46"/>
    <mergeCell ref="N45:O46"/>
    <mergeCell ref="P45:P46"/>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6">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F93C46B2-FD44-44F6-9537-33FCA27FB877}"/>
    <dataValidation type="list" allowBlank="1" showInputMessage="1" showErrorMessage="1" promptTitle="Dimensión del indicador" prompt="Ver descripción (2)" sqref="M16:P16" xr:uid="{2A1C5C31-7AFD-467B-8EBA-026D41E16CAE}">
      <formula1>"Eficacia, Eficiencia, Economía, Calidad"</formula1>
    </dataValidation>
    <dataValidation type="list" allowBlank="1" showInputMessage="1" showErrorMessage="1" promptTitle="Tipor de Indicador" prompt="Ver descripción (1)_x000a_" sqref="M15:P15" xr:uid="{90C91F16-6094-4637-99E9-E396B12ABAF5}">
      <formula1>"Estratégicos,Gestión, "</formula1>
    </dataValidation>
    <dataValidation allowBlank="1" showInputMessage="1" showErrorMessage="1" promptTitle="Sintaxis:" prompt="Es la expresión que identifica al indicador y que manifiesta lo que se desea medir con él." sqref="B51:B56" xr:uid="{8FDA8A08-2A68-42BC-9855-B8070B3D57CF}"/>
    <dataValidation allowBlank="1" showInputMessage="1" showErrorMessage="1" promptTitle="Sintaxis:" prompt="Las variables empleadas deberán de guardar una estrecha relación  con el método de cálculo. " sqref="D21:D22" xr:uid="{E07F02FC-E123-4948-A372-AE1FDDCABB8F}"/>
    <dataValidation type="list" allowBlank="1" showInputMessage="1" showErrorMessage="1" promptTitle="Descripción:" prompt="Hace referencia al sentido que debe tener el comportamiento del indicador para medir su avance. " sqref="J32" xr:uid="{014D4781-DE73-4739-9509-26112BB3E30F}">
      <formula1>" Descendente, Ascendente"</formula1>
    </dataValidation>
    <dataValidation type="list" allowBlank="1" showInputMessage="1" showErrorMessage="1" promptTitle="Descripción:" prompt="Hace referencia a la dirección del desempeño del indicador." sqref="O32:Q32" xr:uid="{A8032166-1C7D-47FD-B953-FBEF042274DE}">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D50AAA5E-A1C9-4086-9F80-9D9D500B3675}"/>
    <dataValidation allowBlank="1" showInputMessage="1" showErrorMessage="1" promptTitle="Descripción:" prompt="Resulta de la aplicación de las variables de la fórmula del indicador. " sqref="P51:Q56 Q41:Q44 P41:P42" xr:uid="{B78378B6-5BED-4BD4-A136-7C19D451E85E}"/>
    <dataValidation allowBlank="1" showInputMessage="1" showErrorMessage="1" promptTitle="Sintaxis:" prompt="Sustantivo derivado de un verbo + cuantificación + complemento." sqref="A51:A56" xr:uid="{22D51B27-3127-4F77-9D3A-156FF6DA25F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3FCBC2A6-8472-4FA3-B6A2-8D8C67E4BAFF}"/>
    <dataValidation allowBlank="1" showInputMessage="1" showErrorMessage="1" prompt="Ver punto 3_x000a__x000a_Conceptos por capturar:_x000a_Año de la Línea Base: Se deberá anotar el año que se toma como referencia para comparar los avances del Pp." sqref="F32:G32" xr:uid="{C114093E-9CF5-4A1A-A6EA-34073E3A5EAC}"/>
    <dataValidation allowBlank="1" showInputMessage="1" showErrorMessage="1" promptTitle="Monitoreable" prompt="Los indicadores deben poder sujetarse a una comprobación independiente._x000a_" sqref="K26:L26" xr:uid="{C73C39E2-7A44-469C-982C-75C2C369FDBC}"/>
    <dataValidation allowBlank="1" showInputMessage="1" showErrorMessage="1" promptTitle="Económico" prompt="Todos los indicadores tienen costos e implicaciones para su construcción y medición; se deben elegir_x000a_aquellos que estén disponibles a un costo razonable._x000a_" sqref="I26:J26" xr:uid="{BE7D5EB0-CEF6-4D30-BF11-3FF79C90A969}"/>
    <dataValidation allowBlank="1" showInputMessage="1" showErrorMessage="1" promptTitle="Relevante" prompt="Debe proveer información sobre la esencia del objetivo que se quiere medir; deben estar definidos_x000a_sobre lo importante, con sentido práctico." sqref="G26:H26" xr:uid="{AC95AD47-8656-4768-ABA2-A5F0FB474F50}"/>
    <dataValidation type="list" allowBlank="1" showInputMessage="1" showErrorMessage="1" prompt="2_x000a_" sqref="Q16" xr:uid="{2DEF5FBA-CFF2-4469-AAAC-F581B85F05C7}">
      <formula1>"Eficacia, Eficiencia, Economía, Calidad"</formula1>
    </dataValidation>
    <dataValidation type="list" allowBlank="1" showInputMessage="1" showErrorMessage="1" prompt="Ver punto 1._x000a_" sqref="Q15" xr:uid="{77DD95C2-FCD0-42A9-8BD8-376558E9E2B4}">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B62D9FB6-1E13-47E2-B320-846D605A5A12}"/>
    <dataValidation type="list" allowBlank="1" showInputMessage="1" showErrorMessage="1" promptTitle="Descripción:" prompt="Es el periodo de tiempo en el cual se calcula la variable del indicador, es decir, cada cuánto tiempo se generan resultados del indicador." sqref="J31:Q31" xr:uid="{B47F7FC9-B36B-4FCF-A276-79BD69166593}">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F4A63A6E-7A09-418F-B96C-CA51FA928DC9}"/>
    <dataValidation allowBlank="1" showInputMessage="1" showErrorMessage="1" promptTitle="Descripción:" prompt="Anotar la justificación del incumplimiento de la meta programada." sqref="F57:Q58" xr:uid="{08C4EBC7-6047-4B26-9247-F37DB95E11D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1:O63" xr:uid="{39F6F5D2-2C97-4EA5-8789-2BB5E83CE0D3}"/>
    <dataValidation allowBlank="1" showInputMessage="1" showErrorMessage="1" prompt="Fuente de información para la consulta de la variable 1" sqref="Q21" xr:uid="{A5151077-4501-4522-9C6A-A7E998D52B01}"/>
    <dataValidation allowBlank="1" showInputMessage="1" showErrorMessage="1" prompt="Fuente de información para la consulta de la variable 2" sqref="Q22" xr:uid="{81FED6F4-99B6-4EBA-8187-CA73A58B1449}"/>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F47B248F-D517-4ACD-800D-37ED2FB3FBD2}"/>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22815409-F237-47E7-A4DE-C00837160214}"/>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A352FC64-FB04-4FAD-A08D-5FDD32474EEA}"/>
    <dataValidation allowBlank="1" showInputMessage="1" showErrorMessage="1" promptTitle="Claro" prompt="Los indicadores deben ser tan directos e inequívocos como sea posible; es decir, entendibles._x000a_" sqref="D26" xr:uid="{D8DED90D-5BBE-463B-B08C-1D9983B07A5E}"/>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11581C61-1419-4345-9D64-C1F4D18A3DD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295AD740-24F4-400D-9B7B-7A58675D6BAD}"/>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3B6A0B7D-5145-4D72-B0FC-B2CC474B0C14}"/>
    <dataValidation allowBlank="1" showInputMessage="1" showErrorMessage="1" promptTitle="Monitoreable" prompt="Los indicadores deben poder sujetarse a una comprobación independiente._x000a_Marcar con una &quot;X&quot; en caso de que cumpla con esta característica._x000a_" sqref="K27:L27" xr:uid="{AE3C5CD8-1089-4B51-9C77-5CB31204D954}"/>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8ADAFCB6-AE6E-46B5-8279-8CE657B7658A}"/>
    <dataValidation allowBlank="1" showInputMessage="1" showErrorMessage="1" prompt="2" sqref="Q17" xr:uid="{CD93DB87-45EA-4E6A-A6BC-3CB08678DF58}"/>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E46A2D30-3AB2-4EEB-B6C9-3D9B6B013CF3}"/>
    <dataValidation allowBlank="1" showInputMessage="1" showErrorMessage="1" promptTitle="Avance %" prompt="Es el resultado de dividir la meta realizada entre la meta programada, sin embargo, en el caso de los indicadores de sentido descendente, el cálculo es inverso" sqref="A43:P43" xr:uid="{1CD34484-2835-4BCB-97FE-9CB6A2C9A614}"/>
  </dataValidations>
  <printOptions horizontalCentered="1"/>
  <pageMargins left="0.25" right="0.25" top="0.75" bottom="0.75" header="0.3" footer="0.3"/>
  <pageSetup scale="53"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2446EEE7-3DEF-464A-BA53-DD04150E79B2}">
          <x14:formula1>
            <xm:f>'C:\Users\david.hernandez\Desktop\Formato Ficha Técnica del Pp\[FICHA TÉCNICA DEL PROGRAMA PRESUPUESTARIO_AEED_2024.xlsx]Hoja5'!#REF!</xm:f>
          </x14:formula1>
          <xm:sqref>N1:O1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4:C21"/>
  <sheetViews>
    <sheetView workbookViewId="0">
      <selection activeCell="E35" sqref="E35"/>
    </sheetView>
  </sheetViews>
  <sheetFormatPr baseColWidth="10" defaultColWidth="11.42578125" defaultRowHeight="12.75" x14ac:dyDescent="0.2"/>
  <cols>
    <col min="1" max="2" width="11.42578125" style="103"/>
    <col min="3" max="3" width="32.5703125" style="103" customWidth="1"/>
    <col min="4" max="16384" width="11.42578125" style="103"/>
  </cols>
  <sheetData>
    <row r="4" spans="3:3" x14ac:dyDescent="0.2">
      <c r="C4" s="14" t="s">
        <v>179</v>
      </c>
    </row>
    <row r="5" spans="3:3" x14ac:dyDescent="0.2">
      <c r="C5" s="14" t="s">
        <v>180</v>
      </c>
    </row>
    <row r="6" spans="3:3" x14ac:dyDescent="0.2">
      <c r="C6" s="14" t="s">
        <v>181</v>
      </c>
    </row>
    <row r="7" spans="3:3" x14ac:dyDescent="0.2">
      <c r="C7" s="14" t="s">
        <v>182</v>
      </c>
    </row>
    <row r="8" spans="3:3" x14ac:dyDescent="0.2">
      <c r="C8" s="14" t="s">
        <v>183</v>
      </c>
    </row>
    <row r="9" spans="3:3" x14ac:dyDescent="0.2">
      <c r="C9" s="14" t="s">
        <v>184</v>
      </c>
    </row>
    <row r="10" spans="3:3" x14ac:dyDescent="0.2">
      <c r="C10" s="14" t="s">
        <v>185</v>
      </c>
    </row>
    <row r="11" spans="3:3" x14ac:dyDescent="0.2">
      <c r="C11" s="14" t="s">
        <v>186</v>
      </c>
    </row>
    <row r="12" spans="3:3" x14ac:dyDescent="0.2">
      <c r="C12" s="14" t="s">
        <v>187</v>
      </c>
    </row>
    <row r="13" spans="3:3" x14ac:dyDescent="0.2">
      <c r="C13" s="14" t="s">
        <v>188</v>
      </c>
    </row>
    <row r="14" spans="3:3" x14ac:dyDescent="0.2">
      <c r="C14" s="14" t="s">
        <v>189</v>
      </c>
    </row>
    <row r="18" spans="3:3" x14ac:dyDescent="0.2">
      <c r="C18" s="104" t="s">
        <v>190</v>
      </c>
    </row>
    <row r="19" spans="3:3" x14ac:dyDescent="0.2">
      <c r="C19" s="104" t="s">
        <v>191</v>
      </c>
    </row>
    <row r="20" spans="3:3" x14ac:dyDescent="0.2">
      <c r="C20" s="104" t="s">
        <v>192</v>
      </c>
    </row>
    <row r="21" spans="3:3" x14ac:dyDescent="0.2">
      <c r="C21" s="104" t="s">
        <v>193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pageSetUpPr fitToPage="1"/>
  </sheetPr>
  <dimension ref="A1:DN192"/>
  <sheetViews>
    <sheetView tabSelected="1" zoomScale="39" zoomScaleNormal="39" workbookViewId="0">
      <selection activeCell="A25" sqref="A25:I25"/>
    </sheetView>
  </sheetViews>
  <sheetFormatPr baseColWidth="10" defaultColWidth="11.5703125" defaultRowHeight="15" x14ac:dyDescent="0.25"/>
  <cols>
    <col min="1" max="16384" width="11.5703125" style="108"/>
  </cols>
  <sheetData>
    <row r="1" spans="1:117" s="17" customFormat="1" ht="99" customHeight="1" x14ac:dyDescent="0.3">
      <c r="A1" s="194" t="s">
        <v>209</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22"/>
    </row>
    <row r="2" spans="1:117" s="20" customFormat="1" ht="13.5" customHeight="1" x14ac:dyDescent="0.4">
      <c r="A2" s="17"/>
      <c r="B2" s="19"/>
      <c r="C2" s="19"/>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K2" s="21"/>
    </row>
    <row r="3" spans="1:117" s="20" customFormat="1" ht="36.75" customHeight="1" x14ac:dyDescent="0.4">
      <c r="A3" s="17"/>
      <c r="B3" s="195" t="s">
        <v>171</v>
      </c>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21"/>
    </row>
    <row r="4" spans="1:117" s="20" customFormat="1" ht="13.5" customHeight="1" x14ac:dyDescent="0.4">
      <c r="A4" s="17"/>
      <c r="B4" s="19"/>
      <c r="C4" s="19"/>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K4" s="21"/>
    </row>
    <row r="5" spans="1:117" s="20" customFormat="1" ht="30" customHeight="1" x14ac:dyDescent="0.4">
      <c r="A5" s="17"/>
      <c r="B5" s="197" t="s">
        <v>1</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21"/>
    </row>
    <row r="6" spans="1:117" s="20" customFormat="1" ht="30" customHeight="1" x14ac:dyDescent="0.4">
      <c r="A6" s="17"/>
      <c r="B6" s="191" t="s">
        <v>2</v>
      </c>
      <c r="C6" s="191"/>
      <c r="D6" s="191"/>
      <c r="E6" s="191"/>
      <c r="F6" s="191"/>
      <c r="G6" s="191"/>
      <c r="H6" s="191"/>
      <c r="I6" s="192" t="s">
        <v>201</v>
      </c>
      <c r="J6" s="192"/>
      <c r="K6" s="192"/>
      <c r="L6" s="192"/>
      <c r="M6" s="192"/>
      <c r="N6" s="192"/>
      <c r="O6" s="192"/>
      <c r="P6" s="192" t="s">
        <v>201</v>
      </c>
      <c r="Q6" s="192"/>
      <c r="R6" s="192"/>
      <c r="S6" s="192"/>
      <c r="T6" s="192"/>
      <c r="U6" s="192"/>
      <c r="V6" s="192"/>
      <c r="W6" s="192" t="s">
        <v>201</v>
      </c>
      <c r="X6" s="192"/>
      <c r="Y6" s="192"/>
      <c r="Z6" s="192"/>
      <c r="AA6" s="192"/>
      <c r="AB6" s="192"/>
      <c r="AC6" s="192"/>
      <c r="AD6" s="192" t="s">
        <v>201</v>
      </c>
      <c r="AE6" s="192"/>
      <c r="AF6" s="192"/>
      <c r="AG6" s="192"/>
      <c r="AH6" s="192"/>
      <c r="AI6" s="192"/>
      <c r="AJ6" s="192"/>
      <c r="AK6" s="21"/>
    </row>
    <row r="7" spans="1:117" s="20" customFormat="1" ht="30" customHeight="1" x14ac:dyDescent="0.4">
      <c r="A7" s="17"/>
      <c r="B7" s="191" t="s">
        <v>3</v>
      </c>
      <c r="C7" s="191"/>
      <c r="D7" s="191"/>
      <c r="E7" s="191"/>
      <c r="F7" s="191"/>
      <c r="G7" s="191"/>
      <c r="H7" s="191"/>
      <c r="I7" s="192">
        <v>2024</v>
      </c>
      <c r="J7" s="192"/>
      <c r="K7" s="192"/>
      <c r="L7" s="192"/>
      <c r="M7" s="192"/>
      <c r="N7" s="192"/>
      <c r="O7" s="192"/>
      <c r="P7" s="192">
        <v>2024</v>
      </c>
      <c r="Q7" s="192"/>
      <c r="R7" s="192"/>
      <c r="S7" s="192"/>
      <c r="T7" s="192"/>
      <c r="U7" s="192"/>
      <c r="V7" s="192"/>
      <c r="W7" s="192">
        <v>2024</v>
      </c>
      <c r="X7" s="192"/>
      <c r="Y7" s="192"/>
      <c r="Z7" s="192"/>
      <c r="AA7" s="192"/>
      <c r="AB7" s="192"/>
      <c r="AC7" s="192"/>
      <c r="AD7" s="192">
        <v>2024</v>
      </c>
      <c r="AE7" s="192"/>
      <c r="AF7" s="192"/>
      <c r="AG7" s="192"/>
      <c r="AH7" s="192"/>
      <c r="AI7" s="192"/>
      <c r="AJ7" s="192"/>
      <c r="AK7" s="21"/>
    </row>
    <row r="8" spans="1:117" s="20" customFormat="1" ht="30" customHeight="1" x14ac:dyDescent="0.4">
      <c r="A8" s="17"/>
      <c r="B8" s="191" t="s">
        <v>4</v>
      </c>
      <c r="C8" s="191"/>
      <c r="D8" s="191"/>
      <c r="E8" s="191"/>
      <c r="F8" s="191"/>
      <c r="G8" s="191"/>
      <c r="H8" s="191"/>
      <c r="I8" s="192" t="s">
        <v>385</v>
      </c>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21"/>
    </row>
    <row r="9" spans="1:117" s="20" customFormat="1" ht="30" customHeight="1" x14ac:dyDescent="0.4">
      <c r="A9" s="17"/>
      <c r="B9" s="191" t="s">
        <v>5</v>
      </c>
      <c r="C9" s="191"/>
      <c r="D9" s="191"/>
      <c r="E9" s="191"/>
      <c r="F9" s="191"/>
      <c r="G9" s="191"/>
      <c r="H9" s="191"/>
      <c r="I9" s="192" t="s">
        <v>202</v>
      </c>
      <c r="J9" s="192"/>
      <c r="K9" s="192"/>
      <c r="L9" s="192"/>
      <c r="M9" s="192"/>
      <c r="N9" s="192"/>
      <c r="O9" s="192"/>
      <c r="P9" s="192" t="s">
        <v>202</v>
      </c>
      <c r="Q9" s="192"/>
      <c r="R9" s="192"/>
      <c r="S9" s="192"/>
      <c r="T9" s="192"/>
      <c r="U9" s="192"/>
      <c r="V9" s="192"/>
      <c r="W9" s="192" t="s">
        <v>202</v>
      </c>
      <c r="X9" s="192"/>
      <c r="Y9" s="192"/>
      <c r="Z9" s="192"/>
      <c r="AA9" s="192"/>
      <c r="AB9" s="192"/>
      <c r="AC9" s="192"/>
      <c r="AD9" s="192" t="s">
        <v>202</v>
      </c>
      <c r="AE9" s="192"/>
      <c r="AF9" s="192"/>
      <c r="AG9" s="192"/>
      <c r="AH9" s="192"/>
      <c r="AI9" s="192"/>
      <c r="AJ9" s="192"/>
      <c r="AK9" s="21"/>
    </row>
    <row r="10" spans="1:117" s="20" customFormat="1" ht="30" customHeight="1" x14ac:dyDescent="0.4">
      <c r="A10" s="17"/>
      <c r="B10" s="191" t="s">
        <v>6</v>
      </c>
      <c r="C10" s="191"/>
      <c r="D10" s="191"/>
      <c r="E10" s="191"/>
      <c r="F10" s="191"/>
      <c r="G10" s="191"/>
      <c r="H10" s="191"/>
      <c r="I10" s="193" t="s">
        <v>388</v>
      </c>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21"/>
    </row>
    <row r="11" spans="1:117" s="20" customFormat="1" ht="24.95" customHeight="1" x14ac:dyDescent="0.4">
      <c r="A11" s="17"/>
      <c r="B11" s="19"/>
      <c r="C11" s="19"/>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K11" s="21"/>
    </row>
    <row r="12" spans="1:117" s="24" customFormat="1" ht="33" customHeight="1" x14ac:dyDescent="0.2">
      <c r="A12" s="23"/>
      <c r="B12" s="169" t="s">
        <v>27</v>
      </c>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0"/>
      <c r="BV12" s="170"/>
      <c r="BW12" s="170"/>
      <c r="BX12" s="170"/>
      <c r="BY12" s="170"/>
      <c r="BZ12" s="170"/>
      <c r="CA12" s="170"/>
      <c r="CB12" s="170"/>
      <c r="CC12" s="170"/>
      <c r="CD12" s="170"/>
      <c r="CE12" s="170"/>
      <c r="CF12" s="170"/>
      <c r="CG12" s="170"/>
      <c r="CH12" s="170"/>
      <c r="CI12" s="170"/>
      <c r="CJ12" s="170"/>
      <c r="CK12" s="170"/>
      <c r="CL12" s="170"/>
      <c r="CM12" s="170"/>
      <c r="CN12" s="170"/>
      <c r="CO12" s="170"/>
      <c r="CP12" s="170"/>
      <c r="CQ12" s="170"/>
      <c r="CR12" s="170"/>
      <c r="CS12" s="170"/>
      <c r="CT12" s="170"/>
      <c r="CU12" s="170"/>
      <c r="CV12" s="170"/>
      <c r="CW12" s="170"/>
      <c r="CX12" s="170"/>
      <c r="CY12" s="170"/>
      <c r="CZ12" s="170"/>
      <c r="DA12" s="170"/>
      <c r="DB12" s="170"/>
      <c r="DC12" s="170"/>
      <c r="DD12" s="170"/>
      <c r="DE12" s="170"/>
      <c r="DF12" s="170"/>
      <c r="DG12" s="170"/>
      <c r="DH12" s="170"/>
      <c r="DI12" s="170"/>
      <c r="DJ12" s="170"/>
      <c r="DK12" s="170"/>
      <c r="DL12" s="170"/>
      <c r="DM12" s="170"/>
    </row>
    <row r="15" spans="1:117" ht="15.75" thickBot="1" x14ac:dyDescent="0.3"/>
    <row r="16" spans="1:117" x14ac:dyDescent="0.25">
      <c r="D16" s="171" t="s">
        <v>28</v>
      </c>
      <c r="E16" s="172"/>
    </row>
    <row r="17" spans="4:5" x14ac:dyDescent="0.25">
      <c r="D17" s="173"/>
      <c r="E17" s="174"/>
    </row>
    <row r="18" spans="4:5" x14ac:dyDescent="0.25">
      <c r="D18" s="173"/>
      <c r="E18" s="174"/>
    </row>
    <row r="19" spans="4:5" ht="15.75" thickBot="1" x14ac:dyDescent="0.3">
      <c r="D19" s="175"/>
      <c r="E19" s="176"/>
    </row>
    <row r="39" spans="5:8" ht="15.75" thickBot="1" x14ac:dyDescent="0.3"/>
    <row r="40" spans="5:8" ht="14.45" customHeight="1" x14ac:dyDescent="0.25">
      <c r="E40" s="177" t="s">
        <v>29</v>
      </c>
      <c r="F40" s="178"/>
      <c r="G40" s="178"/>
      <c r="H40" s="179"/>
    </row>
    <row r="41" spans="5:8" ht="14.45" customHeight="1" x14ac:dyDescent="0.25">
      <c r="E41" s="180"/>
      <c r="F41" s="181"/>
      <c r="G41" s="181"/>
      <c r="H41" s="182"/>
    </row>
    <row r="42" spans="5:8" ht="14.45" customHeight="1" x14ac:dyDescent="0.25">
      <c r="E42" s="180"/>
      <c r="F42" s="181"/>
      <c r="G42" s="181"/>
      <c r="H42" s="182"/>
    </row>
    <row r="43" spans="5:8" ht="14.45" customHeight="1" x14ac:dyDescent="0.25">
      <c r="E43" s="180"/>
      <c r="F43" s="181"/>
      <c r="G43" s="181"/>
      <c r="H43" s="182"/>
    </row>
    <row r="44" spans="5:8" ht="14.45" customHeight="1" thickBot="1" x14ac:dyDescent="0.3">
      <c r="E44" s="183"/>
      <c r="F44" s="184"/>
      <c r="G44" s="184"/>
      <c r="H44" s="185"/>
    </row>
    <row r="50" spans="5:8" ht="15.75" thickBot="1" x14ac:dyDescent="0.3"/>
    <row r="51" spans="5:8" ht="14.45" customHeight="1" x14ac:dyDescent="0.25">
      <c r="E51" s="177" t="s">
        <v>30</v>
      </c>
      <c r="F51" s="178"/>
      <c r="G51" s="178"/>
      <c r="H51" s="179"/>
    </row>
    <row r="52" spans="5:8" ht="14.45" customHeight="1" x14ac:dyDescent="0.25">
      <c r="E52" s="180"/>
      <c r="F52" s="181"/>
      <c r="G52" s="181"/>
      <c r="H52" s="182"/>
    </row>
    <row r="53" spans="5:8" ht="14.45" customHeight="1" x14ac:dyDescent="0.25">
      <c r="E53" s="180"/>
      <c r="F53" s="181"/>
      <c r="G53" s="181"/>
      <c r="H53" s="182"/>
    </row>
    <row r="54" spans="5:8" ht="15" customHeight="1" x14ac:dyDescent="0.25">
      <c r="E54" s="180"/>
      <c r="F54" s="181"/>
      <c r="G54" s="181"/>
      <c r="H54" s="182"/>
    </row>
    <row r="97" spans="1:118" s="107" customFormat="1" ht="39.6" customHeight="1" x14ac:dyDescent="0.25">
      <c r="A97" s="169" t="s">
        <v>31</v>
      </c>
      <c r="B97" s="170"/>
      <c r="C97" s="170"/>
      <c r="D97" s="170"/>
      <c r="E97" s="170"/>
      <c r="F97" s="170"/>
      <c r="G97" s="170"/>
      <c r="H97" s="170"/>
      <c r="I97" s="170"/>
      <c r="J97" s="170"/>
      <c r="K97" s="170"/>
      <c r="L97" s="170"/>
      <c r="M97" s="170"/>
      <c r="N97" s="170"/>
      <c r="O97" s="170"/>
      <c r="P97" s="170"/>
      <c r="Q97" s="170"/>
      <c r="R97" s="170"/>
      <c r="S97" s="170"/>
      <c r="T97" s="170"/>
      <c r="U97" s="170"/>
      <c r="V97" s="170"/>
      <c r="W97" s="170"/>
      <c r="X97" s="170"/>
      <c r="Y97" s="170"/>
      <c r="Z97" s="170"/>
      <c r="AA97" s="170"/>
      <c r="AB97" s="170"/>
      <c r="AC97" s="170"/>
      <c r="AD97" s="170"/>
      <c r="AE97" s="170"/>
      <c r="AF97" s="170"/>
      <c r="AG97" s="170"/>
      <c r="AH97" s="170"/>
      <c r="AI97" s="170"/>
      <c r="AJ97" s="170"/>
      <c r="AK97" s="170"/>
      <c r="AL97" s="170"/>
      <c r="AM97" s="170"/>
      <c r="AN97" s="170"/>
      <c r="AO97" s="170"/>
      <c r="AP97" s="170"/>
      <c r="AQ97" s="170"/>
      <c r="AR97" s="170"/>
      <c r="AS97" s="170"/>
      <c r="AT97" s="170"/>
      <c r="AU97" s="170"/>
      <c r="AV97" s="170"/>
      <c r="AW97" s="170"/>
      <c r="AX97" s="170"/>
      <c r="AY97" s="170"/>
      <c r="AZ97" s="170"/>
      <c r="BA97" s="170"/>
      <c r="BB97" s="170"/>
      <c r="BC97" s="170"/>
      <c r="BD97" s="170"/>
      <c r="BE97" s="170"/>
      <c r="BF97" s="170"/>
      <c r="BG97" s="170"/>
      <c r="BH97" s="170"/>
      <c r="BI97" s="170"/>
      <c r="BJ97" s="170"/>
      <c r="BK97" s="170"/>
      <c r="BL97" s="170"/>
      <c r="BM97" s="170"/>
      <c r="BN97" s="170"/>
      <c r="BO97" s="170"/>
      <c r="BP97" s="170"/>
      <c r="BQ97" s="170"/>
      <c r="BR97" s="170"/>
      <c r="BS97" s="170"/>
      <c r="BT97" s="170"/>
      <c r="BU97" s="170"/>
      <c r="BV97" s="170"/>
      <c r="BW97" s="170"/>
      <c r="BX97" s="170"/>
      <c r="BY97" s="170"/>
      <c r="BZ97" s="170"/>
      <c r="CA97" s="170"/>
      <c r="CB97" s="170"/>
      <c r="CC97" s="170"/>
      <c r="CD97" s="170"/>
      <c r="CE97" s="170"/>
      <c r="CF97" s="170"/>
      <c r="CG97" s="170"/>
      <c r="CH97" s="170"/>
      <c r="CI97" s="170"/>
      <c r="CJ97" s="170"/>
      <c r="CK97" s="170"/>
      <c r="CL97" s="170"/>
      <c r="CM97" s="170"/>
      <c r="CN97" s="170"/>
      <c r="CO97" s="170"/>
      <c r="CP97" s="170"/>
      <c r="CQ97" s="170"/>
      <c r="CR97" s="170"/>
      <c r="CS97" s="170"/>
      <c r="CT97" s="170"/>
      <c r="CU97" s="170"/>
      <c r="CV97" s="170"/>
      <c r="CW97" s="170"/>
      <c r="CX97" s="170"/>
      <c r="CY97" s="170"/>
      <c r="CZ97" s="170"/>
      <c r="DA97" s="170"/>
      <c r="DB97" s="170"/>
      <c r="DC97" s="170"/>
      <c r="DD97" s="170"/>
      <c r="DE97" s="170"/>
      <c r="DF97" s="170"/>
      <c r="DG97" s="170"/>
      <c r="DH97" s="170"/>
      <c r="DI97" s="170"/>
      <c r="DJ97" s="170"/>
      <c r="DK97" s="170"/>
    </row>
    <row r="100" spans="1:118" x14ac:dyDescent="0.25">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row>
    <row r="101" spans="1:118" x14ac:dyDescent="0.25">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row>
    <row r="102" spans="1:118" ht="15.75" thickBot="1" x14ac:dyDescent="0.3">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row>
    <row r="103" spans="1:118" x14ac:dyDescent="0.25">
      <c r="A103"/>
      <c r="B103"/>
      <c r="C103"/>
      <c r="D103" s="171" t="s">
        <v>32</v>
      </c>
      <c r="E103" s="186"/>
      <c r="F103" s="172"/>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row>
    <row r="104" spans="1:118" x14ac:dyDescent="0.25">
      <c r="A104"/>
      <c r="B104"/>
      <c r="C104"/>
      <c r="D104" s="173"/>
      <c r="E104" s="170"/>
      <c r="F104" s="17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row>
    <row r="105" spans="1:118" x14ac:dyDescent="0.25">
      <c r="A105"/>
      <c r="B105"/>
      <c r="C105"/>
      <c r="D105" s="173"/>
      <c r="E105" s="170"/>
      <c r="F105" s="174"/>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row>
    <row r="106" spans="1:118" ht="15.75" thickBot="1" x14ac:dyDescent="0.3">
      <c r="A106"/>
      <c r="B106"/>
      <c r="C106"/>
      <c r="D106" s="175"/>
      <c r="E106" s="187"/>
      <c r="F106" s="17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row>
    <row r="107" spans="1:118" x14ac:dyDescent="0.25">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row>
    <row r="108" spans="1:118" x14ac:dyDescent="0.25">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row>
    <row r="109" spans="1:118" x14ac:dyDescent="0.25">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row>
    <row r="110" spans="1:118" x14ac:dyDescent="0.25">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row>
    <row r="111" spans="1:118" x14ac:dyDescent="0.25">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row>
    <row r="112" spans="1:118" x14ac:dyDescent="0.25">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row>
    <row r="113" spans="1:118" x14ac:dyDescent="0.25">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row>
    <row r="114" spans="1:118" x14ac:dyDescent="0.25">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row>
    <row r="115" spans="1:118" x14ac:dyDescent="0.25">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row>
    <row r="116" spans="1:118" x14ac:dyDescent="0.25">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row>
    <row r="117" spans="1:118" x14ac:dyDescent="0.25">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row>
    <row r="118" spans="1:118" x14ac:dyDescent="0.25">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row>
    <row r="119" spans="1:118" x14ac:dyDescent="0.25">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row>
    <row r="120" spans="1:118" x14ac:dyDescent="0.25">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row>
    <row r="121" spans="1:118" x14ac:dyDescent="0.25">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row>
    <row r="122" spans="1:118" x14ac:dyDescent="0.25">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row>
    <row r="123" spans="1:118" x14ac:dyDescent="0.2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row>
    <row r="124" spans="1:118" x14ac:dyDescent="0.25">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row>
    <row r="125" spans="1:118" x14ac:dyDescent="0.25">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row>
    <row r="126" spans="1:118" x14ac:dyDescent="0.25">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row>
    <row r="127" spans="1:118" x14ac:dyDescent="0.25">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row>
    <row r="128" spans="1:118" ht="15.75" thickBot="1" x14ac:dyDescent="0.3">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row>
    <row r="129" spans="1:118" x14ac:dyDescent="0.25">
      <c r="A129"/>
      <c r="B129"/>
      <c r="C129"/>
      <c r="D129"/>
      <c r="E129" s="177" t="s">
        <v>33</v>
      </c>
      <c r="F129" s="178"/>
      <c r="G129" s="17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row>
    <row r="130" spans="1:118" x14ac:dyDescent="0.25">
      <c r="A130"/>
      <c r="B130"/>
      <c r="C130"/>
      <c r="D130"/>
      <c r="E130" s="180"/>
      <c r="F130" s="181"/>
      <c r="G130" s="182"/>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row>
    <row r="131" spans="1:118" x14ac:dyDescent="0.25">
      <c r="A131"/>
      <c r="B131"/>
      <c r="C131"/>
      <c r="D131"/>
      <c r="E131" s="180"/>
      <c r="F131" s="181"/>
      <c r="G131" s="182"/>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row>
    <row r="132" spans="1:118" x14ac:dyDescent="0.25">
      <c r="A132"/>
      <c r="B132"/>
      <c r="C132"/>
      <c r="D132"/>
      <c r="E132" s="180"/>
      <c r="F132" s="181"/>
      <c r="G132" s="18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row>
    <row r="133" spans="1:118" ht="15.75" thickBot="1" x14ac:dyDescent="0.3">
      <c r="A133"/>
      <c r="B133"/>
      <c r="C133"/>
      <c r="D133"/>
      <c r="E133" s="183"/>
      <c r="F133" s="184"/>
      <c r="G133" s="185"/>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row>
    <row r="134" spans="1:118" x14ac:dyDescent="0.25">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row>
    <row r="135" spans="1:118" x14ac:dyDescent="0.25">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row>
    <row r="136" spans="1:118" x14ac:dyDescent="0.25">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row>
    <row r="137" spans="1:118" x14ac:dyDescent="0.25">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row>
    <row r="138" spans="1:118" x14ac:dyDescent="0.25">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row>
    <row r="139" spans="1:118" x14ac:dyDescent="0.25">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row>
    <row r="140" spans="1:118" ht="15.75" thickBot="1" x14ac:dyDescent="0.3">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row>
    <row r="141" spans="1:118" x14ac:dyDescent="0.25">
      <c r="A141"/>
      <c r="B141"/>
      <c r="C141"/>
      <c r="D141" s="171" t="s">
        <v>34</v>
      </c>
      <c r="E141" s="172"/>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row>
    <row r="142" spans="1:118" x14ac:dyDescent="0.25">
      <c r="A142"/>
      <c r="B142"/>
      <c r="C142"/>
      <c r="D142" s="173"/>
      <c r="E142" s="174"/>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row>
    <row r="143" spans="1:118" x14ac:dyDescent="0.25">
      <c r="A143"/>
      <c r="B143"/>
      <c r="C143"/>
      <c r="D143" s="173"/>
      <c r="E143" s="174"/>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row>
    <row r="144" spans="1:118" ht="15.75" thickBot="1" x14ac:dyDescent="0.3">
      <c r="A144"/>
      <c r="B144"/>
      <c r="C144"/>
      <c r="D144" s="175"/>
      <c r="E144" s="176"/>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row>
    <row r="145" spans="1:118" x14ac:dyDescent="0.25">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row>
    <row r="146" spans="1:118" x14ac:dyDescent="0.25">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row>
    <row r="147" spans="1:118" x14ac:dyDescent="0.25">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row>
    <row r="148" spans="1:118" x14ac:dyDescent="0.25">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row>
    <row r="149" spans="1:118" x14ac:dyDescent="0.25">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row>
    <row r="150" spans="1:118" x14ac:dyDescent="0.25">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row>
    <row r="151" spans="1:118" x14ac:dyDescent="0.25">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row>
    <row r="152" spans="1:118" x14ac:dyDescent="0.25">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row>
    <row r="153" spans="1:118" x14ac:dyDescent="0.25">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row>
    <row r="154" spans="1:118" x14ac:dyDescent="0.25">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row>
    <row r="155" spans="1:118" x14ac:dyDescent="0.25">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row>
    <row r="156" spans="1:118" x14ac:dyDescent="0.25">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row>
    <row r="157" spans="1:118" x14ac:dyDescent="0.25">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row>
    <row r="158" spans="1:118" x14ac:dyDescent="0.25">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row>
    <row r="159" spans="1:118" x14ac:dyDescent="0.25">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row>
    <row r="160" spans="1:118" x14ac:dyDescent="0.25">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row>
    <row r="161" spans="1:118" x14ac:dyDescent="0.25">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row>
    <row r="162" spans="1:118" x14ac:dyDescent="0.25">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row>
    <row r="163" spans="1:118" x14ac:dyDescent="0.25">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row>
    <row r="164" spans="1:118" x14ac:dyDescent="0.25">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row>
    <row r="165" spans="1:118" x14ac:dyDescent="0.25">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row>
    <row r="166" spans="1:118" x14ac:dyDescent="0.25">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row>
    <row r="167" spans="1:118" x14ac:dyDescent="0.25">
      <c r="A167"/>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row>
    <row r="168" spans="1:118" x14ac:dyDescent="0.25">
      <c r="A168"/>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row>
    <row r="169" spans="1:118" x14ac:dyDescent="0.25">
      <c r="A169"/>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row>
    <row r="170" spans="1:118" x14ac:dyDescent="0.25">
      <c r="A170"/>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row>
    <row r="171" spans="1:118" x14ac:dyDescent="0.25">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row>
    <row r="172" spans="1:118" x14ac:dyDescent="0.25">
      <c r="A172"/>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row>
    <row r="173" spans="1:118" x14ac:dyDescent="0.25">
      <c r="A17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row>
    <row r="174" spans="1:118" x14ac:dyDescent="0.25">
      <c r="A174"/>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row>
    <row r="175" spans="1:118" x14ac:dyDescent="0.25">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row>
    <row r="176" spans="1:118" x14ac:dyDescent="0.25">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row>
    <row r="177" spans="1:118" x14ac:dyDescent="0.25">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row>
    <row r="178" spans="1:118" s="20" customFormat="1" ht="49.5" customHeight="1" x14ac:dyDescent="0.4">
      <c r="A178" s="17"/>
      <c r="B178" s="169" t="s">
        <v>35</v>
      </c>
      <c r="C178" s="170"/>
      <c r="D178" s="170"/>
      <c r="E178" s="170"/>
      <c r="F178" s="170"/>
      <c r="G178" s="170"/>
      <c r="H178" s="170"/>
      <c r="I178" s="170"/>
      <c r="J178" s="170"/>
      <c r="K178" s="170"/>
      <c r="L178" s="170"/>
      <c r="M178" s="170"/>
      <c r="N178" s="170"/>
      <c r="O178" s="170"/>
      <c r="P178" s="170"/>
      <c r="Q178" s="170"/>
      <c r="R178" s="170"/>
      <c r="S178" s="170"/>
      <c r="T178" s="170"/>
      <c r="U178" s="170"/>
      <c r="V178" s="170"/>
      <c r="W178" s="170"/>
      <c r="X178" s="170"/>
      <c r="Y178" s="170"/>
      <c r="Z178" s="170"/>
      <c r="AA178" s="170"/>
      <c r="AB178" s="170"/>
      <c r="AC178" s="170"/>
      <c r="AD178" s="170"/>
      <c r="AE178" s="170"/>
      <c r="AF178" s="170"/>
      <c r="AG178" s="170"/>
      <c r="AH178" s="170"/>
      <c r="AI178" s="170"/>
      <c r="AJ178" s="170"/>
      <c r="AK178" s="21"/>
    </row>
    <row r="179" spans="1:118" s="20" customFormat="1" ht="30.75" customHeight="1" x14ac:dyDescent="0.4">
      <c r="A179" s="17"/>
      <c r="B179" s="188" t="s">
        <v>36</v>
      </c>
      <c r="C179" s="189"/>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c r="Z179" s="189"/>
      <c r="AA179" s="189"/>
      <c r="AB179" s="189"/>
      <c r="AC179" s="189"/>
      <c r="AD179" s="189"/>
      <c r="AE179" s="189"/>
      <c r="AF179" s="189"/>
      <c r="AG179" s="189"/>
      <c r="AH179" s="189"/>
      <c r="AI179" s="189"/>
      <c r="AJ179" s="190"/>
      <c r="AK179" s="21"/>
    </row>
    <row r="180" spans="1:118" s="20" customFormat="1" ht="21.75" x14ac:dyDescent="0.4">
      <c r="A180" s="17"/>
      <c r="B180" s="160"/>
      <c r="C180" s="161"/>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c r="AA180" s="161"/>
      <c r="AB180" s="161"/>
      <c r="AC180" s="161"/>
      <c r="AD180" s="161"/>
      <c r="AE180" s="161"/>
      <c r="AF180" s="161"/>
      <c r="AG180" s="161"/>
      <c r="AH180" s="161"/>
      <c r="AI180" s="161"/>
      <c r="AJ180" s="162"/>
      <c r="AK180" s="21"/>
    </row>
    <row r="181" spans="1:118" s="20" customFormat="1" ht="21.75" x14ac:dyDescent="0.4">
      <c r="A181" s="17"/>
      <c r="B181" s="163"/>
      <c r="C181" s="164"/>
      <c r="D181" s="164"/>
      <c r="E181" s="164"/>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c r="AB181" s="164"/>
      <c r="AC181" s="164"/>
      <c r="AD181" s="164"/>
      <c r="AE181" s="164"/>
      <c r="AF181" s="164"/>
      <c r="AG181" s="164"/>
      <c r="AH181" s="164"/>
      <c r="AI181" s="164"/>
      <c r="AJ181" s="165"/>
      <c r="AK181" s="21"/>
    </row>
    <row r="182" spans="1:118" s="20" customFormat="1" ht="21.75" x14ac:dyDescent="0.4">
      <c r="A182" s="17"/>
      <c r="B182" s="163"/>
      <c r="C182" s="164"/>
      <c r="D182" s="164"/>
      <c r="E182" s="164"/>
      <c r="F182" s="164"/>
      <c r="G182" s="164"/>
      <c r="H182" s="164"/>
      <c r="I182" s="164"/>
      <c r="J182" s="164"/>
      <c r="K182" s="164"/>
      <c r="L182" s="164"/>
      <c r="M182" s="164"/>
      <c r="N182" s="164"/>
      <c r="O182" s="164"/>
      <c r="P182" s="164"/>
      <c r="Q182" s="164"/>
      <c r="R182" s="164"/>
      <c r="S182" s="164"/>
      <c r="T182" s="164"/>
      <c r="U182" s="164"/>
      <c r="V182" s="164"/>
      <c r="W182" s="164"/>
      <c r="X182" s="164"/>
      <c r="Y182" s="164"/>
      <c r="Z182" s="164"/>
      <c r="AA182" s="164"/>
      <c r="AB182" s="164"/>
      <c r="AC182" s="164"/>
      <c r="AD182" s="164"/>
      <c r="AE182" s="164"/>
      <c r="AF182" s="164"/>
      <c r="AG182" s="164"/>
      <c r="AH182" s="164"/>
      <c r="AI182" s="164"/>
      <c r="AJ182" s="165"/>
      <c r="AK182" s="21"/>
    </row>
    <row r="183" spans="1:118" s="20" customFormat="1" ht="21.75" x14ac:dyDescent="0.4">
      <c r="A183" s="17"/>
      <c r="B183" s="163"/>
      <c r="C183" s="164"/>
      <c r="D183" s="164"/>
      <c r="E183" s="164"/>
      <c r="F183" s="164"/>
      <c r="G183" s="164"/>
      <c r="H183" s="164"/>
      <c r="I183" s="164"/>
      <c r="J183" s="164"/>
      <c r="K183" s="164"/>
      <c r="L183" s="164"/>
      <c r="M183" s="164"/>
      <c r="N183" s="164"/>
      <c r="O183" s="164"/>
      <c r="P183" s="164"/>
      <c r="Q183" s="164"/>
      <c r="R183" s="164"/>
      <c r="S183" s="164"/>
      <c r="T183" s="164"/>
      <c r="U183" s="164"/>
      <c r="V183" s="164"/>
      <c r="W183" s="164"/>
      <c r="X183" s="164"/>
      <c r="Y183" s="164"/>
      <c r="Z183" s="164"/>
      <c r="AA183" s="164"/>
      <c r="AB183" s="164"/>
      <c r="AC183" s="164"/>
      <c r="AD183" s="164"/>
      <c r="AE183" s="164"/>
      <c r="AF183" s="164"/>
      <c r="AG183" s="164"/>
      <c r="AH183" s="164"/>
      <c r="AI183" s="164"/>
      <c r="AJ183" s="165"/>
      <c r="AK183" s="21"/>
    </row>
    <row r="184" spans="1:118" s="20" customFormat="1" ht="21.75" x14ac:dyDescent="0.4">
      <c r="A184" s="17"/>
      <c r="B184" s="163"/>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c r="AB184" s="164"/>
      <c r="AC184" s="164"/>
      <c r="AD184" s="164"/>
      <c r="AE184" s="164"/>
      <c r="AF184" s="164"/>
      <c r="AG184" s="164"/>
      <c r="AH184" s="164"/>
      <c r="AI184" s="164"/>
      <c r="AJ184" s="165"/>
      <c r="AK184" s="21"/>
    </row>
    <row r="185" spans="1:118" s="20" customFormat="1" ht="21.75" x14ac:dyDescent="0.4">
      <c r="A185" s="17"/>
      <c r="B185" s="166"/>
      <c r="C185" s="167"/>
      <c r="D185" s="167"/>
      <c r="E185" s="167"/>
      <c r="F185" s="167"/>
      <c r="G185" s="167"/>
      <c r="H185" s="167"/>
      <c r="I185" s="167"/>
      <c r="J185" s="167"/>
      <c r="K185" s="167"/>
      <c r="L185" s="167"/>
      <c r="M185" s="167"/>
      <c r="N185" s="167"/>
      <c r="O185" s="167"/>
      <c r="P185" s="167"/>
      <c r="Q185" s="167"/>
      <c r="R185" s="167"/>
      <c r="S185" s="167"/>
      <c r="T185" s="167"/>
      <c r="U185" s="167"/>
      <c r="V185" s="167"/>
      <c r="W185" s="167"/>
      <c r="X185" s="167"/>
      <c r="Y185" s="167"/>
      <c r="Z185" s="167"/>
      <c r="AA185" s="167"/>
      <c r="AB185" s="167"/>
      <c r="AC185" s="167"/>
      <c r="AD185" s="167"/>
      <c r="AE185" s="167"/>
      <c r="AF185" s="167"/>
      <c r="AG185" s="167"/>
      <c r="AH185" s="167"/>
      <c r="AI185" s="167"/>
      <c r="AJ185" s="168"/>
      <c r="AK185" s="21"/>
    </row>
    <row r="186" spans="1:118" s="20" customFormat="1" ht="21.75" x14ac:dyDescent="0.4">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K186" s="21"/>
    </row>
    <row r="187" spans="1:118" s="20" customFormat="1" ht="21.75" x14ac:dyDescent="0.4">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K187" s="21"/>
    </row>
    <row r="188" spans="1:118" s="20" customFormat="1" ht="21.75" x14ac:dyDescent="0.4">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K188" s="21"/>
    </row>
    <row r="189" spans="1:118" s="20" customFormat="1" ht="21.75" x14ac:dyDescent="0.4">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K189" s="21"/>
    </row>
    <row r="190" spans="1:118" s="20" customFormat="1" ht="21.75" x14ac:dyDescent="0.4">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K190" s="21"/>
    </row>
    <row r="191" spans="1:118" s="20" customFormat="1" ht="21.75" x14ac:dyDescent="0.4">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K191" s="21"/>
    </row>
    <row r="192" spans="1:118" s="20" customFormat="1" ht="21.75" x14ac:dyDescent="0.4">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K192" s="21"/>
    </row>
  </sheetData>
  <mergeCells count="24">
    <mergeCell ref="B7:H7"/>
    <mergeCell ref="I7:AJ7"/>
    <mergeCell ref="A1:AJ1"/>
    <mergeCell ref="B3:AJ3"/>
    <mergeCell ref="B5:AJ5"/>
    <mergeCell ref="B6:H6"/>
    <mergeCell ref="I6:AJ6"/>
    <mergeCell ref="B8:H8"/>
    <mergeCell ref="I8:AJ8"/>
    <mergeCell ref="B9:H9"/>
    <mergeCell ref="I9:AJ9"/>
    <mergeCell ref="B10:H10"/>
    <mergeCell ref="I10:AJ10"/>
    <mergeCell ref="B180:AJ185"/>
    <mergeCell ref="B12:DM12"/>
    <mergeCell ref="A97:DK97"/>
    <mergeCell ref="D16:E19"/>
    <mergeCell ref="E40:H44"/>
    <mergeCell ref="E51:H54"/>
    <mergeCell ref="D103:F106"/>
    <mergeCell ref="E129:G133"/>
    <mergeCell ref="D141:E144"/>
    <mergeCell ref="B178:AJ178"/>
    <mergeCell ref="B179:AJ179"/>
  </mergeCells>
  <printOptions horizontalCentered="1"/>
  <pageMargins left="0.25" right="0.25" top="0.75" bottom="0.75" header="0.3" footer="0.3"/>
  <pageSetup scale="1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8"/>
  <sheetViews>
    <sheetView showGridLines="0" tabSelected="1" view="pageBreakPreview" topLeftCell="A4" zoomScale="90" zoomScaleNormal="85" zoomScaleSheetLayoutView="90" workbookViewId="0">
      <selection activeCell="A25" sqref="A25:I25"/>
    </sheetView>
  </sheetViews>
  <sheetFormatPr baseColWidth="10" defaultColWidth="9.140625" defaultRowHeight="15" x14ac:dyDescent="0.3"/>
  <cols>
    <col min="1" max="1" width="26.42578125" style="30" customWidth="1"/>
    <col min="2" max="2" width="33.28515625" style="30" customWidth="1"/>
    <col min="3" max="9" width="25.7109375" style="30" customWidth="1"/>
    <col min="10" max="16384" width="9.140625" style="27"/>
  </cols>
  <sheetData>
    <row r="1" spans="1:12" s="3" customFormat="1" ht="86.25" customHeight="1" x14ac:dyDescent="0.2">
      <c r="A1" s="200" t="s">
        <v>0</v>
      </c>
      <c r="B1" s="200"/>
      <c r="C1" s="200"/>
      <c r="D1" s="200"/>
      <c r="E1" s="200"/>
      <c r="F1" s="200"/>
      <c r="G1" s="200"/>
      <c r="H1" s="200"/>
      <c r="I1" s="200"/>
    </row>
    <row r="2" spans="1:12" s="5" customFormat="1" ht="27.75" customHeight="1" x14ac:dyDescent="0.2">
      <c r="A2" s="201" t="s">
        <v>172</v>
      </c>
      <c r="B2" s="202"/>
      <c r="C2" s="202"/>
      <c r="D2" s="202"/>
      <c r="E2" s="202"/>
      <c r="F2" s="202"/>
      <c r="G2" s="202"/>
      <c r="H2" s="202"/>
      <c r="I2" s="202"/>
    </row>
    <row r="3" spans="1:12" s="5" customFormat="1" ht="10.5" customHeight="1" x14ac:dyDescent="0.2">
      <c r="A3" s="153"/>
      <c r="B3" s="153"/>
      <c r="C3" s="153"/>
      <c r="D3" s="153"/>
      <c r="E3" s="153"/>
      <c r="F3" s="153"/>
      <c r="G3" s="153"/>
      <c r="H3" s="153"/>
      <c r="I3" s="153"/>
    </row>
    <row r="4" spans="1:12" s="7" customFormat="1" ht="17.25" customHeight="1" x14ac:dyDescent="0.3">
      <c r="A4" s="25" t="s">
        <v>1</v>
      </c>
      <c r="B4" s="26"/>
      <c r="C4" s="8"/>
      <c r="D4" s="8"/>
      <c r="E4" s="8"/>
      <c r="F4" s="8"/>
      <c r="G4" s="8"/>
      <c r="H4" s="8"/>
      <c r="I4" s="8"/>
      <c r="J4" s="8"/>
      <c r="K4" s="8"/>
      <c r="L4" s="8"/>
    </row>
    <row r="5" spans="1:12" s="7" customFormat="1" ht="17.100000000000001" customHeight="1" x14ac:dyDescent="0.25">
      <c r="A5" s="203" t="s">
        <v>2</v>
      </c>
      <c r="B5" s="203"/>
      <c r="C5" s="156" t="s">
        <v>201</v>
      </c>
      <c r="D5" s="156"/>
      <c r="E5" s="156"/>
      <c r="F5" s="156"/>
      <c r="G5" s="156"/>
      <c r="H5" s="156"/>
      <c r="I5" s="156"/>
      <c r="J5" s="8"/>
      <c r="K5" s="8"/>
      <c r="L5" s="8"/>
    </row>
    <row r="6" spans="1:12" s="7" customFormat="1" ht="17.100000000000001" customHeight="1" x14ac:dyDescent="0.25">
      <c r="A6" s="203" t="s">
        <v>3</v>
      </c>
      <c r="B6" s="203"/>
      <c r="C6" s="156">
        <v>2024</v>
      </c>
      <c r="D6" s="156"/>
      <c r="E6" s="156"/>
      <c r="F6" s="156"/>
      <c r="G6" s="156"/>
      <c r="H6" s="156"/>
      <c r="I6" s="156"/>
      <c r="J6" s="8"/>
      <c r="K6" s="8"/>
      <c r="L6" s="8"/>
    </row>
    <row r="7" spans="1:12" s="7" customFormat="1" ht="18.75" x14ac:dyDescent="0.3">
      <c r="A7" s="211" t="s">
        <v>4</v>
      </c>
      <c r="B7" s="211"/>
      <c r="C7" s="212" t="str">
        <f>'2. Estructura Analítica'!I8</f>
        <v>Optimización del ejercicio del Gasto Público</v>
      </c>
      <c r="D7" s="212"/>
      <c r="E7" s="212"/>
      <c r="F7" s="212"/>
      <c r="G7" s="212"/>
      <c r="H7" s="212"/>
      <c r="I7" s="212"/>
      <c r="J7" s="8"/>
      <c r="K7" s="8"/>
      <c r="L7" s="8"/>
    </row>
    <row r="8" spans="1:12" s="7" customFormat="1" ht="17.100000000000001" customHeight="1" x14ac:dyDescent="0.25">
      <c r="A8" s="203" t="s">
        <v>5</v>
      </c>
      <c r="B8" s="203"/>
      <c r="C8" s="150" t="s">
        <v>202</v>
      </c>
      <c r="D8" s="150"/>
      <c r="E8" s="150"/>
      <c r="F8" s="150"/>
      <c r="G8" s="150"/>
      <c r="H8" s="150"/>
      <c r="I8" s="150"/>
      <c r="J8" s="8"/>
      <c r="K8" s="8"/>
      <c r="L8" s="8"/>
    </row>
    <row r="9" spans="1:12" s="7" customFormat="1" ht="17.100000000000001" customHeight="1" x14ac:dyDescent="0.2">
      <c r="A9" s="213" t="s">
        <v>6</v>
      </c>
      <c r="B9" s="213"/>
      <c r="C9" s="214" t="s">
        <v>388</v>
      </c>
      <c r="D9" s="214"/>
      <c r="E9" s="214"/>
      <c r="F9" s="214"/>
      <c r="G9" s="214"/>
      <c r="H9" s="214"/>
      <c r="I9" s="214"/>
    </row>
    <row r="12" spans="1:12" ht="21" customHeight="1" x14ac:dyDescent="0.3">
      <c r="A12" s="218" t="s">
        <v>173</v>
      </c>
      <c r="B12" s="218"/>
      <c r="C12" s="208"/>
      <c r="D12" s="215" t="s">
        <v>175</v>
      </c>
      <c r="E12" s="217"/>
      <c r="F12" s="217"/>
      <c r="G12" s="216"/>
      <c r="H12" s="207" t="s">
        <v>39</v>
      </c>
      <c r="I12" s="208"/>
    </row>
    <row r="13" spans="1:12" ht="40.5" customHeight="1" x14ac:dyDescent="0.3">
      <c r="A13" s="219"/>
      <c r="B13" s="219"/>
      <c r="C13" s="210"/>
      <c r="D13" s="215" t="s">
        <v>174</v>
      </c>
      <c r="E13" s="216"/>
      <c r="F13" s="215" t="s">
        <v>129</v>
      </c>
      <c r="G13" s="216"/>
      <c r="H13" s="209"/>
      <c r="I13" s="210"/>
    </row>
    <row r="14" spans="1:12" ht="87.75" customHeight="1" x14ac:dyDescent="0.3">
      <c r="A14" s="100" t="s">
        <v>37</v>
      </c>
      <c r="B14" s="204" t="s">
        <v>223</v>
      </c>
      <c r="C14" s="205"/>
      <c r="D14" s="204" t="s">
        <v>225</v>
      </c>
      <c r="E14" s="205"/>
      <c r="F14" s="204" t="s">
        <v>226</v>
      </c>
      <c r="G14" s="205"/>
      <c r="H14" s="206" t="s">
        <v>494</v>
      </c>
      <c r="I14" s="206"/>
    </row>
    <row r="15" spans="1:12" ht="83.25" customHeight="1" x14ac:dyDescent="0.3">
      <c r="A15" s="100" t="s">
        <v>38</v>
      </c>
      <c r="B15" s="204" t="s">
        <v>224</v>
      </c>
      <c r="C15" s="205"/>
      <c r="D15" s="204" t="s">
        <v>225</v>
      </c>
      <c r="E15" s="205"/>
      <c r="F15" s="204" t="s">
        <v>226</v>
      </c>
      <c r="G15" s="205"/>
      <c r="H15" s="206" t="s">
        <v>494</v>
      </c>
      <c r="I15" s="206"/>
    </row>
    <row r="16" spans="1:12" ht="21" x14ac:dyDescent="0.3">
      <c r="A16" s="98"/>
      <c r="B16" s="98"/>
      <c r="C16" s="98"/>
      <c r="D16" s="98"/>
      <c r="E16" s="99"/>
      <c r="F16" s="99"/>
      <c r="G16" s="99"/>
      <c r="H16" s="99"/>
      <c r="I16" s="99"/>
    </row>
    <row r="17" spans="1:9" ht="30" customHeight="1" x14ac:dyDescent="0.3">
      <c r="A17" s="199" t="s">
        <v>176</v>
      </c>
      <c r="B17" s="199"/>
      <c r="C17" s="199"/>
      <c r="D17" s="199"/>
      <c r="E17" s="199"/>
      <c r="F17" s="199"/>
      <c r="G17" s="199"/>
      <c r="H17" s="199"/>
      <c r="I17" s="199"/>
    </row>
    <row r="18" spans="1:9" ht="60" customHeight="1" x14ac:dyDescent="0.3">
      <c r="A18" s="28" t="s">
        <v>40</v>
      </c>
      <c r="B18" s="198" t="s">
        <v>392</v>
      </c>
      <c r="C18" s="198"/>
      <c r="D18" s="198"/>
      <c r="E18" s="198"/>
      <c r="F18" s="198"/>
      <c r="G18" s="198"/>
      <c r="H18" s="198"/>
      <c r="I18" s="198"/>
    </row>
    <row r="19" spans="1:9" ht="60" customHeight="1" x14ac:dyDescent="0.3">
      <c r="A19" s="28" t="s">
        <v>41</v>
      </c>
      <c r="B19" s="198" t="s">
        <v>395</v>
      </c>
      <c r="C19" s="198"/>
      <c r="D19" s="198"/>
      <c r="E19" s="198"/>
      <c r="F19" s="198"/>
      <c r="G19" s="198"/>
      <c r="H19" s="198"/>
      <c r="I19" s="198"/>
    </row>
    <row r="20" spans="1:9" ht="60" customHeight="1" x14ac:dyDescent="0.3">
      <c r="A20" s="28" t="s">
        <v>42</v>
      </c>
      <c r="B20" s="198" t="s">
        <v>393</v>
      </c>
      <c r="C20" s="198"/>
      <c r="D20" s="198"/>
      <c r="E20" s="198"/>
      <c r="F20" s="198"/>
      <c r="G20" s="198"/>
      <c r="H20" s="198"/>
      <c r="I20" s="198"/>
    </row>
    <row r="21" spans="1:9" ht="60" customHeight="1" x14ac:dyDescent="0.3">
      <c r="A21" s="28" t="s">
        <v>43</v>
      </c>
      <c r="B21" s="198" t="s">
        <v>394</v>
      </c>
      <c r="C21" s="198"/>
      <c r="D21" s="198"/>
      <c r="E21" s="198"/>
      <c r="F21" s="198"/>
      <c r="G21" s="198"/>
      <c r="H21" s="198"/>
      <c r="I21" s="198"/>
    </row>
    <row r="22" spans="1:9" s="29" customFormat="1" ht="30" customHeight="1" x14ac:dyDescent="0.5">
      <c r="A22" s="199" t="s">
        <v>177</v>
      </c>
      <c r="B22" s="199"/>
      <c r="C22" s="199"/>
      <c r="D22" s="199"/>
      <c r="E22" s="199"/>
      <c r="F22" s="199"/>
      <c r="G22" s="199"/>
      <c r="H22" s="199"/>
      <c r="I22" s="199"/>
    </row>
    <row r="23" spans="1:9" ht="60" customHeight="1" x14ac:dyDescent="0.3">
      <c r="A23" s="28" t="s">
        <v>40</v>
      </c>
      <c r="B23" s="198" t="s">
        <v>396</v>
      </c>
      <c r="C23" s="198"/>
      <c r="D23" s="198"/>
      <c r="E23" s="198"/>
      <c r="F23" s="198"/>
      <c r="G23" s="198"/>
      <c r="H23" s="198"/>
      <c r="I23" s="198"/>
    </row>
    <row r="24" spans="1:9" ht="60" customHeight="1" x14ac:dyDescent="0.3">
      <c r="A24" s="28" t="s">
        <v>44</v>
      </c>
      <c r="B24" s="198" t="s">
        <v>397</v>
      </c>
      <c r="C24" s="198"/>
      <c r="D24" s="198"/>
      <c r="E24" s="198"/>
      <c r="F24" s="198"/>
      <c r="G24" s="198"/>
      <c r="H24" s="198"/>
      <c r="I24" s="198"/>
    </row>
    <row r="25" spans="1:9" ht="60" customHeight="1" x14ac:dyDescent="0.3">
      <c r="A25" s="28" t="s">
        <v>41</v>
      </c>
      <c r="B25" s="198" t="s">
        <v>398</v>
      </c>
      <c r="C25" s="198"/>
      <c r="D25" s="198"/>
      <c r="E25" s="198"/>
      <c r="F25" s="198"/>
      <c r="G25" s="198"/>
      <c r="H25" s="198"/>
      <c r="I25" s="198"/>
    </row>
    <row r="26" spans="1:9" ht="60" customHeight="1" x14ac:dyDescent="0.3">
      <c r="A26" s="28" t="s">
        <v>42</v>
      </c>
      <c r="B26" s="198" t="s">
        <v>399</v>
      </c>
      <c r="C26" s="198"/>
      <c r="D26" s="198"/>
      <c r="E26" s="198"/>
      <c r="F26" s="198"/>
      <c r="G26" s="198"/>
      <c r="H26" s="198"/>
      <c r="I26" s="198"/>
    </row>
    <row r="27" spans="1:9" ht="60" customHeight="1" x14ac:dyDescent="0.3">
      <c r="A27" s="28" t="s">
        <v>43</v>
      </c>
      <c r="B27" s="198" t="s">
        <v>400</v>
      </c>
      <c r="C27" s="198"/>
      <c r="D27" s="198"/>
      <c r="E27" s="198"/>
      <c r="F27" s="198"/>
      <c r="G27" s="198"/>
      <c r="H27" s="198"/>
      <c r="I27" s="198"/>
    </row>
    <row r="28" spans="1:9" ht="60" customHeight="1" x14ac:dyDescent="0.3">
      <c r="A28" s="28" t="s">
        <v>45</v>
      </c>
      <c r="B28" s="198" t="s">
        <v>401</v>
      </c>
      <c r="C28" s="198"/>
      <c r="D28" s="198"/>
      <c r="E28" s="198"/>
      <c r="F28" s="198"/>
      <c r="G28" s="198"/>
      <c r="H28" s="198"/>
      <c r="I28" s="198"/>
    </row>
  </sheetData>
  <mergeCells count="38">
    <mergeCell ref="D13:E13"/>
    <mergeCell ref="F13:G13"/>
    <mergeCell ref="D12:G12"/>
    <mergeCell ref="A12:C13"/>
    <mergeCell ref="B14:C14"/>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A1:I1"/>
    <mergeCell ref="A2:I2"/>
    <mergeCell ref="A3:I3"/>
    <mergeCell ref="A5:B5"/>
    <mergeCell ref="C5:I5"/>
    <mergeCell ref="B28:I28"/>
    <mergeCell ref="A17:I17"/>
    <mergeCell ref="B18:I18"/>
    <mergeCell ref="B19:I19"/>
    <mergeCell ref="B20:I20"/>
    <mergeCell ref="B21:I21"/>
    <mergeCell ref="A22:I22"/>
    <mergeCell ref="B23:I23"/>
    <mergeCell ref="B24:I24"/>
    <mergeCell ref="B25:I25"/>
    <mergeCell ref="B26:I26"/>
    <mergeCell ref="B27:I27"/>
  </mergeCells>
  <dataValidations count="8">
    <dataValidation allowBlank="1" showInputMessage="1" showErrorMessage="1" promptTitle="Eje" prompt="Escribir número y nombre del Eje del PED vigente, al cual se alinea el Pp." sqref="B23:I23" xr:uid="{00000000-0002-0000-0300-000000000000}"/>
    <dataValidation allowBlank="1" showInputMessage="1" showErrorMessage="1" promptTitle="Estrategia" prompt="Escribir número y nombre de la Estrategia del PMD, a la que se alinea el Pp." sqref="B24:I28 B21:I21" xr:uid="{00000000-0002-0000-0300-000001000000}"/>
    <dataValidation allowBlank="1" showInputMessage="1" showErrorMessage="1" promptTitle="Objetivo" prompt="Escribir número y nombre del Objetivo del PMD, al cual se alinea el Pp." sqref="B19:I20" xr:uid="{00000000-0002-0000-0300-000002000000}"/>
    <dataValidation allowBlank="1" showInputMessage="1" showErrorMessage="1" promptTitle="Eje" prompt="Escribir número y nombre del Eje del PMD, al cual se alinea el Pp." sqref="B18:I18" xr:uid="{00000000-0002-0000-0300-000003000000}"/>
    <dataValidation allowBlank="1" showInputMessage="1" showErrorMessage="1" promptTitle="Resumen Narrativo de Fin" prompt="(Llenar antes pestaña 4. MIR)" sqref="B14" xr:uid="{00000000-0002-0000-0300-000004000000}"/>
    <dataValidation allowBlank="1" showInputMessage="1" showErrorMessage="1" promptTitle="Resumen Narrativo de Propósito" prompt="(Llenar antes pestaña 4. MIR)" sqref="B15 A16" xr:uid="{00000000-0002-0000-0300-000005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6000000}"/>
    <dataValidation allowBlank="1" showInputMessage="1" showErrorMessage="1" promptTitle="ODS" prompt="Escribir la meta del ODS seleccionado en la casilla anterior, se sugiere consultar el sitio de Internet: https://agenda2030.puebla.gob.mx/" sqref="F14:G15" xr:uid="{00000000-0002-0000-0300-000007000000}"/>
  </dataValidations>
  <printOptions horizontalCentered="1"/>
  <pageMargins left="0.25" right="0.25" top="0.75" bottom="0.75" header="0.3" footer="0.3"/>
  <pageSetup scale="57" fitToHeight="0" orientation="landscape" r:id="rId1"/>
  <rowBreaks count="1" manualBreakCount="1">
    <brk id="21"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A5089"/>
    <outlinePr summaryBelow="0" summaryRight="0"/>
    <pageSetUpPr autoPageBreaks="0" fitToPage="1"/>
  </sheetPr>
  <dimension ref="A1:S76"/>
  <sheetViews>
    <sheetView showGridLines="0" tabSelected="1" view="pageBreakPreview" topLeftCell="B55" zoomScale="90" zoomScaleNormal="90" zoomScaleSheetLayoutView="90" workbookViewId="0">
      <selection activeCell="A25" sqref="A25:I25"/>
    </sheetView>
  </sheetViews>
  <sheetFormatPr baseColWidth="10" defaultColWidth="9.140625" defaultRowHeight="18.75" x14ac:dyDescent="0.3"/>
  <cols>
    <col min="1" max="1" width="1" style="3" customWidth="1"/>
    <col min="2" max="2" width="24.28515625" style="47" customWidth="1"/>
    <col min="3" max="3" width="6" style="47" customWidth="1"/>
    <col min="4" max="9" width="11.7109375" style="47" customWidth="1"/>
    <col min="10" max="10" width="19" style="47" customWidth="1"/>
    <col min="11" max="18" width="11.7109375" style="47" customWidth="1"/>
    <col min="19" max="19" width="68.85546875" style="3" customWidth="1"/>
    <col min="20" max="16384" width="9.140625" style="3"/>
  </cols>
  <sheetData>
    <row r="1" spans="1:19" ht="75" customHeight="1" x14ac:dyDescent="0.2">
      <c r="A1" s="200" t="s">
        <v>0</v>
      </c>
      <c r="B1" s="200"/>
      <c r="C1" s="200"/>
      <c r="D1" s="200"/>
      <c r="E1" s="200"/>
      <c r="F1" s="200"/>
      <c r="G1" s="200"/>
      <c r="H1" s="200"/>
      <c r="I1" s="200"/>
      <c r="J1" s="200"/>
      <c r="K1" s="200"/>
      <c r="L1" s="200"/>
      <c r="M1" s="200"/>
      <c r="N1" s="200"/>
      <c r="O1" s="200"/>
      <c r="P1" s="200"/>
      <c r="Q1" s="200"/>
      <c r="R1" s="200"/>
    </row>
    <row r="2" spans="1:19" s="5" customFormat="1" ht="30" customHeight="1" x14ac:dyDescent="0.2">
      <c r="A2" s="291" t="s">
        <v>178</v>
      </c>
      <c r="B2" s="292"/>
      <c r="C2" s="292"/>
      <c r="D2" s="292"/>
      <c r="E2" s="292"/>
      <c r="F2" s="292"/>
      <c r="G2" s="292"/>
      <c r="H2" s="292"/>
      <c r="I2" s="292"/>
      <c r="J2" s="292"/>
      <c r="K2" s="292"/>
      <c r="L2" s="292"/>
      <c r="M2" s="292"/>
      <c r="N2" s="292"/>
      <c r="O2" s="292"/>
      <c r="P2" s="292"/>
      <c r="Q2" s="292"/>
      <c r="R2" s="292"/>
    </row>
    <row r="3" spans="1:19" s="5" customFormat="1" ht="10.5" customHeight="1" x14ac:dyDescent="0.2">
      <c r="A3" s="153"/>
      <c r="B3" s="153"/>
      <c r="C3" s="153"/>
      <c r="D3" s="153"/>
      <c r="E3" s="153"/>
      <c r="F3" s="153"/>
      <c r="G3" s="153"/>
      <c r="H3" s="153"/>
      <c r="I3" s="153"/>
      <c r="J3" s="153"/>
      <c r="K3" s="153"/>
      <c r="L3" s="153"/>
      <c r="M3" s="153"/>
      <c r="N3" s="153"/>
      <c r="O3" s="153"/>
      <c r="P3" s="153"/>
      <c r="Q3" s="153"/>
      <c r="R3" s="153"/>
    </row>
    <row r="4" spans="1:19" s="7" customFormat="1" ht="17.25" customHeight="1" x14ac:dyDescent="0.2">
      <c r="A4" s="6" t="s">
        <v>1</v>
      </c>
    </row>
    <row r="5" spans="1:19" s="31" customFormat="1" ht="15" x14ac:dyDescent="0.2">
      <c r="A5" s="286" t="s">
        <v>2</v>
      </c>
      <c r="B5" s="286"/>
      <c r="C5" s="286"/>
      <c r="D5" s="286"/>
      <c r="E5" s="286"/>
      <c r="F5" s="212" t="s">
        <v>201</v>
      </c>
      <c r="G5" s="212"/>
      <c r="H5" s="212"/>
      <c r="I5" s="212"/>
      <c r="J5" s="212"/>
      <c r="K5" s="212"/>
      <c r="L5" s="212"/>
      <c r="M5" s="212"/>
      <c r="N5" s="212"/>
      <c r="O5" s="212"/>
      <c r="P5" s="212"/>
      <c r="Q5" s="212"/>
      <c r="R5" s="287"/>
    </row>
    <row r="6" spans="1:19" s="31" customFormat="1" ht="15" x14ac:dyDescent="0.2">
      <c r="A6" s="286" t="s">
        <v>3</v>
      </c>
      <c r="B6" s="286"/>
      <c r="C6" s="286"/>
      <c r="D6" s="286"/>
      <c r="E6" s="286"/>
      <c r="F6" s="212">
        <v>2024</v>
      </c>
      <c r="G6" s="212"/>
      <c r="H6" s="212"/>
      <c r="I6" s="212"/>
      <c r="J6" s="212"/>
      <c r="K6" s="212"/>
      <c r="L6" s="212"/>
      <c r="M6" s="212"/>
      <c r="N6" s="212"/>
      <c r="O6" s="212"/>
      <c r="P6" s="212"/>
      <c r="Q6" s="212"/>
      <c r="R6" s="287"/>
    </row>
    <row r="7" spans="1:19" s="31" customFormat="1" ht="15" x14ac:dyDescent="0.2">
      <c r="A7" s="286" t="s">
        <v>4</v>
      </c>
      <c r="B7" s="286"/>
      <c r="C7" s="286"/>
      <c r="D7" s="286"/>
      <c r="E7" s="286"/>
      <c r="F7" s="212" t="str">
        <f>'3.Alineación'!C7</f>
        <v>Optimización del ejercicio del Gasto Público</v>
      </c>
      <c r="G7" s="212"/>
      <c r="H7" s="212"/>
      <c r="I7" s="212"/>
      <c r="J7" s="212"/>
      <c r="K7" s="212"/>
      <c r="L7" s="212"/>
      <c r="M7" s="212"/>
      <c r="N7" s="212"/>
      <c r="O7" s="212"/>
      <c r="P7" s="212"/>
      <c r="Q7" s="212"/>
      <c r="R7" s="287"/>
    </row>
    <row r="8" spans="1:19" s="31" customFormat="1" ht="15" x14ac:dyDescent="0.2">
      <c r="A8" s="286" t="s">
        <v>5</v>
      </c>
      <c r="B8" s="286"/>
      <c r="C8" s="286"/>
      <c r="D8" s="286"/>
      <c r="E8" s="286"/>
      <c r="F8" s="288" t="s">
        <v>202</v>
      </c>
      <c r="G8" s="288"/>
      <c r="H8" s="288"/>
      <c r="I8" s="288"/>
      <c r="J8" s="288"/>
      <c r="K8" s="288"/>
      <c r="L8" s="288"/>
      <c r="M8" s="288"/>
      <c r="N8" s="288"/>
      <c r="O8" s="288"/>
      <c r="P8" s="288"/>
      <c r="Q8" s="288"/>
      <c r="R8" s="289"/>
    </row>
    <row r="9" spans="1:19" s="31" customFormat="1" ht="15" x14ac:dyDescent="0.2">
      <c r="A9" s="290" t="s">
        <v>6</v>
      </c>
      <c r="B9" s="290"/>
      <c r="C9" s="290"/>
      <c r="D9" s="290"/>
      <c r="E9" s="290"/>
      <c r="F9" s="212" t="s">
        <v>388</v>
      </c>
      <c r="G9" s="212"/>
      <c r="H9" s="212"/>
      <c r="I9" s="212"/>
      <c r="J9" s="212"/>
      <c r="K9" s="212"/>
      <c r="L9" s="212"/>
      <c r="M9" s="212"/>
      <c r="N9" s="212"/>
      <c r="O9" s="212"/>
      <c r="P9" s="212"/>
      <c r="Q9" s="212"/>
      <c r="R9" s="287"/>
    </row>
    <row r="10" spans="1:19" ht="13.5" customHeight="1" x14ac:dyDescent="0.5">
      <c r="B10" s="32"/>
      <c r="C10" s="33"/>
      <c r="D10" s="33"/>
      <c r="E10" s="33"/>
      <c r="F10" s="33"/>
      <c r="G10" s="33"/>
      <c r="H10" s="33"/>
      <c r="I10" s="33"/>
      <c r="J10" s="33"/>
      <c r="K10" s="33"/>
      <c r="L10" s="33"/>
      <c r="M10" s="33"/>
      <c r="N10" s="33"/>
      <c r="O10" s="33"/>
      <c r="P10" s="33"/>
      <c r="Q10" s="33"/>
      <c r="R10" s="33"/>
      <c r="S10" s="33"/>
    </row>
    <row r="11" spans="1:19" s="34" customFormat="1" ht="65.25" customHeight="1" x14ac:dyDescent="0.25">
      <c r="B11" s="278" t="s">
        <v>46</v>
      </c>
      <c r="C11" s="279"/>
      <c r="D11" s="280" t="s">
        <v>47</v>
      </c>
      <c r="E11" s="281"/>
      <c r="F11" s="281"/>
      <c r="G11" s="281"/>
      <c r="H11" s="282"/>
      <c r="I11" s="283" t="s">
        <v>48</v>
      </c>
      <c r="J11" s="284"/>
      <c r="K11" s="285"/>
      <c r="L11" s="283" t="s">
        <v>49</v>
      </c>
      <c r="M11" s="284"/>
      <c r="N11" s="285"/>
      <c r="O11" s="280" t="s">
        <v>50</v>
      </c>
      <c r="P11" s="281"/>
      <c r="Q11" s="281"/>
      <c r="R11" s="282"/>
      <c r="S11" s="35" t="s">
        <v>51</v>
      </c>
    </row>
    <row r="12" spans="1:19" ht="50.1" customHeight="1" x14ac:dyDescent="0.2">
      <c r="B12" s="266" t="s">
        <v>52</v>
      </c>
      <c r="C12" s="266"/>
      <c r="D12" s="264" t="str">
        <f>'3.Alineación'!B14</f>
        <v>Contribuir a incrementar en 4.8% los ingresos del Ayuntamiento mediante una campaña de recaudo en todas las fuentes de financiamiento</v>
      </c>
      <c r="E12" s="264"/>
      <c r="F12" s="264"/>
      <c r="G12" s="264"/>
      <c r="H12" s="264"/>
      <c r="I12" s="264" t="s">
        <v>228</v>
      </c>
      <c r="J12" s="264" t="s">
        <v>228</v>
      </c>
      <c r="K12" s="264" t="s">
        <v>228</v>
      </c>
      <c r="L12" s="264" t="s">
        <v>230</v>
      </c>
      <c r="M12" s="264" t="s">
        <v>230</v>
      </c>
      <c r="N12" s="264" t="s">
        <v>230</v>
      </c>
      <c r="O12" s="270" t="s">
        <v>232</v>
      </c>
      <c r="P12" s="271" t="s">
        <v>232</v>
      </c>
      <c r="Q12" s="271" t="s">
        <v>232</v>
      </c>
      <c r="R12" s="272" t="s">
        <v>232</v>
      </c>
      <c r="S12" s="36" t="s">
        <v>53</v>
      </c>
    </row>
    <row r="13" spans="1:19" ht="50.1" customHeight="1" x14ac:dyDescent="0.2">
      <c r="B13" s="266" t="s">
        <v>54</v>
      </c>
      <c r="C13" s="266"/>
      <c r="D13" s="273" t="str">
        <f>'3.Alineación'!B15</f>
        <v>La población de Cuautlancingo tiene una inversión de los recursos recaudados</v>
      </c>
      <c r="E13" s="273"/>
      <c r="F13" s="273"/>
      <c r="G13" s="273"/>
      <c r="H13" s="273"/>
      <c r="I13" s="273" t="s">
        <v>229</v>
      </c>
      <c r="J13" s="273" t="s">
        <v>229</v>
      </c>
      <c r="K13" s="273" t="s">
        <v>229</v>
      </c>
      <c r="L13" s="273" t="s">
        <v>231</v>
      </c>
      <c r="M13" s="273" t="s">
        <v>231</v>
      </c>
      <c r="N13" s="273" t="s">
        <v>231</v>
      </c>
      <c r="O13" s="273" t="s">
        <v>233</v>
      </c>
      <c r="P13" s="273" t="s">
        <v>233</v>
      </c>
      <c r="Q13" s="273" t="s">
        <v>233</v>
      </c>
      <c r="R13" s="273" t="s">
        <v>233</v>
      </c>
      <c r="S13" s="36" t="s">
        <v>55</v>
      </c>
    </row>
    <row r="14" spans="1:19" ht="50.1" customHeight="1" x14ac:dyDescent="0.2">
      <c r="B14" s="276" t="s">
        <v>56</v>
      </c>
      <c r="C14" s="101">
        <v>1</v>
      </c>
      <c r="D14" s="264" t="s">
        <v>227</v>
      </c>
      <c r="E14" s="264"/>
      <c r="F14" s="264"/>
      <c r="G14" s="264"/>
      <c r="H14" s="264"/>
      <c r="I14" s="264" t="s">
        <v>234</v>
      </c>
      <c r="J14" s="264"/>
      <c r="K14" s="264"/>
      <c r="L14" s="264" t="s">
        <v>235</v>
      </c>
      <c r="M14" s="264"/>
      <c r="N14" s="264"/>
      <c r="O14" s="264" t="s">
        <v>236</v>
      </c>
      <c r="P14" s="264"/>
      <c r="Q14" s="264"/>
      <c r="R14" s="264"/>
      <c r="S14" s="36" t="s">
        <v>57</v>
      </c>
    </row>
    <row r="15" spans="1:19" ht="50.1" customHeight="1" x14ac:dyDescent="0.2">
      <c r="B15" s="277"/>
      <c r="C15" s="101">
        <v>2</v>
      </c>
      <c r="D15" s="273" t="s">
        <v>248</v>
      </c>
      <c r="E15" s="273"/>
      <c r="F15" s="273"/>
      <c r="G15" s="273"/>
      <c r="H15" s="273"/>
      <c r="I15" s="273" t="s">
        <v>249</v>
      </c>
      <c r="J15" s="273"/>
      <c r="K15" s="273"/>
      <c r="L15" s="273" t="s">
        <v>250</v>
      </c>
      <c r="M15" s="273"/>
      <c r="N15" s="273"/>
      <c r="O15" s="273" t="s">
        <v>251</v>
      </c>
      <c r="P15" s="273"/>
      <c r="Q15" s="273"/>
      <c r="R15" s="273"/>
      <c r="S15" s="36" t="s">
        <v>58</v>
      </c>
    </row>
    <row r="16" spans="1:19" ht="50.1" customHeight="1" x14ac:dyDescent="0.2">
      <c r="B16" s="277"/>
      <c r="C16" s="101">
        <v>3</v>
      </c>
      <c r="D16" s="264" t="s">
        <v>263</v>
      </c>
      <c r="E16" s="264"/>
      <c r="F16" s="264"/>
      <c r="G16" s="264"/>
      <c r="H16" s="264"/>
      <c r="I16" s="264" t="s">
        <v>264</v>
      </c>
      <c r="J16" s="264"/>
      <c r="K16" s="264"/>
      <c r="L16" s="264" t="s">
        <v>265</v>
      </c>
      <c r="M16" s="264"/>
      <c r="N16" s="264"/>
      <c r="O16" s="264" t="s">
        <v>266</v>
      </c>
      <c r="P16" s="264"/>
      <c r="Q16" s="264"/>
      <c r="R16" s="264"/>
      <c r="S16" s="37" t="s">
        <v>59</v>
      </c>
    </row>
    <row r="17" spans="2:19" ht="50.1" customHeight="1" x14ac:dyDescent="0.2">
      <c r="B17" s="277"/>
      <c r="C17" s="102">
        <v>4</v>
      </c>
      <c r="D17" s="273" t="s">
        <v>268</v>
      </c>
      <c r="E17" s="273"/>
      <c r="F17" s="273"/>
      <c r="G17" s="273"/>
      <c r="H17" s="273"/>
      <c r="I17" s="252" t="s">
        <v>269</v>
      </c>
      <c r="J17" s="253"/>
      <c r="K17" s="254"/>
      <c r="L17" s="252" t="s">
        <v>270</v>
      </c>
      <c r="M17" s="253"/>
      <c r="N17" s="254"/>
      <c r="O17" s="252" t="s">
        <v>271</v>
      </c>
      <c r="P17" s="253"/>
      <c r="Q17" s="253"/>
      <c r="R17" s="254"/>
      <c r="S17" s="274" t="s">
        <v>60</v>
      </c>
    </row>
    <row r="18" spans="2:19" ht="50.1" customHeight="1" x14ac:dyDescent="0.2">
      <c r="B18" s="277"/>
      <c r="C18" s="102">
        <v>5</v>
      </c>
      <c r="D18" s="264" t="s">
        <v>285</v>
      </c>
      <c r="E18" s="264"/>
      <c r="F18" s="264"/>
      <c r="G18" s="264"/>
      <c r="H18" s="264"/>
      <c r="I18" s="270" t="s">
        <v>286</v>
      </c>
      <c r="J18" s="271"/>
      <c r="K18" s="272"/>
      <c r="L18" s="270" t="s">
        <v>287</v>
      </c>
      <c r="M18" s="271"/>
      <c r="N18" s="272"/>
      <c r="O18" s="264" t="s">
        <v>288</v>
      </c>
      <c r="P18" s="264"/>
      <c r="Q18" s="264"/>
      <c r="R18" s="264"/>
      <c r="S18" s="275"/>
    </row>
    <row r="19" spans="2:19" ht="50.1" customHeight="1" x14ac:dyDescent="0.2">
      <c r="B19" s="277"/>
      <c r="C19" s="101">
        <v>6</v>
      </c>
      <c r="D19" s="264" t="s">
        <v>305</v>
      </c>
      <c r="E19" s="264"/>
      <c r="F19" s="264"/>
      <c r="G19" s="264"/>
      <c r="H19" s="264"/>
      <c r="I19" s="270" t="s">
        <v>306</v>
      </c>
      <c r="J19" s="271"/>
      <c r="K19" s="272"/>
      <c r="L19" s="270" t="s">
        <v>307</v>
      </c>
      <c r="M19" s="271"/>
      <c r="N19" s="272"/>
      <c r="O19" s="264" t="s">
        <v>308</v>
      </c>
      <c r="P19" s="264"/>
      <c r="Q19" s="264"/>
      <c r="R19" s="264"/>
    </row>
    <row r="20" spans="2:19" ht="50.1" customHeight="1" x14ac:dyDescent="0.2">
      <c r="B20" s="277"/>
      <c r="C20" s="101">
        <v>7</v>
      </c>
      <c r="D20" s="273" t="s">
        <v>312</v>
      </c>
      <c r="E20" s="273"/>
      <c r="F20" s="273"/>
      <c r="G20" s="273"/>
      <c r="H20" s="273"/>
      <c r="I20" s="252" t="s">
        <v>313</v>
      </c>
      <c r="J20" s="253"/>
      <c r="K20" s="254"/>
      <c r="L20" s="252" t="s">
        <v>314</v>
      </c>
      <c r="M20" s="253"/>
      <c r="N20" s="254"/>
      <c r="O20" s="252" t="s">
        <v>315</v>
      </c>
      <c r="P20" s="253"/>
      <c r="Q20" s="253"/>
      <c r="R20" s="254"/>
    </row>
    <row r="21" spans="2:19" ht="50.1" customHeight="1" x14ac:dyDescent="0.2">
      <c r="B21" s="277"/>
      <c r="C21" s="101">
        <v>8</v>
      </c>
      <c r="D21" s="264" t="s">
        <v>328</v>
      </c>
      <c r="E21" s="264"/>
      <c r="F21" s="264"/>
      <c r="G21" s="264"/>
      <c r="H21" s="264"/>
      <c r="I21" s="270" t="s">
        <v>329</v>
      </c>
      <c r="J21" s="271"/>
      <c r="K21" s="272"/>
      <c r="L21" s="270" t="s">
        <v>330</v>
      </c>
      <c r="M21" s="271"/>
      <c r="N21" s="272"/>
      <c r="O21" s="264" t="s">
        <v>331</v>
      </c>
      <c r="P21" s="264"/>
      <c r="Q21" s="264"/>
      <c r="R21" s="264"/>
    </row>
    <row r="22" spans="2:19" ht="50.1" customHeight="1" x14ac:dyDescent="0.2">
      <c r="B22" s="277"/>
      <c r="C22" s="102">
        <v>9</v>
      </c>
      <c r="D22" s="273" t="s">
        <v>332</v>
      </c>
      <c r="E22" s="273"/>
      <c r="F22" s="273"/>
      <c r="G22" s="273"/>
      <c r="H22" s="273"/>
      <c r="I22" s="252" t="s">
        <v>333</v>
      </c>
      <c r="J22" s="253"/>
      <c r="K22" s="254"/>
      <c r="L22" s="252" t="s">
        <v>334</v>
      </c>
      <c r="M22" s="253"/>
      <c r="N22" s="254"/>
      <c r="O22" s="252" t="s">
        <v>335</v>
      </c>
      <c r="P22" s="253"/>
      <c r="Q22" s="253"/>
      <c r="R22" s="254"/>
    </row>
    <row r="23" spans="2:19" ht="50.1" customHeight="1" x14ac:dyDescent="0.2">
      <c r="B23" s="277"/>
      <c r="C23" s="102">
        <v>10</v>
      </c>
      <c r="D23" s="264" t="s">
        <v>342</v>
      </c>
      <c r="E23" s="264"/>
      <c r="F23" s="264"/>
      <c r="G23" s="264"/>
      <c r="H23" s="264"/>
      <c r="I23" s="264" t="s">
        <v>343</v>
      </c>
      <c r="J23" s="264"/>
      <c r="K23" s="264"/>
      <c r="L23" s="264" t="s">
        <v>344</v>
      </c>
      <c r="M23" s="264"/>
      <c r="N23" s="264"/>
      <c r="O23" s="270" t="s">
        <v>345</v>
      </c>
      <c r="P23" s="271"/>
      <c r="Q23" s="271"/>
      <c r="R23" s="272"/>
    </row>
    <row r="24" spans="2:19" ht="60" customHeight="1" x14ac:dyDescent="0.2">
      <c r="B24" s="293" t="s">
        <v>61</v>
      </c>
      <c r="C24" s="101">
        <v>1.1000000000000001</v>
      </c>
      <c r="D24" s="251" t="s">
        <v>237</v>
      </c>
      <c r="E24" s="251" t="s">
        <v>237</v>
      </c>
      <c r="F24" s="251" t="s">
        <v>237</v>
      </c>
      <c r="G24" s="251" t="s">
        <v>237</v>
      </c>
      <c r="H24" s="251" t="s">
        <v>237</v>
      </c>
      <c r="I24" s="252" t="s">
        <v>389</v>
      </c>
      <c r="J24" s="253"/>
      <c r="K24" s="254"/>
      <c r="L24" s="257" t="s">
        <v>244</v>
      </c>
      <c r="M24" s="258" t="s">
        <v>244</v>
      </c>
      <c r="N24" s="259" t="s">
        <v>244</v>
      </c>
      <c r="O24" s="257" t="s">
        <v>236</v>
      </c>
      <c r="P24" s="258" t="s">
        <v>236</v>
      </c>
      <c r="Q24" s="258" t="s">
        <v>236</v>
      </c>
      <c r="R24" s="259" t="s">
        <v>236</v>
      </c>
    </row>
    <row r="25" spans="2:19" ht="60" customHeight="1" x14ac:dyDescent="0.2">
      <c r="B25" s="294"/>
      <c r="C25" s="101">
        <v>1.2</v>
      </c>
      <c r="D25" s="251" t="s">
        <v>238</v>
      </c>
      <c r="E25" s="251" t="s">
        <v>238</v>
      </c>
      <c r="F25" s="251" t="s">
        <v>238</v>
      </c>
      <c r="G25" s="251" t="s">
        <v>238</v>
      </c>
      <c r="H25" s="251" t="s">
        <v>238</v>
      </c>
      <c r="I25" s="252" t="s">
        <v>389</v>
      </c>
      <c r="J25" s="253"/>
      <c r="K25" s="254"/>
      <c r="L25" s="257" t="s">
        <v>245</v>
      </c>
      <c r="M25" s="258" t="s">
        <v>245</v>
      </c>
      <c r="N25" s="259" t="s">
        <v>245</v>
      </c>
      <c r="O25" s="257" t="s">
        <v>236</v>
      </c>
      <c r="P25" s="258" t="s">
        <v>236</v>
      </c>
      <c r="Q25" s="258" t="s">
        <v>236</v>
      </c>
      <c r="R25" s="259" t="s">
        <v>236</v>
      </c>
    </row>
    <row r="26" spans="2:19" ht="60" customHeight="1" x14ac:dyDescent="0.2">
      <c r="B26" s="294"/>
      <c r="C26" s="101">
        <v>1.3</v>
      </c>
      <c r="D26" s="251" t="s">
        <v>239</v>
      </c>
      <c r="E26" s="251" t="s">
        <v>239</v>
      </c>
      <c r="F26" s="251" t="s">
        <v>239</v>
      </c>
      <c r="G26" s="251" t="s">
        <v>239</v>
      </c>
      <c r="H26" s="251" t="s">
        <v>239</v>
      </c>
      <c r="I26" s="252" t="s">
        <v>389</v>
      </c>
      <c r="J26" s="253"/>
      <c r="K26" s="254"/>
      <c r="L26" s="257" t="s">
        <v>246</v>
      </c>
      <c r="M26" s="258" t="s">
        <v>246</v>
      </c>
      <c r="N26" s="259" t="s">
        <v>246</v>
      </c>
      <c r="O26" s="257" t="s">
        <v>236</v>
      </c>
      <c r="P26" s="258" t="s">
        <v>236</v>
      </c>
      <c r="Q26" s="258" t="s">
        <v>236</v>
      </c>
      <c r="R26" s="259" t="s">
        <v>236</v>
      </c>
    </row>
    <row r="27" spans="2:19" ht="60" customHeight="1" x14ac:dyDescent="0.2">
      <c r="B27" s="294"/>
      <c r="C27" s="101">
        <v>1.4</v>
      </c>
      <c r="D27" s="251" t="s">
        <v>240</v>
      </c>
      <c r="E27" s="251" t="s">
        <v>240</v>
      </c>
      <c r="F27" s="251" t="s">
        <v>240</v>
      </c>
      <c r="G27" s="251" t="s">
        <v>240</v>
      </c>
      <c r="H27" s="251" t="s">
        <v>240</v>
      </c>
      <c r="I27" s="252" t="s">
        <v>389</v>
      </c>
      <c r="J27" s="253"/>
      <c r="K27" s="254"/>
      <c r="L27" s="257" t="s">
        <v>246</v>
      </c>
      <c r="M27" s="258" t="s">
        <v>246</v>
      </c>
      <c r="N27" s="259" t="s">
        <v>246</v>
      </c>
      <c r="O27" s="257" t="s">
        <v>236</v>
      </c>
      <c r="P27" s="258" t="s">
        <v>236</v>
      </c>
      <c r="Q27" s="258" t="s">
        <v>236</v>
      </c>
      <c r="R27" s="259" t="s">
        <v>236</v>
      </c>
    </row>
    <row r="28" spans="2:19" ht="60" customHeight="1" x14ac:dyDescent="0.2">
      <c r="B28" s="294"/>
      <c r="C28" s="101">
        <v>1.5</v>
      </c>
      <c r="D28" s="251" t="s">
        <v>241</v>
      </c>
      <c r="E28" s="251" t="s">
        <v>241</v>
      </c>
      <c r="F28" s="251" t="s">
        <v>241</v>
      </c>
      <c r="G28" s="251" t="s">
        <v>241</v>
      </c>
      <c r="H28" s="251" t="s">
        <v>241</v>
      </c>
      <c r="I28" s="252" t="s">
        <v>389</v>
      </c>
      <c r="J28" s="253"/>
      <c r="K28" s="254"/>
      <c r="L28" s="257" t="s">
        <v>246</v>
      </c>
      <c r="M28" s="258" t="s">
        <v>246</v>
      </c>
      <c r="N28" s="259" t="s">
        <v>246</v>
      </c>
      <c r="O28" s="257" t="s">
        <v>236</v>
      </c>
      <c r="P28" s="258" t="s">
        <v>236</v>
      </c>
      <c r="Q28" s="258" t="s">
        <v>236</v>
      </c>
      <c r="R28" s="259" t="s">
        <v>236</v>
      </c>
    </row>
    <row r="29" spans="2:19" ht="60" customHeight="1" x14ac:dyDescent="0.2">
      <c r="B29" s="294"/>
      <c r="C29" s="101">
        <v>1.6</v>
      </c>
      <c r="D29" s="251" t="s">
        <v>242</v>
      </c>
      <c r="E29" s="251" t="s">
        <v>242</v>
      </c>
      <c r="F29" s="251" t="s">
        <v>242</v>
      </c>
      <c r="G29" s="251" t="s">
        <v>242</v>
      </c>
      <c r="H29" s="251" t="s">
        <v>242</v>
      </c>
      <c r="I29" s="252" t="s">
        <v>389</v>
      </c>
      <c r="J29" s="253"/>
      <c r="K29" s="254"/>
      <c r="L29" s="257" t="s">
        <v>210</v>
      </c>
      <c r="M29" s="258" t="s">
        <v>210</v>
      </c>
      <c r="N29" s="259" t="s">
        <v>210</v>
      </c>
      <c r="O29" s="257" t="s">
        <v>247</v>
      </c>
      <c r="P29" s="258" t="s">
        <v>247</v>
      </c>
      <c r="Q29" s="258" t="s">
        <v>247</v>
      </c>
      <c r="R29" s="259" t="s">
        <v>247</v>
      </c>
    </row>
    <row r="30" spans="2:19" ht="60" customHeight="1" x14ac:dyDescent="0.2">
      <c r="B30" s="295"/>
      <c r="C30" s="101">
        <v>1.7</v>
      </c>
      <c r="D30" s="251" t="s">
        <v>243</v>
      </c>
      <c r="E30" s="251" t="s">
        <v>243</v>
      </c>
      <c r="F30" s="251" t="s">
        <v>243</v>
      </c>
      <c r="G30" s="251" t="s">
        <v>243</v>
      </c>
      <c r="H30" s="251" t="s">
        <v>243</v>
      </c>
      <c r="I30" s="252" t="s">
        <v>389</v>
      </c>
      <c r="J30" s="253"/>
      <c r="K30" s="254"/>
      <c r="L30" s="257" t="s">
        <v>210</v>
      </c>
      <c r="M30" s="258" t="s">
        <v>210</v>
      </c>
      <c r="N30" s="259" t="s">
        <v>210</v>
      </c>
      <c r="O30" s="257" t="s">
        <v>247</v>
      </c>
      <c r="P30" s="258" t="s">
        <v>247</v>
      </c>
      <c r="Q30" s="258" t="s">
        <v>247</v>
      </c>
      <c r="R30" s="259" t="s">
        <v>247</v>
      </c>
    </row>
    <row r="31" spans="2:19" ht="52.5" customHeight="1" x14ac:dyDescent="0.25">
      <c r="B31" s="293" t="s">
        <v>62</v>
      </c>
      <c r="C31" s="101">
        <v>2.1</v>
      </c>
      <c r="D31" s="204" t="s">
        <v>252</v>
      </c>
      <c r="E31" s="263" t="s">
        <v>252</v>
      </c>
      <c r="F31" s="263" t="s">
        <v>252</v>
      </c>
      <c r="G31" s="263" t="s">
        <v>252</v>
      </c>
      <c r="H31" s="205" t="s">
        <v>252</v>
      </c>
      <c r="I31" s="264" t="s">
        <v>389</v>
      </c>
      <c r="J31" s="264"/>
      <c r="K31" s="265"/>
      <c r="L31" s="268" t="s">
        <v>258</v>
      </c>
      <c r="M31" s="268" t="s">
        <v>258</v>
      </c>
      <c r="N31" s="269" t="s">
        <v>258</v>
      </c>
      <c r="O31" s="260" t="s">
        <v>251</v>
      </c>
      <c r="P31" s="261" t="s">
        <v>251</v>
      </c>
      <c r="Q31" s="261" t="s">
        <v>251</v>
      </c>
      <c r="R31" s="262" t="s">
        <v>251</v>
      </c>
    </row>
    <row r="32" spans="2:19" ht="55.5" customHeight="1" x14ac:dyDescent="0.25">
      <c r="B32" s="294"/>
      <c r="C32" s="101">
        <v>2.2000000000000002</v>
      </c>
      <c r="D32" s="204" t="s">
        <v>253</v>
      </c>
      <c r="E32" s="263" t="s">
        <v>253</v>
      </c>
      <c r="F32" s="263" t="s">
        <v>253</v>
      </c>
      <c r="G32" s="263" t="s">
        <v>253</v>
      </c>
      <c r="H32" s="205" t="s">
        <v>253</v>
      </c>
      <c r="I32" s="264" t="s">
        <v>389</v>
      </c>
      <c r="J32" s="264"/>
      <c r="K32" s="265"/>
      <c r="L32" s="268" t="s">
        <v>258</v>
      </c>
      <c r="M32" s="268" t="s">
        <v>258</v>
      </c>
      <c r="N32" s="269" t="s">
        <v>258</v>
      </c>
      <c r="O32" s="260" t="s">
        <v>251</v>
      </c>
      <c r="P32" s="261" t="s">
        <v>251</v>
      </c>
      <c r="Q32" s="261" t="s">
        <v>251</v>
      </c>
      <c r="R32" s="262" t="s">
        <v>251</v>
      </c>
    </row>
    <row r="33" spans="2:18" ht="55.5" customHeight="1" x14ac:dyDescent="0.25">
      <c r="B33" s="294"/>
      <c r="C33" s="101">
        <v>2.2999999999999998</v>
      </c>
      <c r="D33" s="204" t="s">
        <v>254</v>
      </c>
      <c r="E33" s="263" t="s">
        <v>254</v>
      </c>
      <c r="F33" s="263" t="s">
        <v>254</v>
      </c>
      <c r="G33" s="263" t="s">
        <v>254</v>
      </c>
      <c r="H33" s="205" t="s">
        <v>254</v>
      </c>
      <c r="I33" s="264" t="s">
        <v>389</v>
      </c>
      <c r="J33" s="264"/>
      <c r="K33" s="265"/>
      <c r="L33" s="268" t="s">
        <v>259</v>
      </c>
      <c r="M33" s="268" t="s">
        <v>259</v>
      </c>
      <c r="N33" s="269" t="s">
        <v>259</v>
      </c>
      <c r="O33" s="260" t="s">
        <v>251</v>
      </c>
      <c r="P33" s="261" t="s">
        <v>251</v>
      </c>
      <c r="Q33" s="261" t="s">
        <v>251</v>
      </c>
      <c r="R33" s="262" t="s">
        <v>251</v>
      </c>
    </row>
    <row r="34" spans="2:18" ht="55.5" customHeight="1" x14ac:dyDescent="0.25">
      <c r="B34" s="294"/>
      <c r="C34" s="101">
        <v>2.4</v>
      </c>
      <c r="D34" s="204" t="s">
        <v>255</v>
      </c>
      <c r="E34" s="263" t="s">
        <v>255</v>
      </c>
      <c r="F34" s="263" t="s">
        <v>255</v>
      </c>
      <c r="G34" s="263" t="s">
        <v>255</v>
      </c>
      <c r="H34" s="205" t="s">
        <v>255</v>
      </c>
      <c r="I34" s="264" t="s">
        <v>389</v>
      </c>
      <c r="J34" s="264"/>
      <c r="K34" s="265"/>
      <c r="L34" s="268" t="s">
        <v>260</v>
      </c>
      <c r="M34" s="268" t="s">
        <v>260</v>
      </c>
      <c r="N34" s="269" t="s">
        <v>260</v>
      </c>
      <c r="O34" s="260" t="s">
        <v>251</v>
      </c>
      <c r="P34" s="261" t="s">
        <v>251</v>
      </c>
      <c r="Q34" s="261" t="s">
        <v>251</v>
      </c>
      <c r="R34" s="262" t="s">
        <v>251</v>
      </c>
    </row>
    <row r="35" spans="2:18" ht="55.5" customHeight="1" x14ac:dyDescent="0.25">
      <c r="B35" s="294"/>
      <c r="C35" s="101">
        <v>2.5</v>
      </c>
      <c r="D35" s="204" t="s">
        <v>256</v>
      </c>
      <c r="E35" s="263" t="s">
        <v>256</v>
      </c>
      <c r="F35" s="263" t="s">
        <v>256</v>
      </c>
      <c r="G35" s="263" t="s">
        <v>256</v>
      </c>
      <c r="H35" s="205" t="s">
        <v>256</v>
      </c>
      <c r="I35" s="264" t="s">
        <v>389</v>
      </c>
      <c r="J35" s="264"/>
      <c r="K35" s="265"/>
      <c r="L35" s="268" t="s">
        <v>261</v>
      </c>
      <c r="M35" s="268" t="s">
        <v>261</v>
      </c>
      <c r="N35" s="269" t="s">
        <v>261</v>
      </c>
      <c r="O35" s="260" t="s">
        <v>251</v>
      </c>
      <c r="P35" s="261" t="s">
        <v>251</v>
      </c>
      <c r="Q35" s="261" t="s">
        <v>251</v>
      </c>
      <c r="R35" s="262" t="s">
        <v>251</v>
      </c>
    </row>
    <row r="36" spans="2:18" ht="55.5" customHeight="1" x14ac:dyDescent="0.25">
      <c r="B36" s="295"/>
      <c r="C36" s="101">
        <v>2.6</v>
      </c>
      <c r="D36" s="204" t="s">
        <v>257</v>
      </c>
      <c r="E36" s="263" t="s">
        <v>257</v>
      </c>
      <c r="F36" s="263" t="s">
        <v>257</v>
      </c>
      <c r="G36" s="263" t="s">
        <v>257</v>
      </c>
      <c r="H36" s="205" t="s">
        <v>257</v>
      </c>
      <c r="I36" s="264" t="s">
        <v>389</v>
      </c>
      <c r="J36" s="264"/>
      <c r="K36" s="265"/>
      <c r="L36" s="268" t="s">
        <v>262</v>
      </c>
      <c r="M36" s="268" t="s">
        <v>262</v>
      </c>
      <c r="N36" s="269" t="s">
        <v>262</v>
      </c>
      <c r="O36" s="260" t="s">
        <v>251</v>
      </c>
      <c r="P36" s="261" t="s">
        <v>251</v>
      </c>
      <c r="Q36" s="261" t="s">
        <v>251</v>
      </c>
      <c r="R36" s="262" t="s">
        <v>251</v>
      </c>
    </row>
    <row r="37" spans="2:18" ht="46.5" customHeight="1" x14ac:dyDescent="0.25">
      <c r="B37" s="106" t="s">
        <v>63</v>
      </c>
      <c r="C37" s="101">
        <v>3.1</v>
      </c>
      <c r="D37" s="251" t="s">
        <v>267</v>
      </c>
      <c r="E37" s="251"/>
      <c r="F37" s="251"/>
      <c r="G37" s="251"/>
      <c r="H37" s="251"/>
      <c r="I37" s="252" t="s">
        <v>389</v>
      </c>
      <c r="J37" s="253"/>
      <c r="K37" s="254"/>
      <c r="L37" s="255" t="s">
        <v>265</v>
      </c>
      <c r="M37" s="255"/>
      <c r="N37" s="256"/>
      <c r="O37" s="257" t="s">
        <v>266</v>
      </c>
      <c r="P37" s="258"/>
      <c r="Q37" s="258"/>
      <c r="R37" s="259"/>
    </row>
    <row r="38" spans="2:18" ht="50.25" customHeight="1" x14ac:dyDescent="0.25">
      <c r="B38" s="293" t="s">
        <v>64</v>
      </c>
      <c r="C38" s="101">
        <v>4.0999999999999996</v>
      </c>
      <c r="D38" s="204" t="s">
        <v>272</v>
      </c>
      <c r="E38" s="263" t="s">
        <v>272</v>
      </c>
      <c r="F38" s="263" t="s">
        <v>272</v>
      </c>
      <c r="G38" s="263" t="s">
        <v>272</v>
      </c>
      <c r="H38" s="205" t="s">
        <v>272</v>
      </c>
      <c r="I38" s="264" t="s">
        <v>389</v>
      </c>
      <c r="J38" s="264"/>
      <c r="K38" s="265"/>
      <c r="L38" s="260" t="s">
        <v>277</v>
      </c>
      <c r="M38" s="261" t="s">
        <v>277</v>
      </c>
      <c r="N38" s="262" t="s">
        <v>277</v>
      </c>
      <c r="O38" s="260" t="s">
        <v>281</v>
      </c>
      <c r="P38" s="261" t="s">
        <v>281</v>
      </c>
      <c r="Q38" s="261" t="s">
        <v>281</v>
      </c>
      <c r="R38" s="262" t="s">
        <v>281</v>
      </c>
    </row>
    <row r="39" spans="2:18" ht="38.25" customHeight="1" x14ac:dyDescent="0.25">
      <c r="B39" s="294"/>
      <c r="C39" s="101">
        <v>4.2</v>
      </c>
      <c r="D39" s="267" t="s">
        <v>273</v>
      </c>
      <c r="E39" s="267" t="s">
        <v>273</v>
      </c>
      <c r="F39" s="267" t="s">
        <v>273</v>
      </c>
      <c r="G39" s="267" t="s">
        <v>273</v>
      </c>
      <c r="H39" s="267" t="s">
        <v>273</v>
      </c>
      <c r="I39" s="264" t="s">
        <v>389</v>
      </c>
      <c r="J39" s="264"/>
      <c r="K39" s="265"/>
      <c r="L39" s="268" t="s">
        <v>278</v>
      </c>
      <c r="M39" s="268" t="s">
        <v>278</v>
      </c>
      <c r="N39" s="269" t="s">
        <v>278</v>
      </c>
      <c r="O39" s="260" t="s">
        <v>282</v>
      </c>
      <c r="P39" s="261" t="s">
        <v>282</v>
      </c>
      <c r="Q39" s="261" t="s">
        <v>282</v>
      </c>
      <c r="R39" s="262" t="s">
        <v>282</v>
      </c>
    </row>
    <row r="40" spans="2:18" ht="50.25" customHeight="1" x14ac:dyDescent="0.25">
      <c r="B40" s="294"/>
      <c r="C40" s="101">
        <v>4.3</v>
      </c>
      <c r="D40" s="204" t="s">
        <v>274</v>
      </c>
      <c r="E40" s="263" t="s">
        <v>274</v>
      </c>
      <c r="F40" s="263" t="s">
        <v>274</v>
      </c>
      <c r="G40" s="263" t="s">
        <v>274</v>
      </c>
      <c r="H40" s="205" t="s">
        <v>274</v>
      </c>
      <c r="I40" s="264" t="s">
        <v>389</v>
      </c>
      <c r="J40" s="264"/>
      <c r="K40" s="265"/>
      <c r="L40" s="260" t="s">
        <v>279</v>
      </c>
      <c r="M40" s="261" t="s">
        <v>279</v>
      </c>
      <c r="N40" s="262" t="s">
        <v>279</v>
      </c>
      <c r="O40" s="260" t="s">
        <v>281</v>
      </c>
      <c r="P40" s="261" t="s">
        <v>281</v>
      </c>
      <c r="Q40" s="261" t="s">
        <v>281</v>
      </c>
      <c r="R40" s="262" t="s">
        <v>281</v>
      </c>
    </row>
    <row r="41" spans="2:18" ht="50.25" customHeight="1" x14ac:dyDescent="0.25">
      <c r="B41" s="294"/>
      <c r="C41" s="101">
        <v>4.4000000000000004</v>
      </c>
      <c r="D41" s="204" t="s">
        <v>275</v>
      </c>
      <c r="E41" s="263" t="s">
        <v>275</v>
      </c>
      <c r="F41" s="263" t="s">
        <v>275</v>
      </c>
      <c r="G41" s="263" t="s">
        <v>275</v>
      </c>
      <c r="H41" s="205" t="s">
        <v>275</v>
      </c>
      <c r="I41" s="264" t="s">
        <v>389</v>
      </c>
      <c r="J41" s="264"/>
      <c r="K41" s="265"/>
      <c r="L41" s="260" t="s">
        <v>279</v>
      </c>
      <c r="M41" s="261" t="s">
        <v>279</v>
      </c>
      <c r="N41" s="262" t="s">
        <v>279</v>
      </c>
      <c r="O41" s="260" t="s">
        <v>283</v>
      </c>
      <c r="P41" s="261" t="s">
        <v>283</v>
      </c>
      <c r="Q41" s="261" t="s">
        <v>283</v>
      </c>
      <c r="R41" s="262" t="s">
        <v>283</v>
      </c>
    </row>
    <row r="42" spans="2:18" ht="50.25" customHeight="1" x14ac:dyDescent="0.25">
      <c r="B42" s="294"/>
      <c r="C42" s="101">
        <v>4.5</v>
      </c>
      <c r="D42" s="204" t="s">
        <v>276</v>
      </c>
      <c r="E42" s="263" t="s">
        <v>276</v>
      </c>
      <c r="F42" s="263" t="s">
        <v>276</v>
      </c>
      <c r="G42" s="263" t="s">
        <v>276</v>
      </c>
      <c r="H42" s="205" t="s">
        <v>276</v>
      </c>
      <c r="I42" s="264" t="s">
        <v>389</v>
      </c>
      <c r="J42" s="264"/>
      <c r="K42" s="265"/>
      <c r="L42" s="260" t="s">
        <v>280</v>
      </c>
      <c r="M42" s="261" t="s">
        <v>280</v>
      </c>
      <c r="N42" s="262" t="s">
        <v>280</v>
      </c>
      <c r="O42" s="260" t="s">
        <v>284</v>
      </c>
      <c r="P42" s="261" t="s">
        <v>284</v>
      </c>
      <c r="Q42" s="261" t="s">
        <v>284</v>
      </c>
      <c r="R42" s="262" t="s">
        <v>284</v>
      </c>
    </row>
    <row r="43" spans="2:18" ht="45" customHeight="1" x14ac:dyDescent="0.25">
      <c r="B43" s="293" t="s">
        <v>65</v>
      </c>
      <c r="C43" s="101">
        <v>5.0999999999999996</v>
      </c>
      <c r="D43" s="251" t="s">
        <v>289</v>
      </c>
      <c r="E43" s="251" t="s">
        <v>289</v>
      </c>
      <c r="F43" s="251" t="s">
        <v>289</v>
      </c>
      <c r="G43" s="251" t="s">
        <v>289</v>
      </c>
      <c r="H43" s="251" t="s">
        <v>289</v>
      </c>
      <c r="I43" s="252" t="s">
        <v>389</v>
      </c>
      <c r="J43" s="253"/>
      <c r="K43" s="254"/>
      <c r="L43" s="255" t="s">
        <v>295</v>
      </c>
      <c r="M43" s="255" t="s">
        <v>295</v>
      </c>
      <c r="N43" s="256" t="s">
        <v>295</v>
      </c>
      <c r="O43" s="257" t="s">
        <v>300</v>
      </c>
      <c r="P43" s="258" t="s">
        <v>300</v>
      </c>
      <c r="Q43" s="258" t="s">
        <v>300</v>
      </c>
      <c r="R43" s="259" t="s">
        <v>300</v>
      </c>
    </row>
    <row r="44" spans="2:18" ht="45" customHeight="1" x14ac:dyDescent="0.25">
      <c r="B44" s="294"/>
      <c r="C44" s="101">
        <v>5.2</v>
      </c>
      <c r="D44" s="251" t="s">
        <v>290</v>
      </c>
      <c r="E44" s="251" t="s">
        <v>290</v>
      </c>
      <c r="F44" s="251" t="s">
        <v>290</v>
      </c>
      <c r="G44" s="251" t="s">
        <v>290</v>
      </c>
      <c r="H44" s="251" t="s">
        <v>290</v>
      </c>
      <c r="I44" s="252" t="s">
        <v>389</v>
      </c>
      <c r="J44" s="253"/>
      <c r="K44" s="254"/>
      <c r="L44" s="255" t="s">
        <v>296</v>
      </c>
      <c r="M44" s="255" t="s">
        <v>296</v>
      </c>
      <c r="N44" s="256" t="s">
        <v>296</v>
      </c>
      <c r="O44" s="257" t="s">
        <v>301</v>
      </c>
      <c r="P44" s="258" t="s">
        <v>301</v>
      </c>
      <c r="Q44" s="258" t="s">
        <v>301</v>
      </c>
      <c r="R44" s="259" t="s">
        <v>301</v>
      </c>
    </row>
    <row r="45" spans="2:18" ht="45" customHeight="1" x14ac:dyDescent="0.25">
      <c r="B45" s="294"/>
      <c r="C45" s="101">
        <v>5.3</v>
      </c>
      <c r="D45" s="251" t="s">
        <v>291</v>
      </c>
      <c r="E45" s="251" t="s">
        <v>291</v>
      </c>
      <c r="F45" s="251" t="s">
        <v>291</v>
      </c>
      <c r="G45" s="251" t="s">
        <v>291</v>
      </c>
      <c r="H45" s="251" t="s">
        <v>291</v>
      </c>
      <c r="I45" s="252" t="s">
        <v>389</v>
      </c>
      <c r="J45" s="253"/>
      <c r="K45" s="254"/>
      <c r="L45" s="255" t="s">
        <v>297</v>
      </c>
      <c r="M45" s="255" t="s">
        <v>297</v>
      </c>
      <c r="N45" s="256" t="s">
        <v>297</v>
      </c>
      <c r="O45" s="257" t="s">
        <v>301</v>
      </c>
      <c r="P45" s="258" t="s">
        <v>301</v>
      </c>
      <c r="Q45" s="258" t="s">
        <v>301</v>
      </c>
      <c r="R45" s="259" t="s">
        <v>301</v>
      </c>
    </row>
    <row r="46" spans="2:18" ht="45" customHeight="1" x14ac:dyDescent="0.25">
      <c r="B46" s="294"/>
      <c r="C46" s="101">
        <v>5.4</v>
      </c>
      <c r="D46" s="251" t="s">
        <v>292</v>
      </c>
      <c r="E46" s="251" t="s">
        <v>292</v>
      </c>
      <c r="F46" s="251" t="s">
        <v>292</v>
      </c>
      <c r="G46" s="251" t="s">
        <v>292</v>
      </c>
      <c r="H46" s="251" t="s">
        <v>292</v>
      </c>
      <c r="I46" s="252" t="s">
        <v>389</v>
      </c>
      <c r="J46" s="253"/>
      <c r="K46" s="254"/>
      <c r="L46" s="255" t="s">
        <v>298</v>
      </c>
      <c r="M46" s="255" t="s">
        <v>298</v>
      </c>
      <c r="N46" s="256" t="s">
        <v>298</v>
      </c>
      <c r="O46" s="257" t="s">
        <v>302</v>
      </c>
      <c r="P46" s="258" t="s">
        <v>302</v>
      </c>
      <c r="Q46" s="258" t="s">
        <v>302</v>
      </c>
      <c r="R46" s="259" t="s">
        <v>302</v>
      </c>
    </row>
    <row r="47" spans="2:18" ht="45" customHeight="1" x14ac:dyDescent="0.25">
      <c r="B47" s="294"/>
      <c r="C47" s="101">
        <v>5.5</v>
      </c>
      <c r="D47" s="251" t="s">
        <v>293</v>
      </c>
      <c r="E47" s="251" t="s">
        <v>293</v>
      </c>
      <c r="F47" s="251" t="s">
        <v>293</v>
      </c>
      <c r="G47" s="251" t="s">
        <v>293</v>
      </c>
      <c r="H47" s="251" t="s">
        <v>293</v>
      </c>
      <c r="I47" s="252" t="s">
        <v>389</v>
      </c>
      <c r="J47" s="253"/>
      <c r="K47" s="254"/>
      <c r="L47" s="255" t="s">
        <v>299</v>
      </c>
      <c r="M47" s="255" t="s">
        <v>299</v>
      </c>
      <c r="N47" s="256" t="s">
        <v>299</v>
      </c>
      <c r="O47" s="257" t="s">
        <v>303</v>
      </c>
      <c r="P47" s="258" t="s">
        <v>303</v>
      </c>
      <c r="Q47" s="258" t="s">
        <v>303</v>
      </c>
      <c r="R47" s="259" t="s">
        <v>303</v>
      </c>
    </row>
    <row r="48" spans="2:18" ht="45" customHeight="1" x14ac:dyDescent="0.25">
      <c r="B48" s="295"/>
      <c r="C48" s="101">
        <v>5.6</v>
      </c>
      <c r="D48" s="251" t="s">
        <v>294</v>
      </c>
      <c r="E48" s="251" t="s">
        <v>294</v>
      </c>
      <c r="F48" s="251" t="s">
        <v>294</v>
      </c>
      <c r="G48" s="251" t="s">
        <v>294</v>
      </c>
      <c r="H48" s="251" t="s">
        <v>294</v>
      </c>
      <c r="I48" s="252" t="s">
        <v>389</v>
      </c>
      <c r="J48" s="253"/>
      <c r="K48" s="254"/>
      <c r="L48" s="255" t="s">
        <v>210</v>
      </c>
      <c r="M48" s="255" t="s">
        <v>210</v>
      </c>
      <c r="N48" s="256" t="s">
        <v>210</v>
      </c>
      <c r="O48" s="257" t="s">
        <v>304</v>
      </c>
      <c r="P48" s="258" t="s">
        <v>304</v>
      </c>
      <c r="Q48" s="258" t="s">
        <v>304</v>
      </c>
      <c r="R48" s="259" t="s">
        <v>304</v>
      </c>
    </row>
    <row r="49" spans="2:18" ht="50.25" customHeight="1" x14ac:dyDescent="0.25">
      <c r="B49" s="106" t="s">
        <v>204</v>
      </c>
      <c r="C49" s="101">
        <v>6.1</v>
      </c>
      <c r="D49" s="267" t="s">
        <v>309</v>
      </c>
      <c r="E49" s="267"/>
      <c r="F49" s="267"/>
      <c r="G49" s="267"/>
      <c r="H49" s="267"/>
      <c r="I49" s="264" t="s">
        <v>389</v>
      </c>
      <c r="J49" s="264"/>
      <c r="K49" s="265"/>
      <c r="L49" s="267" t="s">
        <v>310</v>
      </c>
      <c r="M49" s="267"/>
      <c r="N49" s="267"/>
      <c r="O49" s="260" t="s">
        <v>311</v>
      </c>
      <c r="P49" s="261"/>
      <c r="Q49" s="261"/>
      <c r="R49" s="262"/>
    </row>
    <row r="50" spans="2:18" ht="45.75" customHeight="1" x14ac:dyDescent="0.25">
      <c r="B50" s="293" t="s">
        <v>205</v>
      </c>
      <c r="C50" s="101">
        <v>7.1</v>
      </c>
      <c r="D50" s="251" t="s">
        <v>316</v>
      </c>
      <c r="E50" s="251" t="s">
        <v>316</v>
      </c>
      <c r="F50" s="251" t="s">
        <v>316</v>
      </c>
      <c r="G50" s="251" t="s">
        <v>316</v>
      </c>
      <c r="H50" s="251" t="s">
        <v>316</v>
      </c>
      <c r="I50" s="252" t="s">
        <v>389</v>
      </c>
      <c r="J50" s="253"/>
      <c r="K50" s="254"/>
      <c r="L50" s="255" t="s">
        <v>320</v>
      </c>
      <c r="M50" s="255" t="s">
        <v>320</v>
      </c>
      <c r="N50" s="256" t="s">
        <v>320</v>
      </c>
      <c r="O50" s="257" t="s">
        <v>324</v>
      </c>
      <c r="P50" s="258" t="s">
        <v>324</v>
      </c>
      <c r="Q50" s="258" t="s">
        <v>324</v>
      </c>
      <c r="R50" s="259" t="s">
        <v>324</v>
      </c>
    </row>
    <row r="51" spans="2:18" ht="45.75" customHeight="1" x14ac:dyDescent="0.25">
      <c r="B51" s="294"/>
      <c r="C51" s="101">
        <v>7.2</v>
      </c>
      <c r="D51" s="251" t="s">
        <v>317</v>
      </c>
      <c r="E51" s="251" t="s">
        <v>317</v>
      </c>
      <c r="F51" s="251" t="s">
        <v>317</v>
      </c>
      <c r="G51" s="251" t="s">
        <v>317</v>
      </c>
      <c r="H51" s="251" t="s">
        <v>317</v>
      </c>
      <c r="I51" s="252" t="s">
        <v>389</v>
      </c>
      <c r="J51" s="253"/>
      <c r="K51" s="254"/>
      <c r="L51" s="255" t="s">
        <v>321</v>
      </c>
      <c r="M51" s="255" t="s">
        <v>321</v>
      </c>
      <c r="N51" s="256" t="s">
        <v>321</v>
      </c>
      <c r="O51" s="257" t="s">
        <v>325</v>
      </c>
      <c r="P51" s="258" t="s">
        <v>325</v>
      </c>
      <c r="Q51" s="258" t="s">
        <v>325</v>
      </c>
      <c r="R51" s="259" t="s">
        <v>325</v>
      </c>
    </row>
    <row r="52" spans="2:18" ht="45.75" customHeight="1" x14ac:dyDescent="0.25">
      <c r="B52" s="294"/>
      <c r="C52" s="101">
        <v>7.3</v>
      </c>
      <c r="D52" s="251" t="s">
        <v>318</v>
      </c>
      <c r="E52" s="251" t="s">
        <v>318</v>
      </c>
      <c r="F52" s="251" t="s">
        <v>318</v>
      </c>
      <c r="G52" s="251" t="s">
        <v>318</v>
      </c>
      <c r="H52" s="251" t="s">
        <v>318</v>
      </c>
      <c r="I52" s="252" t="s">
        <v>389</v>
      </c>
      <c r="J52" s="253"/>
      <c r="K52" s="254"/>
      <c r="L52" s="255" t="s">
        <v>322</v>
      </c>
      <c r="M52" s="255" t="s">
        <v>322</v>
      </c>
      <c r="N52" s="256" t="s">
        <v>322</v>
      </c>
      <c r="O52" s="257" t="s">
        <v>326</v>
      </c>
      <c r="P52" s="258" t="s">
        <v>326</v>
      </c>
      <c r="Q52" s="258" t="s">
        <v>326</v>
      </c>
      <c r="R52" s="259" t="s">
        <v>326</v>
      </c>
    </row>
    <row r="53" spans="2:18" ht="45.75" customHeight="1" x14ac:dyDescent="0.25">
      <c r="B53" s="294"/>
      <c r="C53" s="101">
        <v>7.4</v>
      </c>
      <c r="D53" s="251" t="s">
        <v>319</v>
      </c>
      <c r="E53" s="251" t="s">
        <v>319</v>
      </c>
      <c r="F53" s="251" t="s">
        <v>319</v>
      </c>
      <c r="G53" s="251" t="s">
        <v>319</v>
      </c>
      <c r="H53" s="251" t="s">
        <v>319</v>
      </c>
      <c r="I53" s="252" t="s">
        <v>389</v>
      </c>
      <c r="J53" s="253"/>
      <c r="K53" s="254"/>
      <c r="L53" s="255" t="s">
        <v>323</v>
      </c>
      <c r="M53" s="255" t="s">
        <v>323</v>
      </c>
      <c r="N53" s="256" t="s">
        <v>323</v>
      </c>
      <c r="O53" s="257" t="s">
        <v>327</v>
      </c>
      <c r="P53" s="258" t="s">
        <v>327</v>
      </c>
      <c r="Q53" s="258" t="s">
        <v>327</v>
      </c>
      <c r="R53" s="259" t="s">
        <v>327</v>
      </c>
    </row>
    <row r="54" spans="2:18" ht="64.5" customHeight="1" x14ac:dyDescent="0.25">
      <c r="B54" s="293" t="s">
        <v>206</v>
      </c>
      <c r="C54" s="101">
        <v>8.1</v>
      </c>
      <c r="D54" s="267" t="s">
        <v>336</v>
      </c>
      <c r="E54" s="267" t="s">
        <v>336</v>
      </c>
      <c r="F54" s="267" t="s">
        <v>336</v>
      </c>
      <c r="G54" s="267" t="s">
        <v>336</v>
      </c>
      <c r="H54" s="267" t="s">
        <v>336</v>
      </c>
      <c r="I54" s="264" t="s">
        <v>389</v>
      </c>
      <c r="J54" s="264"/>
      <c r="K54" s="265"/>
      <c r="L54" s="267" t="s">
        <v>210</v>
      </c>
      <c r="M54" s="267" t="s">
        <v>210</v>
      </c>
      <c r="N54" s="267" t="s">
        <v>210</v>
      </c>
      <c r="O54" s="260" t="s">
        <v>338</v>
      </c>
      <c r="P54" s="261" t="s">
        <v>338</v>
      </c>
      <c r="Q54" s="261" t="s">
        <v>338</v>
      </c>
      <c r="R54" s="262" t="s">
        <v>338</v>
      </c>
    </row>
    <row r="55" spans="2:18" ht="64.5" customHeight="1" x14ac:dyDescent="0.25">
      <c r="B55" s="295"/>
      <c r="C55" s="101">
        <v>8.1999999999999993</v>
      </c>
      <c r="D55" s="267" t="s">
        <v>337</v>
      </c>
      <c r="E55" s="267" t="s">
        <v>337</v>
      </c>
      <c r="F55" s="267" t="s">
        <v>337</v>
      </c>
      <c r="G55" s="267" t="s">
        <v>337</v>
      </c>
      <c r="H55" s="267" t="s">
        <v>337</v>
      </c>
      <c r="I55" s="264" t="s">
        <v>389</v>
      </c>
      <c r="J55" s="264"/>
      <c r="K55" s="265"/>
      <c r="L55" s="267" t="s">
        <v>210</v>
      </c>
      <c r="M55" s="267" t="s">
        <v>210</v>
      </c>
      <c r="N55" s="267" t="s">
        <v>210</v>
      </c>
      <c r="O55" s="260" t="s">
        <v>339</v>
      </c>
      <c r="P55" s="261" t="s">
        <v>339</v>
      </c>
      <c r="Q55" s="261" t="s">
        <v>339</v>
      </c>
      <c r="R55" s="262" t="s">
        <v>339</v>
      </c>
    </row>
    <row r="56" spans="2:18" ht="46.5" customHeight="1" x14ac:dyDescent="0.25">
      <c r="B56" s="106" t="s">
        <v>207</v>
      </c>
      <c r="C56" s="101">
        <v>9.1</v>
      </c>
      <c r="D56" s="251" t="s">
        <v>340</v>
      </c>
      <c r="E56" s="251"/>
      <c r="F56" s="251"/>
      <c r="G56" s="251"/>
      <c r="H56" s="251"/>
      <c r="I56" s="252" t="s">
        <v>389</v>
      </c>
      <c r="J56" s="253"/>
      <c r="K56" s="254"/>
      <c r="L56" s="255" t="s">
        <v>334</v>
      </c>
      <c r="M56" s="255"/>
      <c r="N56" s="256"/>
      <c r="O56" s="257" t="s">
        <v>341</v>
      </c>
      <c r="P56" s="258"/>
      <c r="Q56" s="258"/>
      <c r="R56" s="259"/>
    </row>
    <row r="57" spans="2:18" ht="45" customHeight="1" x14ac:dyDescent="0.25">
      <c r="B57" s="266" t="s">
        <v>208</v>
      </c>
      <c r="C57" s="101">
        <v>10.1</v>
      </c>
      <c r="D57" s="267" t="s">
        <v>346</v>
      </c>
      <c r="E57" s="267" t="s">
        <v>346</v>
      </c>
      <c r="F57" s="267" t="s">
        <v>346</v>
      </c>
      <c r="G57" s="267" t="s">
        <v>346</v>
      </c>
      <c r="H57" s="267" t="s">
        <v>346</v>
      </c>
      <c r="I57" s="264" t="s">
        <v>389</v>
      </c>
      <c r="J57" s="264"/>
      <c r="K57" s="265"/>
      <c r="L57" s="267" t="s">
        <v>349</v>
      </c>
      <c r="M57" s="267" t="s">
        <v>349</v>
      </c>
      <c r="N57" s="267" t="s">
        <v>349</v>
      </c>
      <c r="O57" s="260" t="s">
        <v>345</v>
      </c>
      <c r="P57" s="261" t="s">
        <v>345</v>
      </c>
      <c r="Q57" s="261" t="s">
        <v>345</v>
      </c>
      <c r="R57" s="262" t="s">
        <v>345</v>
      </c>
    </row>
    <row r="58" spans="2:18" ht="37.5" customHeight="1" x14ac:dyDescent="0.25">
      <c r="B58" s="266"/>
      <c r="C58" s="101">
        <v>10.199999999999999</v>
      </c>
      <c r="D58" s="267" t="s">
        <v>347</v>
      </c>
      <c r="E58" s="267" t="s">
        <v>347</v>
      </c>
      <c r="F58" s="267" t="s">
        <v>347</v>
      </c>
      <c r="G58" s="267" t="s">
        <v>347</v>
      </c>
      <c r="H58" s="267" t="s">
        <v>347</v>
      </c>
      <c r="I58" s="264" t="s">
        <v>389</v>
      </c>
      <c r="J58" s="264"/>
      <c r="K58" s="265"/>
      <c r="L58" s="267" t="s">
        <v>280</v>
      </c>
      <c r="M58" s="267" t="s">
        <v>280</v>
      </c>
      <c r="N58" s="267" t="s">
        <v>280</v>
      </c>
      <c r="O58" s="260" t="s">
        <v>351</v>
      </c>
      <c r="P58" s="261" t="s">
        <v>351</v>
      </c>
      <c r="Q58" s="261" t="s">
        <v>351</v>
      </c>
      <c r="R58" s="262" t="s">
        <v>351</v>
      </c>
    </row>
    <row r="59" spans="2:18" ht="54" customHeight="1" x14ac:dyDescent="0.25">
      <c r="B59" s="266"/>
      <c r="C59" s="101">
        <v>10.3</v>
      </c>
      <c r="D59" s="267" t="s">
        <v>348</v>
      </c>
      <c r="E59" s="267" t="s">
        <v>348</v>
      </c>
      <c r="F59" s="267" t="s">
        <v>348</v>
      </c>
      <c r="G59" s="267" t="s">
        <v>348</v>
      </c>
      <c r="H59" s="267" t="s">
        <v>348</v>
      </c>
      <c r="I59" s="264" t="s">
        <v>389</v>
      </c>
      <c r="J59" s="264"/>
      <c r="K59" s="265"/>
      <c r="L59" s="267" t="s">
        <v>350</v>
      </c>
      <c r="M59" s="267" t="s">
        <v>350</v>
      </c>
      <c r="N59" s="267" t="s">
        <v>350</v>
      </c>
      <c r="O59" s="260" t="s">
        <v>352</v>
      </c>
      <c r="P59" s="261" t="s">
        <v>352</v>
      </c>
      <c r="Q59" s="261" t="s">
        <v>352</v>
      </c>
      <c r="R59" s="262" t="s">
        <v>352</v>
      </c>
    </row>
    <row r="60" spans="2:18" x14ac:dyDescent="0.3">
      <c r="B60" s="38"/>
      <c r="C60" s="38"/>
      <c r="D60" s="38"/>
      <c r="E60" s="38"/>
      <c r="F60" s="38"/>
      <c r="G60" s="38"/>
      <c r="H60" s="38"/>
      <c r="I60" s="38"/>
      <c r="J60" s="38"/>
      <c r="K60" s="38"/>
      <c r="L60" s="38"/>
      <c r="M60" s="38"/>
      <c r="N60" s="38"/>
      <c r="O60" s="38"/>
      <c r="P60" s="38"/>
      <c r="Q60" s="38"/>
      <c r="R60" s="38"/>
    </row>
    <row r="61" spans="2:18" ht="12.75" x14ac:dyDescent="0.2">
      <c r="B61" s="39"/>
      <c r="C61" s="239" t="s">
        <v>66</v>
      </c>
      <c r="D61" s="240"/>
      <c r="E61" s="240"/>
      <c r="F61" s="241"/>
      <c r="G61" s="239" t="s">
        <v>67</v>
      </c>
      <c r="H61" s="240"/>
      <c r="I61" s="240"/>
      <c r="J61" s="241"/>
      <c r="K61" s="239" t="s">
        <v>68</v>
      </c>
      <c r="L61" s="240"/>
      <c r="M61" s="240"/>
      <c r="N61" s="241"/>
      <c r="O61" s="239" t="s">
        <v>69</v>
      </c>
      <c r="P61" s="240"/>
      <c r="Q61" s="240"/>
      <c r="R61" s="241"/>
    </row>
    <row r="62" spans="2:18" ht="30" x14ac:dyDescent="0.2">
      <c r="B62" s="40" t="s">
        <v>70</v>
      </c>
      <c r="C62" s="224">
        <v>145473002.12</v>
      </c>
      <c r="D62" s="225"/>
      <c r="E62" s="225"/>
      <c r="F62" s="226"/>
      <c r="G62" s="224">
        <v>144841945.12</v>
      </c>
      <c r="H62" s="225"/>
      <c r="I62" s="225"/>
      <c r="J62" s="226"/>
      <c r="K62" s="244">
        <v>17343711.68</v>
      </c>
      <c r="L62" s="245"/>
      <c r="M62" s="245"/>
      <c r="N62" s="246"/>
      <c r="O62" s="244">
        <v>16690619.09</v>
      </c>
      <c r="P62" s="245"/>
      <c r="Q62" s="245"/>
      <c r="R62" s="246"/>
    </row>
    <row r="63" spans="2:18" ht="15" x14ac:dyDescent="0.2">
      <c r="B63" s="41"/>
      <c r="C63" s="39"/>
      <c r="D63" s="39"/>
      <c r="E63" s="39"/>
      <c r="F63" s="39"/>
      <c r="G63" s="42"/>
      <c r="H63" s="42"/>
      <c r="I63" s="42"/>
      <c r="J63" s="42"/>
      <c r="K63" s="42"/>
      <c r="L63" s="42"/>
      <c r="M63" s="42"/>
      <c r="N63" s="42"/>
      <c r="O63" s="42"/>
      <c r="P63" s="42"/>
      <c r="Q63" s="42"/>
      <c r="R63" s="42"/>
    </row>
    <row r="64" spans="2:18" ht="15" x14ac:dyDescent="0.2">
      <c r="B64" s="41" t="s">
        <v>495</v>
      </c>
      <c r="C64" s="248" t="s">
        <v>71</v>
      </c>
      <c r="D64" s="249"/>
      <c r="E64" s="249"/>
      <c r="F64" s="249"/>
      <c r="G64" s="249"/>
      <c r="H64" s="249"/>
      <c r="I64" s="249"/>
      <c r="J64" s="249"/>
      <c r="K64" s="249"/>
      <c r="L64" s="249"/>
      <c r="M64" s="249"/>
      <c r="N64" s="249"/>
      <c r="O64" s="249"/>
      <c r="P64" s="249"/>
      <c r="Q64" s="249"/>
      <c r="R64" s="250"/>
    </row>
    <row r="65" spans="2:18" ht="15" x14ac:dyDescent="0.2">
      <c r="B65" s="43"/>
      <c r="C65" s="220" t="s">
        <v>180</v>
      </c>
      <c r="D65" s="221"/>
      <c r="E65" s="221"/>
      <c r="F65" s="44" t="s">
        <v>72</v>
      </c>
      <c r="G65" s="220" t="s">
        <v>184</v>
      </c>
      <c r="H65" s="221"/>
      <c r="I65" s="221" t="s">
        <v>192</v>
      </c>
      <c r="J65" s="44" t="s">
        <v>72</v>
      </c>
      <c r="K65" s="220" t="s">
        <v>184</v>
      </c>
      <c r="L65" s="221"/>
      <c r="M65" s="221" t="s">
        <v>191</v>
      </c>
      <c r="N65" s="44" t="s">
        <v>72</v>
      </c>
      <c r="O65" s="220" t="s">
        <v>184</v>
      </c>
      <c r="P65" s="221"/>
      <c r="Q65" s="221" t="s">
        <v>193</v>
      </c>
      <c r="R65" s="44" t="s">
        <v>72</v>
      </c>
    </row>
    <row r="66" spans="2:18" ht="15" x14ac:dyDescent="0.2">
      <c r="B66" s="43"/>
      <c r="C66" s="222"/>
      <c r="D66" s="223"/>
      <c r="E66" s="223"/>
      <c r="F66" s="45"/>
      <c r="G66" s="222"/>
      <c r="H66" s="223"/>
      <c r="I66" s="223"/>
      <c r="J66" s="45"/>
      <c r="K66" s="222"/>
      <c r="L66" s="223"/>
      <c r="M66" s="223"/>
      <c r="N66" s="45"/>
      <c r="O66" s="222"/>
      <c r="P66" s="223"/>
      <c r="Q66" s="223"/>
      <c r="R66" s="45" t="s">
        <v>190</v>
      </c>
    </row>
    <row r="67" spans="2:18" ht="45" x14ac:dyDescent="0.2">
      <c r="B67" s="40" t="s">
        <v>73</v>
      </c>
      <c r="C67" s="224">
        <v>92872871.530000001</v>
      </c>
      <c r="D67" s="225"/>
      <c r="E67" s="225"/>
      <c r="F67" s="226"/>
      <c r="G67" s="227">
        <v>52328335.549999997</v>
      </c>
      <c r="H67" s="227"/>
      <c r="I67" s="227"/>
      <c r="J67" s="227"/>
      <c r="K67" s="227">
        <v>5000</v>
      </c>
      <c r="L67" s="227"/>
      <c r="M67" s="227"/>
      <c r="N67" s="227"/>
      <c r="O67" s="227">
        <v>1000</v>
      </c>
      <c r="P67" s="227"/>
      <c r="Q67" s="227"/>
      <c r="R67" s="227"/>
    </row>
    <row r="68" spans="2:18" ht="15" x14ac:dyDescent="0.2">
      <c r="B68" s="43"/>
      <c r="C68" s="247" t="s">
        <v>186</v>
      </c>
      <c r="D68" s="247"/>
      <c r="E68" s="247"/>
      <c r="F68" s="130" t="s">
        <v>72</v>
      </c>
      <c r="G68" s="242"/>
      <c r="H68" s="242"/>
      <c r="I68" s="242"/>
      <c r="J68" s="128"/>
      <c r="K68" s="242"/>
      <c r="L68" s="242"/>
      <c r="M68" s="242"/>
      <c r="N68" s="128"/>
      <c r="O68" s="242"/>
      <c r="P68" s="242"/>
      <c r="Q68" s="242"/>
      <c r="R68" s="128"/>
    </row>
    <row r="69" spans="2:18" ht="36.75" customHeight="1" x14ac:dyDescent="0.2">
      <c r="B69" s="43"/>
      <c r="C69" s="247"/>
      <c r="D69" s="247"/>
      <c r="E69" s="247"/>
      <c r="F69" s="129"/>
      <c r="G69" s="242"/>
      <c r="H69" s="242"/>
      <c r="I69" s="242"/>
      <c r="J69" s="127"/>
      <c r="K69" s="242"/>
      <c r="L69" s="242"/>
      <c r="M69" s="242"/>
      <c r="N69" s="127"/>
      <c r="O69" s="242"/>
      <c r="P69" s="242"/>
      <c r="Q69" s="242"/>
      <c r="R69" s="127"/>
    </row>
    <row r="70" spans="2:18" ht="15" x14ac:dyDescent="0.2">
      <c r="B70" s="40"/>
      <c r="C70" s="227">
        <v>265795.03999999998</v>
      </c>
      <c r="D70" s="227"/>
      <c r="E70" s="227"/>
      <c r="F70" s="227"/>
      <c r="G70" s="243"/>
      <c r="H70" s="243"/>
      <c r="I70" s="243"/>
      <c r="J70" s="243"/>
      <c r="K70" s="243"/>
      <c r="L70" s="243"/>
      <c r="M70" s="243"/>
      <c r="N70" s="243"/>
      <c r="O70" s="243"/>
      <c r="P70" s="243"/>
      <c r="Q70" s="243"/>
      <c r="R70" s="243"/>
    </row>
    <row r="71" spans="2:18" x14ac:dyDescent="0.3">
      <c r="B71" s="46"/>
    </row>
    <row r="72" spans="2:18" ht="12.75" x14ac:dyDescent="0.2">
      <c r="B72" s="235" t="s">
        <v>74</v>
      </c>
      <c r="C72" s="235"/>
      <c r="D72" s="235"/>
      <c r="E72" s="235"/>
      <c r="F72" s="235"/>
      <c r="G72" s="235"/>
      <c r="H72" s="235"/>
      <c r="I72" s="235"/>
      <c r="J72" s="236" t="s">
        <v>75</v>
      </c>
      <c r="K72" s="237"/>
      <c r="L72" s="237"/>
      <c r="M72" s="237"/>
      <c r="N72" s="237"/>
      <c r="O72" s="237"/>
      <c r="P72" s="237"/>
      <c r="Q72" s="237"/>
      <c r="R72" s="238"/>
    </row>
    <row r="73" spans="2:18" ht="12.75" x14ac:dyDescent="0.2">
      <c r="B73" s="235"/>
      <c r="C73" s="235"/>
      <c r="D73" s="235"/>
      <c r="E73" s="235"/>
      <c r="F73" s="235"/>
      <c r="G73" s="235"/>
      <c r="H73" s="235"/>
      <c r="I73" s="235"/>
      <c r="J73" s="235" t="s">
        <v>76</v>
      </c>
      <c r="K73" s="235"/>
      <c r="L73" s="235" t="s">
        <v>77</v>
      </c>
      <c r="M73" s="235"/>
      <c r="N73" s="235" t="s">
        <v>78</v>
      </c>
      <c r="O73" s="235"/>
      <c r="P73" s="236" t="s">
        <v>79</v>
      </c>
      <c r="Q73" s="237"/>
      <c r="R73" s="238"/>
    </row>
    <row r="74" spans="2:18" ht="45.75" customHeight="1" x14ac:dyDescent="0.2">
      <c r="B74" s="228" t="s">
        <v>353</v>
      </c>
      <c r="C74" s="229"/>
      <c r="D74" s="229"/>
      <c r="E74" s="229"/>
      <c r="F74" s="229"/>
      <c r="G74" s="229"/>
      <c r="H74" s="229"/>
      <c r="I74" s="230"/>
      <c r="J74" s="231" t="s">
        <v>402</v>
      </c>
      <c r="K74" s="231"/>
      <c r="L74" s="231" t="s">
        <v>403</v>
      </c>
      <c r="M74" s="231"/>
      <c r="N74" s="231" t="s">
        <v>404</v>
      </c>
      <c r="O74" s="231"/>
      <c r="P74" s="232" t="s">
        <v>405</v>
      </c>
      <c r="Q74" s="233"/>
      <c r="R74" s="234"/>
    </row>
    <row r="75" spans="2:18" ht="15" x14ac:dyDescent="0.2">
      <c r="B75" s="48"/>
      <c r="C75" s="48"/>
      <c r="D75" s="48"/>
      <c r="E75" s="48"/>
      <c r="F75" s="48"/>
      <c r="G75" s="48"/>
      <c r="H75" s="48"/>
      <c r="I75" s="48"/>
      <c r="J75" s="48"/>
      <c r="K75" s="48"/>
      <c r="L75" s="48"/>
      <c r="M75" s="48"/>
      <c r="N75" s="48"/>
      <c r="O75" s="48"/>
      <c r="P75" s="48"/>
      <c r="Q75" s="48"/>
      <c r="R75" s="48"/>
    </row>
    <row r="76" spans="2:18" ht="15" x14ac:dyDescent="0.2">
      <c r="B76" s="48"/>
      <c r="C76" s="48"/>
      <c r="D76" s="48"/>
      <c r="E76" s="48"/>
      <c r="F76" s="48"/>
      <c r="G76" s="48"/>
      <c r="H76" s="48"/>
      <c r="I76" s="48"/>
      <c r="J76" s="48"/>
      <c r="K76" s="48"/>
      <c r="L76" s="48"/>
      <c r="M76" s="48"/>
      <c r="N76" s="48"/>
      <c r="O76" s="48"/>
      <c r="P76" s="48"/>
      <c r="Q76" s="48"/>
      <c r="R76" s="48"/>
    </row>
  </sheetData>
  <protectedRanges>
    <protectedRange sqref="C61:C62 C70 G61:G62 M61:R62 K61:K62 G70 K70 O70 O67 C67 G63:R64 G67 K67" name="FIN_1_1"/>
  </protectedRanges>
  <mergeCells count="265">
    <mergeCell ref="B54:B55"/>
    <mergeCell ref="B31:B36"/>
    <mergeCell ref="O38:R38"/>
    <mergeCell ref="D38:H38"/>
    <mergeCell ref="D40:H40"/>
    <mergeCell ref="I40:K40"/>
    <mergeCell ref="L40:N40"/>
    <mergeCell ref="O40:R40"/>
    <mergeCell ref="B38:B42"/>
    <mergeCell ref="B43:B48"/>
    <mergeCell ref="B50:B53"/>
    <mergeCell ref="D34:H34"/>
    <mergeCell ref="I34:K34"/>
    <mergeCell ref="L34:N34"/>
    <mergeCell ref="O34:R34"/>
    <mergeCell ref="D35:H35"/>
    <mergeCell ref="I35:K35"/>
    <mergeCell ref="L35:N35"/>
    <mergeCell ref="O35:R35"/>
    <mergeCell ref="D36:H36"/>
    <mergeCell ref="I36:K36"/>
    <mergeCell ref="L36:N36"/>
    <mergeCell ref="O36:R36"/>
    <mergeCell ref="O31:R31"/>
    <mergeCell ref="D28:H28"/>
    <mergeCell ref="I28:K28"/>
    <mergeCell ref="L28:N28"/>
    <mergeCell ref="O28:R28"/>
    <mergeCell ref="O30:R30"/>
    <mergeCell ref="B24:B30"/>
    <mergeCell ref="D33:H33"/>
    <mergeCell ref="I33:K33"/>
    <mergeCell ref="L33:N33"/>
    <mergeCell ref="O33:R33"/>
    <mergeCell ref="D25:H25"/>
    <mergeCell ref="I25:K25"/>
    <mergeCell ref="L25:N25"/>
    <mergeCell ref="O25:R25"/>
    <mergeCell ref="I26:K26"/>
    <mergeCell ref="L26:N26"/>
    <mergeCell ref="O26:R26"/>
    <mergeCell ref="D27:H27"/>
    <mergeCell ref="I27:K27"/>
    <mergeCell ref="L27:N27"/>
    <mergeCell ref="O27:R27"/>
    <mergeCell ref="D31:H31"/>
    <mergeCell ref="I31:K31"/>
    <mergeCell ref="L31:N31"/>
    <mergeCell ref="A7:E7"/>
    <mergeCell ref="F7:R7"/>
    <mergeCell ref="A8:E8"/>
    <mergeCell ref="F8:R8"/>
    <mergeCell ref="A9:E9"/>
    <mergeCell ref="F9:R9"/>
    <mergeCell ref="A1:R1"/>
    <mergeCell ref="A2:R2"/>
    <mergeCell ref="A3:R3"/>
    <mergeCell ref="A5:E5"/>
    <mergeCell ref="F5:R5"/>
    <mergeCell ref="A6:E6"/>
    <mergeCell ref="F6:R6"/>
    <mergeCell ref="B11:C11"/>
    <mergeCell ref="D11:H11"/>
    <mergeCell ref="I11:K11"/>
    <mergeCell ref="L11:N11"/>
    <mergeCell ref="O11:R11"/>
    <mergeCell ref="B12:C12"/>
    <mergeCell ref="D12:H12"/>
    <mergeCell ref="I12:K12"/>
    <mergeCell ref="L12:N12"/>
    <mergeCell ref="O12:R12"/>
    <mergeCell ref="B13:C13"/>
    <mergeCell ref="D13:H13"/>
    <mergeCell ref="I13:K13"/>
    <mergeCell ref="L13:N13"/>
    <mergeCell ref="O13:R13"/>
    <mergeCell ref="D14:H14"/>
    <mergeCell ref="I14:K14"/>
    <mergeCell ref="L14:N14"/>
    <mergeCell ref="O14:R14"/>
    <mergeCell ref="B14:B23"/>
    <mergeCell ref="D23:H23"/>
    <mergeCell ref="I23:K23"/>
    <mergeCell ref="L23:N23"/>
    <mergeCell ref="O23:R23"/>
    <mergeCell ref="L21:N21"/>
    <mergeCell ref="I20:K20"/>
    <mergeCell ref="L20:N20"/>
    <mergeCell ref="O20:R20"/>
    <mergeCell ref="D21:H21"/>
    <mergeCell ref="I21:K21"/>
    <mergeCell ref="D22:H22"/>
    <mergeCell ref="I22:K22"/>
    <mergeCell ref="L22:N22"/>
    <mergeCell ref="O22:R22"/>
    <mergeCell ref="S17:S18"/>
    <mergeCell ref="D18:H18"/>
    <mergeCell ref="I18:K18"/>
    <mergeCell ref="L18:N18"/>
    <mergeCell ref="O18:R18"/>
    <mergeCell ref="D15:H15"/>
    <mergeCell ref="I15:K15"/>
    <mergeCell ref="L15:N15"/>
    <mergeCell ref="O15:R15"/>
    <mergeCell ref="D16:H16"/>
    <mergeCell ref="I16:K16"/>
    <mergeCell ref="L16:N16"/>
    <mergeCell ref="O16:R16"/>
    <mergeCell ref="D17:H17"/>
    <mergeCell ref="I17:K17"/>
    <mergeCell ref="L17:N17"/>
    <mergeCell ref="O17:R17"/>
    <mergeCell ref="D19:H19"/>
    <mergeCell ref="I19:K19"/>
    <mergeCell ref="L19:N19"/>
    <mergeCell ref="O19:R19"/>
    <mergeCell ref="D20:H20"/>
    <mergeCell ref="O21:R21"/>
    <mergeCell ref="D26:H26"/>
    <mergeCell ref="D24:H24"/>
    <mergeCell ref="I24:K24"/>
    <mergeCell ref="L24:N24"/>
    <mergeCell ref="O24:R24"/>
    <mergeCell ref="D32:H32"/>
    <mergeCell ref="I32:K32"/>
    <mergeCell ref="L32:N32"/>
    <mergeCell ref="O32:R32"/>
    <mergeCell ref="D29:H29"/>
    <mergeCell ref="I29:K29"/>
    <mergeCell ref="L29:N29"/>
    <mergeCell ref="O29:R29"/>
    <mergeCell ref="D30:H30"/>
    <mergeCell ref="I30:K30"/>
    <mergeCell ref="L30:N30"/>
    <mergeCell ref="O50:R50"/>
    <mergeCell ref="D43:H43"/>
    <mergeCell ref="I43:K43"/>
    <mergeCell ref="L43:N43"/>
    <mergeCell ref="O43:R43"/>
    <mergeCell ref="O39:R39"/>
    <mergeCell ref="D37:H37"/>
    <mergeCell ref="I37:K37"/>
    <mergeCell ref="L37:N37"/>
    <mergeCell ref="O37:R37"/>
    <mergeCell ref="D39:H39"/>
    <mergeCell ref="D49:H49"/>
    <mergeCell ref="I49:K49"/>
    <mergeCell ref="L49:N49"/>
    <mergeCell ref="O49:R49"/>
    <mergeCell ref="I38:K38"/>
    <mergeCell ref="L38:N38"/>
    <mergeCell ref="I39:K39"/>
    <mergeCell ref="L39:N39"/>
    <mergeCell ref="D50:H50"/>
    <mergeCell ref="I50:K50"/>
    <mergeCell ref="L50:N50"/>
    <mergeCell ref="D41:H41"/>
    <mergeCell ref="I41:K41"/>
    <mergeCell ref="I54:K54"/>
    <mergeCell ref="L54:N54"/>
    <mergeCell ref="O54:R54"/>
    <mergeCell ref="I56:K56"/>
    <mergeCell ref="L56:N56"/>
    <mergeCell ref="O56:R56"/>
    <mergeCell ref="D51:H51"/>
    <mergeCell ref="I51:K51"/>
    <mergeCell ref="L51:N51"/>
    <mergeCell ref="O51:R51"/>
    <mergeCell ref="D54:H54"/>
    <mergeCell ref="D56:H56"/>
    <mergeCell ref="I52:K52"/>
    <mergeCell ref="L52:N52"/>
    <mergeCell ref="O52:R52"/>
    <mergeCell ref="D53:H53"/>
    <mergeCell ref="I53:K53"/>
    <mergeCell ref="L53:N53"/>
    <mergeCell ref="O53:R53"/>
    <mergeCell ref="D52:H52"/>
    <mergeCell ref="D55:H55"/>
    <mergeCell ref="I55:K55"/>
    <mergeCell ref="L55:N55"/>
    <mergeCell ref="O55:R55"/>
    <mergeCell ref="B57:B59"/>
    <mergeCell ref="D57:H57"/>
    <mergeCell ref="I57:K57"/>
    <mergeCell ref="L57:N57"/>
    <mergeCell ref="O57:R57"/>
    <mergeCell ref="D58:H58"/>
    <mergeCell ref="I58:K58"/>
    <mergeCell ref="L58:N58"/>
    <mergeCell ref="O58:R58"/>
    <mergeCell ref="D59:H59"/>
    <mergeCell ref="I59:K59"/>
    <mergeCell ref="L59:N59"/>
    <mergeCell ref="O59:R59"/>
    <mergeCell ref="L41:N41"/>
    <mergeCell ref="O41:R41"/>
    <mergeCell ref="D42:H42"/>
    <mergeCell ref="I42:K42"/>
    <mergeCell ref="L42:N42"/>
    <mergeCell ref="O42:R42"/>
    <mergeCell ref="D44:H44"/>
    <mergeCell ref="I44:K44"/>
    <mergeCell ref="L44:N44"/>
    <mergeCell ref="O44:R44"/>
    <mergeCell ref="D45:H45"/>
    <mergeCell ref="I45:K45"/>
    <mergeCell ref="L45:N45"/>
    <mergeCell ref="O45:R45"/>
    <mergeCell ref="I48:K48"/>
    <mergeCell ref="L48:N48"/>
    <mergeCell ref="O48:R48"/>
    <mergeCell ref="D46:H46"/>
    <mergeCell ref="I46:K46"/>
    <mergeCell ref="L46:N46"/>
    <mergeCell ref="O46:R46"/>
    <mergeCell ref="D47:H47"/>
    <mergeCell ref="I47:K47"/>
    <mergeCell ref="L47:N47"/>
    <mergeCell ref="O47:R47"/>
    <mergeCell ref="D48:H48"/>
    <mergeCell ref="C61:F61"/>
    <mergeCell ref="G61:J61"/>
    <mergeCell ref="K61:N61"/>
    <mergeCell ref="O61:R61"/>
    <mergeCell ref="M68:M69"/>
    <mergeCell ref="O68:P69"/>
    <mergeCell ref="Q68:Q69"/>
    <mergeCell ref="C70:F70"/>
    <mergeCell ref="G70:J70"/>
    <mergeCell ref="K70:N70"/>
    <mergeCell ref="O70:R70"/>
    <mergeCell ref="C62:F62"/>
    <mergeCell ref="G62:J62"/>
    <mergeCell ref="K62:N62"/>
    <mergeCell ref="O62:R62"/>
    <mergeCell ref="C68:D69"/>
    <mergeCell ref="E68:E69"/>
    <mergeCell ref="G68:H69"/>
    <mergeCell ref="I68:I69"/>
    <mergeCell ref="K68:L69"/>
    <mergeCell ref="C64:R64"/>
    <mergeCell ref="C65:D66"/>
    <mergeCell ref="E65:E66"/>
    <mergeCell ref="B74:I74"/>
    <mergeCell ref="J74:K74"/>
    <mergeCell ref="L74:M74"/>
    <mergeCell ref="N74:O74"/>
    <mergeCell ref="P74:R74"/>
    <mergeCell ref="B72:I73"/>
    <mergeCell ref="J72:R72"/>
    <mergeCell ref="J73:K73"/>
    <mergeCell ref="L73:M73"/>
    <mergeCell ref="N73:O73"/>
    <mergeCell ref="P73:R73"/>
    <mergeCell ref="G65:H66"/>
    <mergeCell ref="I65:I66"/>
    <mergeCell ref="K65:L66"/>
    <mergeCell ref="M65:M66"/>
    <mergeCell ref="O65:P66"/>
    <mergeCell ref="Q65:Q66"/>
    <mergeCell ref="C67:F67"/>
    <mergeCell ref="G67:J67"/>
    <mergeCell ref="K67:N67"/>
    <mergeCell ref="O67:R67"/>
  </mergeCells>
  <dataValidations count="16">
    <dataValidation allowBlank="1" showInputMessage="1" showErrorMessage="1" promptTitle="Resumen Narrativo / Sintaxis:" prompt="&quot;Contribuir a...&quot;(objetivo o línea de acción del Documento Rector) + Mediante/A través de  + El Cómo (la solución del problema)" sqref="D12:H12" xr:uid="{00000000-0002-0000-0400-000000000000}"/>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00000000-0002-0000-0400-000001000000}"/>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23" xr:uid="{00000000-0002-0000-0400-000002000000}"/>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00000000-0002-0000-0400-000003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76:R79" xr:uid="{00000000-0002-0000-0400-000004000000}"/>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72" xr:uid="{00000000-0002-0000-0400-000005000000}"/>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74" xr:uid="{00000000-0002-0000-0400-000006000000}"/>
    <dataValidation allowBlank="1" showInputMessage="1" showErrorMessage="1" promptTitle="Costo total del programa" prompt="2.1 Es el monto en pesos del Pp en sus 3 momentos contables (Aprobado, Modificado y Devengado)." sqref="B62" xr:uid="{00000000-0002-0000-0400-000007000000}"/>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64" xr:uid="{00000000-0002-0000-0400-000008000000}"/>
    <dataValidation allowBlank="1" showInputMessage="1" showErrorMessage="1" promptTitle="Monto fuente de financiamiento" prompt="2.3 Es el monto correspondiente a cada fuente u origen de los recursos para ejecutar al Pp." sqref="B70 B67" xr:uid="{00000000-0002-0000-0400-000009000000}"/>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73:O74" xr:uid="{00000000-0002-0000-0400-00000A000000}"/>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73:R74" xr:uid="{00000000-0002-0000-0400-00000B000000}"/>
    <dataValidation allowBlank="1" showInputMessage="1" showErrorMessage="1" promptTitle="Resumen Narrativo / Sintaxis:" prompt="Sustantivo derivado de un verbo + complemento._x000a_Ejemplo:_x000a_Administración del padrón de beneficiarios." sqref="D24:H59" xr:uid="{00000000-0002-0000-0400-00000C000000}"/>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59" xr:uid="{00000000-0002-0000-0400-00000D000000}"/>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59" xr:uid="{00000000-0002-0000-0400-00000E000000}"/>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59" xr:uid="{00000000-0002-0000-0400-00000F000000}"/>
  </dataValidations>
  <printOptions horizontalCentered="1"/>
  <pageMargins left="0.25" right="0.25" top="0.75" bottom="0.75" header="0.3" footer="0.3"/>
  <pageSetup scale="63" fitToHeight="0" orientation="landscape" r:id="rId1"/>
  <rowBreaks count="2" manualBreakCount="2">
    <brk id="36" max="17" man="1"/>
    <brk id="53" max="1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00000000-0002-0000-0400-000010000000}">
          <x14:formula1>
            <xm:f>'Fuente de financiamiento'!$C$18:$C$21</xm:f>
          </x14:formula1>
          <xm:sqref>E68:E69 I68:I69 M68:M69 Q68:Q69 E65:E66 I65:I66 M65:M66 Q65:Q66</xm:sqref>
        </x14:dataValidation>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00000000-0002-0000-0400-000011000000}">
          <x14:formula1>
            <xm:f>'Fuente de financiamiento'!$C$4:$C$14</xm:f>
          </x14:formula1>
          <xm:sqref>C68:D69 K68:L69 G68:H69 O68:P69 C65:D66 K65:L66 G65:H66 O65:P66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tabSelected="1" view="pageBreakPreview" topLeftCell="A31" zoomScale="105" zoomScaleNormal="100" zoomScaleSheetLayoutView="100" workbookViewId="0">
      <selection activeCell="A25" sqref="A25:I25"/>
    </sheetView>
  </sheetViews>
  <sheetFormatPr baseColWidth="10" defaultColWidth="11.42578125" defaultRowHeight="18" x14ac:dyDescent="0.2"/>
  <cols>
    <col min="1" max="1" width="29.42578125" style="48" customWidth="1"/>
    <col min="2" max="6" width="14.7109375" style="48" customWidth="1"/>
    <col min="7" max="7" width="21.42578125" style="48" bestFit="1" customWidth="1"/>
    <col min="8" max="10" width="14.7109375" style="48" customWidth="1"/>
    <col min="11" max="12" width="14.7109375" style="50" customWidth="1"/>
    <col min="13" max="14" width="21.42578125" style="50" bestFit="1" customWidth="1"/>
    <col min="15" max="15" width="98.7109375" style="49" customWidth="1"/>
    <col min="16" max="16384" width="11.42578125" style="50"/>
  </cols>
  <sheetData>
    <row r="1" spans="1:15" ht="21" x14ac:dyDescent="0.2">
      <c r="K1" s="346" t="s">
        <v>80</v>
      </c>
      <c r="L1" s="346"/>
      <c r="M1" s="347" t="s">
        <v>81</v>
      </c>
      <c r="N1" s="347"/>
    </row>
    <row r="2" spans="1:15" ht="1.5" customHeight="1" x14ac:dyDescent="0.2"/>
    <row r="3" spans="1:15" ht="16.5" customHeight="1" x14ac:dyDescent="0.2"/>
    <row r="4" spans="1:15" ht="31.5" customHeight="1" x14ac:dyDescent="0.2">
      <c r="A4" s="348" t="s">
        <v>0</v>
      </c>
      <c r="B4" s="348"/>
      <c r="C4" s="348"/>
      <c r="D4" s="348"/>
      <c r="E4" s="348"/>
      <c r="F4" s="348"/>
      <c r="G4" s="348"/>
      <c r="H4" s="348"/>
      <c r="I4" s="348"/>
      <c r="J4" s="348"/>
      <c r="K4" s="348"/>
      <c r="L4" s="348"/>
      <c r="M4" s="348"/>
      <c r="N4" s="348"/>
    </row>
    <row r="5" spans="1:15" ht="31.5" customHeight="1" x14ac:dyDescent="0.2"/>
    <row r="6" spans="1:15" ht="31.5" customHeight="1" x14ac:dyDescent="0.2">
      <c r="A6" s="349" t="s">
        <v>52</v>
      </c>
      <c r="B6" s="349"/>
      <c r="C6" s="349"/>
      <c r="D6" s="349"/>
      <c r="E6" s="349"/>
      <c r="F6" s="349"/>
      <c r="G6" s="349"/>
      <c r="H6" s="349"/>
      <c r="I6" s="349"/>
      <c r="J6" s="349"/>
      <c r="K6" s="349"/>
      <c r="L6" s="349"/>
      <c r="M6" s="349"/>
      <c r="N6" s="349"/>
    </row>
    <row r="7" spans="1:15" ht="21" customHeight="1" x14ac:dyDescent="0.2">
      <c r="A7" s="350" t="s">
        <v>82</v>
      </c>
      <c r="B7" s="351"/>
      <c r="C7" s="351"/>
      <c r="D7" s="351"/>
      <c r="E7" s="351"/>
      <c r="F7" s="351"/>
      <c r="G7" s="351"/>
      <c r="H7" s="351"/>
      <c r="I7" s="351"/>
      <c r="J7" s="351"/>
      <c r="K7" s="351"/>
      <c r="L7" s="351"/>
      <c r="M7" s="351"/>
      <c r="N7" s="351"/>
    </row>
    <row r="8" spans="1:15" ht="40.5" customHeight="1" x14ac:dyDescent="0.2">
      <c r="A8" s="51" t="s">
        <v>2</v>
      </c>
      <c r="B8" s="352" t="s">
        <v>201</v>
      </c>
      <c r="C8" s="352"/>
      <c r="D8" s="352"/>
      <c r="E8" s="352"/>
      <c r="F8" s="352"/>
      <c r="G8" s="352"/>
      <c r="H8" s="352"/>
      <c r="I8" s="352"/>
      <c r="J8" s="352"/>
      <c r="K8" s="352"/>
      <c r="L8" s="352"/>
      <c r="M8" s="352"/>
      <c r="N8" s="352"/>
    </row>
    <row r="9" spans="1:15" ht="40.5" customHeight="1" x14ac:dyDescent="0.2">
      <c r="A9" s="51" t="s">
        <v>83</v>
      </c>
      <c r="B9" s="352" t="str">
        <f>'4. MIR'!D12</f>
        <v>Contribuir a incrementar en 4.8% los ingresos del Ayuntamiento mediante una campaña de recaudo en todas las fuentes de financiamiento</v>
      </c>
      <c r="C9" s="352"/>
      <c r="D9" s="352"/>
      <c r="E9" s="352"/>
      <c r="F9" s="352"/>
      <c r="G9" s="352"/>
      <c r="H9" s="352"/>
      <c r="I9" s="352"/>
      <c r="J9" s="352"/>
      <c r="K9" s="352"/>
      <c r="L9" s="352"/>
      <c r="M9" s="352"/>
      <c r="N9" s="352"/>
    </row>
    <row r="10" spans="1:15" s="53" customFormat="1" x14ac:dyDescent="0.35">
      <c r="A10" s="330" t="s">
        <v>84</v>
      </c>
      <c r="B10" s="331"/>
      <c r="C10" s="331"/>
      <c r="D10" s="331"/>
      <c r="E10" s="331"/>
      <c r="F10" s="331"/>
      <c r="G10" s="331"/>
      <c r="H10" s="331"/>
      <c r="I10" s="331"/>
      <c r="J10" s="331"/>
      <c r="K10" s="331"/>
      <c r="L10" s="331"/>
      <c r="M10" s="331"/>
      <c r="N10" s="332"/>
      <c r="O10" s="52"/>
    </row>
    <row r="11" spans="1:15" ht="30" customHeight="1" x14ac:dyDescent="0.2">
      <c r="A11" s="51" t="s">
        <v>85</v>
      </c>
      <c r="B11" s="362" t="str">
        <f>'4. MIR'!F7</f>
        <v>Optimización del ejercicio del Gasto Público</v>
      </c>
      <c r="C11" s="362"/>
      <c r="D11" s="362"/>
      <c r="E11" s="362"/>
      <c r="F11" s="362"/>
      <c r="G11" s="362"/>
      <c r="H11" s="362"/>
      <c r="I11" s="362"/>
      <c r="J11" s="362"/>
      <c r="K11" s="362"/>
      <c r="L11" s="362"/>
      <c r="M11" s="362"/>
      <c r="N11" s="362"/>
    </row>
    <row r="12" spans="1:15" ht="30" customHeight="1" x14ac:dyDescent="0.2">
      <c r="A12" s="51" t="s">
        <v>6</v>
      </c>
      <c r="B12" s="363" t="s">
        <v>388</v>
      </c>
      <c r="C12" s="363"/>
      <c r="D12" s="363"/>
      <c r="E12" s="363"/>
      <c r="F12" s="363"/>
      <c r="G12" s="363"/>
      <c r="H12" s="363"/>
      <c r="I12" s="363"/>
      <c r="J12" s="363"/>
      <c r="K12" s="363"/>
      <c r="L12" s="363"/>
      <c r="M12" s="363"/>
      <c r="N12" s="363"/>
    </row>
    <row r="13" spans="1:15" ht="9.9499999999999993" customHeight="1" x14ac:dyDescent="0.2"/>
    <row r="14" spans="1:15" s="53" customFormat="1" x14ac:dyDescent="0.35">
      <c r="A14" s="364" t="s">
        <v>86</v>
      </c>
      <c r="B14" s="365"/>
      <c r="C14" s="365"/>
      <c r="D14" s="365"/>
      <c r="E14" s="365"/>
      <c r="F14" s="365"/>
      <c r="G14" s="365"/>
      <c r="H14" s="365"/>
      <c r="I14" s="365"/>
      <c r="J14" s="365"/>
      <c r="K14" s="365"/>
      <c r="L14" s="365"/>
      <c r="M14" s="365"/>
      <c r="N14" s="365"/>
      <c r="O14" s="52"/>
    </row>
    <row r="15" spans="1:15" ht="25.5" customHeight="1" x14ac:dyDescent="0.2">
      <c r="A15" s="54" t="s">
        <v>87</v>
      </c>
      <c r="B15" s="366" t="str">
        <f>'4. MIR'!I12</f>
        <v>Variaciòn porcentual de recaudación por todas las fuentes de financiamiento</v>
      </c>
      <c r="C15" s="367"/>
      <c r="D15" s="367"/>
      <c r="E15" s="367"/>
      <c r="F15" s="367"/>
      <c r="G15" s="367"/>
      <c r="H15" s="368"/>
      <c r="I15" s="325" t="s">
        <v>88</v>
      </c>
      <c r="J15" s="326"/>
      <c r="K15" s="334" t="s">
        <v>211</v>
      </c>
      <c r="L15" s="334"/>
      <c r="M15" s="334"/>
      <c r="N15" s="334"/>
      <c r="O15" s="315" t="s">
        <v>89</v>
      </c>
    </row>
    <row r="16" spans="1:15" ht="25.5" x14ac:dyDescent="0.2">
      <c r="A16" s="55" t="s">
        <v>90</v>
      </c>
      <c r="B16" s="333" t="s">
        <v>408</v>
      </c>
      <c r="C16" s="333"/>
      <c r="D16" s="333"/>
      <c r="E16" s="333"/>
      <c r="F16" s="333"/>
      <c r="G16" s="333"/>
      <c r="H16" s="333"/>
      <c r="I16" s="325" t="s">
        <v>91</v>
      </c>
      <c r="J16" s="326"/>
      <c r="K16" s="334" t="s">
        <v>222</v>
      </c>
      <c r="L16" s="334"/>
      <c r="M16" s="334"/>
      <c r="N16" s="334"/>
      <c r="O16" s="315"/>
    </row>
    <row r="17" spans="1:15" ht="27" customHeight="1" x14ac:dyDescent="0.2">
      <c r="A17" s="55" t="s">
        <v>92</v>
      </c>
      <c r="B17" s="335" t="s">
        <v>354</v>
      </c>
      <c r="C17" s="335"/>
      <c r="D17" s="335"/>
      <c r="E17" s="335"/>
      <c r="F17" s="335"/>
      <c r="G17" s="335"/>
      <c r="H17" s="335"/>
      <c r="I17" s="325" t="s">
        <v>93</v>
      </c>
      <c r="J17" s="326"/>
      <c r="K17" s="334" t="s">
        <v>355</v>
      </c>
      <c r="L17" s="334"/>
      <c r="M17" s="334"/>
      <c r="N17" s="334"/>
      <c r="O17" s="315"/>
    </row>
    <row r="18" spans="1:15" ht="30" customHeight="1" x14ac:dyDescent="0.2">
      <c r="A18" s="353" t="s">
        <v>94</v>
      </c>
      <c r="B18" s="354" t="s">
        <v>407</v>
      </c>
      <c r="C18" s="354"/>
      <c r="D18" s="354"/>
      <c r="E18" s="354"/>
      <c r="F18" s="355" t="s">
        <v>406</v>
      </c>
      <c r="G18" s="356"/>
      <c r="H18" s="57" t="s">
        <v>96</v>
      </c>
      <c r="I18" s="359" t="s">
        <v>227</v>
      </c>
      <c r="J18" s="360"/>
      <c r="K18" s="360"/>
      <c r="L18" s="360"/>
      <c r="M18" s="360"/>
      <c r="N18" s="361"/>
      <c r="O18" s="315"/>
    </row>
    <row r="19" spans="1:15" ht="30" customHeight="1" x14ac:dyDescent="0.2">
      <c r="A19" s="353"/>
      <c r="B19" s="354"/>
      <c r="C19" s="354"/>
      <c r="D19" s="354"/>
      <c r="E19" s="354"/>
      <c r="F19" s="357"/>
      <c r="G19" s="358"/>
      <c r="H19" s="57" t="s">
        <v>97</v>
      </c>
      <c r="I19" s="359" t="s">
        <v>356</v>
      </c>
      <c r="J19" s="360"/>
      <c r="K19" s="360"/>
      <c r="L19" s="360"/>
      <c r="M19" s="360"/>
      <c r="N19" s="361"/>
      <c r="O19" s="315"/>
    </row>
    <row r="20" spans="1:15" ht="18" customHeight="1" x14ac:dyDescent="0.2">
      <c r="A20" s="58"/>
      <c r="B20" s="369" t="s">
        <v>98</v>
      </c>
      <c r="C20" s="370"/>
      <c r="D20" s="370"/>
      <c r="E20" s="370"/>
      <c r="F20" s="370"/>
      <c r="G20" s="370"/>
      <c r="H20" s="370"/>
      <c r="I20" s="370"/>
      <c r="J20" s="370"/>
      <c r="K20" s="370"/>
      <c r="L20" s="370"/>
      <c r="M20" s="370"/>
      <c r="N20" s="370"/>
      <c r="O20" s="315"/>
    </row>
    <row r="21" spans="1:15" ht="23.25" customHeight="1" x14ac:dyDescent="0.2">
      <c r="A21" s="58" t="s">
        <v>99</v>
      </c>
      <c r="B21" s="323" t="s">
        <v>235</v>
      </c>
      <c r="C21" s="336"/>
      <c r="D21" s="336"/>
      <c r="E21" s="336"/>
      <c r="F21" s="336"/>
      <c r="G21" s="336"/>
      <c r="H21" s="336"/>
      <c r="I21" s="336"/>
      <c r="J21" s="336"/>
      <c r="K21" s="336"/>
      <c r="L21" s="336"/>
      <c r="M21" s="336"/>
      <c r="N21" s="324"/>
      <c r="O21" s="315"/>
    </row>
    <row r="22" spans="1:15" ht="29.25" customHeight="1" x14ac:dyDescent="0.2">
      <c r="A22" s="58" t="s">
        <v>100</v>
      </c>
      <c r="B22" s="323" t="s">
        <v>235</v>
      </c>
      <c r="C22" s="336"/>
      <c r="D22" s="336"/>
      <c r="E22" s="336"/>
      <c r="F22" s="336"/>
      <c r="G22" s="336"/>
      <c r="H22" s="336"/>
      <c r="I22" s="336"/>
      <c r="J22" s="336"/>
      <c r="K22" s="336"/>
      <c r="L22" s="336"/>
      <c r="M22" s="336"/>
      <c r="N22" s="324"/>
      <c r="O22" s="315"/>
    </row>
    <row r="23" spans="1:15" ht="9.9499999999999993" customHeight="1" x14ac:dyDescent="0.2">
      <c r="O23" s="315"/>
    </row>
    <row r="24" spans="1:15" ht="21.75" customHeight="1" x14ac:dyDescent="0.2">
      <c r="A24" s="376" t="s">
        <v>101</v>
      </c>
      <c r="B24" s="345" t="s">
        <v>102</v>
      </c>
      <c r="C24" s="345"/>
      <c r="D24" s="345"/>
      <c r="E24" s="345" t="s">
        <v>103</v>
      </c>
      <c r="F24" s="345"/>
      <c r="G24" s="345" t="s">
        <v>104</v>
      </c>
      <c r="H24" s="345"/>
      <c r="I24" s="345" t="s">
        <v>105</v>
      </c>
      <c r="J24" s="345"/>
      <c r="K24" s="345" t="s">
        <v>106</v>
      </c>
      <c r="L24" s="345"/>
      <c r="M24" s="337" t="s">
        <v>107</v>
      </c>
      <c r="N24" s="337"/>
      <c r="O24" s="315"/>
    </row>
    <row r="25" spans="1:15" ht="18.75" customHeight="1" x14ac:dyDescent="0.2">
      <c r="A25" s="377"/>
      <c r="B25" s="338" t="s">
        <v>203</v>
      </c>
      <c r="C25" s="338"/>
      <c r="D25" s="338"/>
      <c r="E25" s="338" t="s">
        <v>203</v>
      </c>
      <c r="F25" s="338"/>
      <c r="G25" s="338" t="s">
        <v>203</v>
      </c>
      <c r="H25" s="338"/>
      <c r="I25" s="338" t="s">
        <v>203</v>
      </c>
      <c r="J25" s="338"/>
      <c r="K25" s="338" t="s">
        <v>203</v>
      </c>
      <c r="L25" s="338"/>
      <c r="M25" s="339" t="s">
        <v>203</v>
      </c>
      <c r="N25" s="339"/>
      <c r="O25" s="315"/>
    </row>
    <row r="26" spans="1:15" ht="83.25" customHeight="1" x14ac:dyDescent="0.2">
      <c r="A26" s="58" t="s">
        <v>108</v>
      </c>
      <c r="B26" s="340" t="s">
        <v>212</v>
      </c>
      <c r="C26" s="341"/>
      <c r="D26" s="342"/>
      <c r="E26" s="340" t="s">
        <v>213</v>
      </c>
      <c r="F26" s="341"/>
      <c r="G26" s="340" t="s">
        <v>214</v>
      </c>
      <c r="H26" s="341"/>
      <c r="I26" s="340" t="s">
        <v>215</v>
      </c>
      <c r="J26" s="341"/>
      <c r="K26" s="340" t="s">
        <v>216</v>
      </c>
      <c r="L26" s="341"/>
      <c r="M26" s="343" t="s">
        <v>217</v>
      </c>
      <c r="N26" s="344"/>
      <c r="O26" s="315"/>
    </row>
    <row r="27" spans="1:15" ht="15" customHeight="1" x14ac:dyDescent="0.2">
      <c r="O27" s="315"/>
    </row>
    <row r="28" spans="1:15" s="53" customFormat="1" x14ac:dyDescent="0.35">
      <c r="A28" s="364" t="s">
        <v>109</v>
      </c>
      <c r="B28" s="365"/>
      <c r="C28" s="365"/>
      <c r="D28" s="365"/>
      <c r="E28" s="365"/>
      <c r="F28" s="365"/>
      <c r="G28" s="365"/>
      <c r="H28" s="365"/>
      <c r="I28" s="365"/>
      <c r="J28" s="365"/>
      <c r="K28" s="365"/>
      <c r="L28" s="365"/>
      <c r="M28" s="365"/>
      <c r="N28" s="365"/>
      <c r="O28" s="52"/>
    </row>
    <row r="29" spans="1:15" ht="24" customHeight="1" x14ac:dyDescent="0.2">
      <c r="A29" s="371" t="s">
        <v>110</v>
      </c>
      <c r="B29" s="373" t="s">
        <v>111</v>
      </c>
      <c r="C29" s="374"/>
      <c r="D29" s="373" t="s">
        <v>112</v>
      </c>
      <c r="E29" s="374"/>
      <c r="F29" s="325" t="s">
        <v>113</v>
      </c>
      <c r="G29" s="326"/>
      <c r="H29" s="375" t="s">
        <v>357</v>
      </c>
      <c r="I29" s="375"/>
      <c r="J29" s="375"/>
      <c r="K29" s="375"/>
      <c r="L29" s="375"/>
      <c r="M29" s="375"/>
      <c r="N29" s="375"/>
      <c r="O29" s="315" t="s">
        <v>114</v>
      </c>
    </row>
    <row r="30" spans="1:15" ht="47.25" customHeight="1" x14ac:dyDescent="0.2">
      <c r="A30" s="372"/>
      <c r="B30" s="307">
        <v>648565017.02999997</v>
      </c>
      <c r="C30" s="308"/>
      <c r="D30" s="323">
        <v>2023</v>
      </c>
      <c r="E30" s="324"/>
      <c r="F30" s="325" t="s">
        <v>115</v>
      </c>
      <c r="G30" s="326"/>
      <c r="H30" s="327" t="s">
        <v>220</v>
      </c>
      <c r="I30" s="328"/>
      <c r="J30" s="328"/>
      <c r="K30" s="325" t="s">
        <v>116</v>
      </c>
      <c r="L30" s="326"/>
      <c r="M30" s="329" t="s">
        <v>220</v>
      </c>
      <c r="N30" s="329"/>
      <c r="O30" s="322"/>
    </row>
    <row r="31" spans="1:15" x14ac:dyDescent="0.2">
      <c r="A31" s="330" t="s">
        <v>117</v>
      </c>
      <c r="B31" s="331"/>
      <c r="C31" s="331"/>
      <c r="D31" s="331"/>
      <c r="E31" s="331"/>
      <c r="F31" s="331"/>
      <c r="G31" s="331"/>
      <c r="H31" s="331"/>
      <c r="I31" s="331"/>
      <c r="J31" s="331"/>
      <c r="K31" s="331"/>
      <c r="L31" s="331"/>
      <c r="M31" s="331"/>
      <c r="N31" s="332"/>
    </row>
    <row r="32" spans="1:15" ht="38.25" customHeight="1" x14ac:dyDescent="0.2">
      <c r="A32" s="51" t="s">
        <v>3</v>
      </c>
      <c r="B32" s="319">
        <v>2022</v>
      </c>
      <c r="C32" s="319"/>
      <c r="D32" s="319">
        <v>2023</v>
      </c>
      <c r="E32" s="319"/>
      <c r="F32" s="319">
        <v>2024</v>
      </c>
      <c r="G32" s="319"/>
      <c r="H32" s="320" t="s">
        <v>195</v>
      </c>
      <c r="I32" s="319"/>
      <c r="J32" s="319"/>
      <c r="K32" s="321" t="s">
        <v>119</v>
      </c>
      <c r="L32" s="321"/>
      <c r="M32" s="321"/>
      <c r="N32" s="321"/>
    </row>
    <row r="33" spans="1:26" ht="21.75" customHeight="1" x14ac:dyDescent="0.2">
      <c r="A33" s="51" t="s">
        <v>197</v>
      </c>
      <c r="B33" s="307">
        <v>488446692.30000001</v>
      </c>
      <c r="C33" s="308"/>
      <c r="D33" s="312">
        <v>659774737</v>
      </c>
      <c r="E33" s="313"/>
      <c r="F33" s="314">
        <v>679696137.85000002</v>
      </c>
      <c r="G33" s="308"/>
      <c r="H33" s="311">
        <f>B33+D33+F33</f>
        <v>1827917567.1500001</v>
      </c>
      <c r="I33" s="311"/>
      <c r="J33" s="311"/>
      <c r="K33" s="316"/>
      <c r="L33" s="316"/>
      <c r="M33" s="316"/>
      <c r="N33" s="316"/>
      <c r="O33" s="315" t="s">
        <v>120</v>
      </c>
      <c r="P33" s="303"/>
      <c r="Q33" s="303"/>
      <c r="R33" s="303"/>
      <c r="S33" s="303"/>
      <c r="T33" s="303"/>
      <c r="U33" s="303"/>
      <c r="V33" s="303"/>
      <c r="W33" s="303"/>
      <c r="X33" s="303"/>
      <c r="Y33" s="303"/>
      <c r="Z33" s="303"/>
    </row>
    <row r="34" spans="1:26" ht="21.75" customHeight="1" x14ac:dyDescent="0.2">
      <c r="A34" s="51" t="s">
        <v>198</v>
      </c>
      <c r="B34" s="305">
        <v>616611904.08000004</v>
      </c>
      <c r="C34" s="306"/>
      <c r="D34" s="307">
        <v>648565017.02999997</v>
      </c>
      <c r="E34" s="308"/>
      <c r="F34" s="309"/>
      <c r="G34" s="310"/>
      <c r="H34" s="311">
        <f>B34+D34+F34</f>
        <v>1265176921.1100001</v>
      </c>
      <c r="I34" s="311"/>
      <c r="J34" s="311"/>
      <c r="K34" s="316"/>
      <c r="L34" s="316"/>
      <c r="M34" s="316"/>
      <c r="N34" s="316"/>
      <c r="O34" s="315"/>
      <c r="P34" s="304"/>
      <c r="Q34" s="304"/>
      <c r="R34" s="304"/>
      <c r="S34" s="304"/>
      <c r="T34" s="304"/>
      <c r="U34" s="304"/>
      <c r="V34" s="304"/>
      <c r="W34" s="304"/>
      <c r="X34" s="304"/>
      <c r="Y34" s="304"/>
      <c r="Z34" s="304"/>
    </row>
    <row r="35" spans="1:26" ht="16.5" customHeight="1" x14ac:dyDescent="0.2">
      <c r="A35" s="64"/>
      <c r="B35" s="65"/>
      <c r="C35" s="65"/>
      <c r="D35" s="65"/>
      <c r="E35" s="65"/>
      <c r="F35" s="65"/>
      <c r="G35" s="65"/>
      <c r="H35" s="65"/>
      <c r="I35" s="65"/>
      <c r="J35" s="65"/>
      <c r="O35" s="315"/>
    </row>
    <row r="36" spans="1:26" ht="22.5" customHeight="1" x14ac:dyDescent="0.2">
      <c r="A36" s="317" t="s">
        <v>128</v>
      </c>
      <c r="B36" s="318"/>
      <c r="C36" s="318"/>
      <c r="D36" s="318"/>
      <c r="E36" s="318"/>
      <c r="F36" s="318"/>
      <c r="G36" s="318"/>
      <c r="H36" s="318"/>
      <c r="I36" s="318"/>
      <c r="J36" s="318"/>
      <c r="K36" s="318"/>
      <c r="L36" s="318"/>
      <c r="M36" s="318"/>
      <c r="N36" s="318"/>
      <c r="O36" s="315"/>
    </row>
    <row r="37" spans="1:26" ht="36" customHeight="1" x14ac:dyDescent="0.2">
      <c r="A37" s="300" t="s">
        <v>129</v>
      </c>
      <c r="B37" s="299" t="s">
        <v>130</v>
      </c>
      <c r="C37" s="299"/>
      <c r="D37" s="299"/>
      <c r="E37" s="299" t="s">
        <v>131</v>
      </c>
      <c r="F37" s="299"/>
      <c r="G37" s="299"/>
      <c r="H37" s="299" t="s">
        <v>132</v>
      </c>
      <c r="I37" s="299"/>
      <c r="J37" s="299"/>
      <c r="K37" s="299" t="s">
        <v>133</v>
      </c>
      <c r="L37" s="299"/>
      <c r="M37" s="299"/>
      <c r="N37" s="300" t="s">
        <v>194</v>
      </c>
      <c r="O37" s="315"/>
    </row>
    <row r="38" spans="1:26" ht="22.5" customHeight="1" x14ac:dyDescent="0.2">
      <c r="A38" s="300"/>
      <c r="B38" s="67" t="s">
        <v>135</v>
      </c>
      <c r="C38" s="67" t="s">
        <v>136</v>
      </c>
      <c r="D38" s="67" t="s">
        <v>137</v>
      </c>
      <c r="E38" s="67" t="s">
        <v>138</v>
      </c>
      <c r="F38" s="67" t="s">
        <v>139</v>
      </c>
      <c r="G38" s="67" t="s">
        <v>140</v>
      </c>
      <c r="H38" s="67" t="s">
        <v>141</v>
      </c>
      <c r="I38" s="67" t="s">
        <v>142</v>
      </c>
      <c r="J38" s="67" t="s">
        <v>143</v>
      </c>
      <c r="K38" s="67" t="s">
        <v>144</v>
      </c>
      <c r="L38" s="67" t="s">
        <v>145</v>
      </c>
      <c r="M38" s="67" t="s">
        <v>146</v>
      </c>
      <c r="N38" s="300"/>
      <c r="O38" s="315"/>
    </row>
    <row r="39" spans="1:26" ht="22.5" customHeight="1" x14ac:dyDescent="0.2">
      <c r="A39" s="59" t="s">
        <v>199</v>
      </c>
      <c r="B39" s="112"/>
      <c r="C39" s="112"/>
      <c r="D39" s="112"/>
      <c r="E39" s="113"/>
      <c r="F39" s="113"/>
      <c r="G39" s="114">
        <v>339848068.93000001</v>
      </c>
      <c r="H39" s="112"/>
      <c r="I39" s="112"/>
      <c r="J39" s="112"/>
      <c r="K39" s="113"/>
      <c r="L39" s="113"/>
      <c r="M39" s="114">
        <v>339848068.93000001</v>
      </c>
      <c r="N39" s="117">
        <f>SUM(M39,G39)</f>
        <v>679696137.86000001</v>
      </c>
    </row>
    <row r="40" spans="1:26" ht="22.5" customHeight="1" x14ac:dyDescent="0.2">
      <c r="A40" s="54" t="s">
        <v>200</v>
      </c>
      <c r="B40" s="115"/>
      <c r="C40" s="115"/>
      <c r="D40" s="115"/>
      <c r="E40" s="116"/>
      <c r="F40" s="116"/>
      <c r="G40" s="116"/>
      <c r="H40" s="115"/>
      <c r="I40" s="115"/>
      <c r="J40" s="115"/>
      <c r="K40" s="116"/>
      <c r="L40" s="116"/>
      <c r="M40" s="116"/>
      <c r="N40" s="117">
        <f>SUM(M40,G40)</f>
        <v>0</v>
      </c>
    </row>
    <row r="41" spans="1:26" ht="27" customHeight="1" x14ac:dyDescent="0.2">
      <c r="A41" s="51" t="s">
        <v>147</v>
      </c>
      <c r="B41" s="70"/>
      <c r="C41" s="70"/>
      <c r="D41" s="70"/>
      <c r="E41" s="105"/>
      <c r="F41" s="105"/>
      <c r="G41" s="105"/>
      <c r="H41" s="70"/>
      <c r="I41" s="70"/>
      <c r="J41" s="70"/>
      <c r="K41" s="105"/>
      <c r="L41" s="105"/>
      <c r="M41" s="105"/>
      <c r="N41" s="70"/>
    </row>
    <row r="42" spans="1:26" ht="6.75" customHeight="1" x14ac:dyDescent="0.2">
      <c r="A42" s="301" t="s">
        <v>128</v>
      </c>
      <c r="B42" s="302"/>
      <c r="C42" s="302"/>
      <c r="D42" s="302"/>
      <c r="E42" s="302"/>
      <c r="F42" s="302"/>
      <c r="G42" s="302"/>
      <c r="H42" s="302"/>
      <c r="I42" s="302"/>
      <c r="J42" s="302"/>
      <c r="K42" s="302"/>
      <c r="L42" s="302"/>
      <c r="M42" s="302"/>
      <c r="N42" s="302"/>
    </row>
    <row r="43" spans="1:26" ht="42" customHeight="1" x14ac:dyDescent="0.2">
      <c r="A43" s="51" t="s">
        <v>121</v>
      </c>
      <c r="B43" s="60" t="s">
        <v>122</v>
      </c>
      <c r="C43" s="61" t="s">
        <v>123</v>
      </c>
      <c r="D43" s="62" t="s">
        <v>124</v>
      </c>
      <c r="E43" s="61" t="s">
        <v>125</v>
      </c>
      <c r="F43" s="63" t="s">
        <v>126</v>
      </c>
      <c r="G43" s="61" t="s">
        <v>127</v>
      </c>
      <c r="L43" s="300" t="s">
        <v>148</v>
      </c>
      <c r="M43" s="300"/>
      <c r="N43" s="56"/>
    </row>
    <row r="44" spans="1:26" ht="6.75" customHeight="1" x14ac:dyDescent="0.2">
      <c r="A44" s="301" t="s">
        <v>128</v>
      </c>
      <c r="B44" s="302"/>
      <c r="C44" s="302"/>
      <c r="D44" s="302"/>
      <c r="E44" s="302"/>
      <c r="F44" s="302"/>
      <c r="G44" s="302"/>
      <c r="H44" s="302"/>
      <c r="I44" s="302"/>
      <c r="J44" s="302"/>
      <c r="K44" s="302"/>
      <c r="L44" s="302"/>
      <c r="M44" s="302"/>
      <c r="N44" s="302"/>
    </row>
    <row r="45" spans="1:26" ht="50.25" customHeight="1" x14ac:dyDescent="0.2">
      <c r="A45" s="296" t="s">
        <v>149</v>
      </c>
      <c r="B45" s="296"/>
      <c r="C45" s="296"/>
      <c r="D45" s="296"/>
      <c r="E45" s="297"/>
      <c r="F45" s="297"/>
      <c r="G45" s="297"/>
      <c r="H45" s="297"/>
      <c r="I45" s="297"/>
      <c r="J45" s="297"/>
      <c r="K45" s="297"/>
      <c r="L45" s="297"/>
      <c r="M45" s="297"/>
      <c r="N45" s="297"/>
    </row>
    <row r="48" spans="1:26" ht="18.75" x14ac:dyDescent="0.2">
      <c r="A48" s="298"/>
      <c r="B48" s="298"/>
      <c r="C48" s="298"/>
      <c r="D48" s="298"/>
      <c r="E48" s="298"/>
      <c r="F48" s="298"/>
      <c r="G48" s="298"/>
      <c r="H48" s="298"/>
      <c r="I48" s="298"/>
      <c r="J48" s="298"/>
      <c r="K48" s="298"/>
      <c r="L48" s="298"/>
      <c r="M48" s="298"/>
      <c r="N48" s="298"/>
    </row>
  </sheetData>
  <dataConsolidate/>
  <mergeCells count="101">
    <mergeCell ref="B20:N20"/>
    <mergeCell ref="A28:N28"/>
    <mergeCell ref="A29:A30"/>
    <mergeCell ref="B29:C29"/>
    <mergeCell ref="D29:E29"/>
    <mergeCell ref="F29:G29"/>
    <mergeCell ref="H29:N29"/>
    <mergeCell ref="A24:A25"/>
    <mergeCell ref="E25:F25"/>
    <mergeCell ref="G25:H25"/>
    <mergeCell ref="I25:J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B32:C32"/>
    <mergeCell ref="D32:E32"/>
    <mergeCell ref="F32:G32"/>
    <mergeCell ref="H32:J32"/>
    <mergeCell ref="K32:N32"/>
    <mergeCell ref="O29:O30"/>
    <mergeCell ref="B30:C30"/>
    <mergeCell ref="D30:E30"/>
    <mergeCell ref="F30:G30"/>
    <mergeCell ref="H30:J30"/>
    <mergeCell ref="K30:L30"/>
    <mergeCell ref="M30:N30"/>
    <mergeCell ref="A31:N31"/>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A45:D45"/>
    <mergeCell ref="E45:N45"/>
    <mergeCell ref="A48:N48"/>
    <mergeCell ref="E37:G37"/>
    <mergeCell ref="H37:J37"/>
    <mergeCell ref="K37:M37"/>
    <mergeCell ref="N37:N38"/>
    <mergeCell ref="L43:M43"/>
    <mergeCell ref="B37:D37"/>
    <mergeCell ref="A42:N42"/>
    <mergeCell ref="A44:N44"/>
  </mergeCells>
  <phoneticPr fontId="67" type="noConversion"/>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D34:E34"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500-000006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rintOptions horizontalCentered="1"/>
  <pageMargins left="0.25" right="0.25" top="0.75" bottom="0.75" header="0.3" footer="0.3"/>
  <pageSetup scale="56"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500-000021000000}">
          <x14:formula1>
            <xm:f>'C:\Users\david.hernandez\Desktop\Formato Ficha Técnica del Pp\[FICHA TÉCNICA DEL PROGRAMA PRESUPUESTARIO_AEED_2024.xlsx]Hoja5'!#REF!</xm:f>
          </x14:formula1>
          <xm:sqref>M1:N1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tabSelected="1" view="pageBreakPreview" zoomScale="90" zoomScaleNormal="100" zoomScaleSheetLayoutView="90" workbookViewId="0">
      <selection activeCell="A25" sqref="A25:I25"/>
    </sheetView>
  </sheetViews>
  <sheetFormatPr baseColWidth="10" defaultColWidth="11.42578125" defaultRowHeight="18" x14ac:dyDescent="0.2"/>
  <cols>
    <col min="1" max="1" width="29.42578125" style="48" customWidth="1"/>
    <col min="2" max="10" width="14.7109375" style="48" customWidth="1"/>
    <col min="11" max="14" width="14.7109375" style="50" customWidth="1"/>
    <col min="15" max="15" width="98.7109375" style="49" customWidth="1"/>
    <col min="16" max="16384" width="11.42578125" style="50"/>
  </cols>
  <sheetData>
    <row r="1" spans="1:15" ht="21" x14ac:dyDescent="0.2">
      <c r="K1" s="387" t="s">
        <v>80</v>
      </c>
      <c r="L1" s="387"/>
      <c r="M1" s="388" t="s">
        <v>81</v>
      </c>
      <c r="N1" s="388"/>
    </row>
    <row r="2" spans="1:15" ht="1.5" customHeight="1" x14ac:dyDescent="0.2"/>
    <row r="3" spans="1:15" ht="16.5" customHeight="1" x14ac:dyDescent="0.2"/>
    <row r="4" spans="1:15" ht="31.5" customHeight="1" x14ac:dyDescent="0.2">
      <c r="A4" s="348" t="s">
        <v>0</v>
      </c>
      <c r="B4" s="348"/>
      <c r="C4" s="348"/>
      <c r="D4" s="348"/>
      <c r="E4" s="348"/>
      <c r="F4" s="348"/>
      <c r="G4" s="348"/>
      <c r="H4" s="348"/>
      <c r="I4" s="348"/>
      <c r="J4" s="348"/>
      <c r="K4" s="348"/>
      <c r="L4" s="348"/>
      <c r="M4" s="348"/>
      <c r="N4" s="348"/>
    </row>
    <row r="5" spans="1:15" ht="31.5" customHeight="1" x14ac:dyDescent="0.2"/>
    <row r="6" spans="1:15" ht="31.5" customHeight="1" x14ac:dyDescent="0.2">
      <c r="A6" s="349" t="s">
        <v>54</v>
      </c>
      <c r="B6" s="349"/>
      <c r="C6" s="349"/>
      <c r="D6" s="349"/>
      <c r="E6" s="349"/>
      <c r="F6" s="349"/>
      <c r="G6" s="349"/>
      <c r="H6" s="349"/>
      <c r="I6" s="349"/>
      <c r="J6" s="349"/>
      <c r="K6" s="349"/>
      <c r="L6" s="349"/>
      <c r="M6" s="349"/>
      <c r="N6" s="349"/>
    </row>
    <row r="7" spans="1:15" ht="21" customHeight="1" x14ac:dyDescent="0.2">
      <c r="A7" s="350" t="s">
        <v>82</v>
      </c>
      <c r="B7" s="351"/>
      <c r="C7" s="351"/>
      <c r="D7" s="351"/>
      <c r="E7" s="351"/>
      <c r="F7" s="351"/>
      <c r="G7" s="351"/>
      <c r="H7" s="351"/>
      <c r="I7" s="351"/>
      <c r="J7" s="351"/>
      <c r="K7" s="351"/>
      <c r="L7" s="351"/>
      <c r="M7" s="351"/>
      <c r="N7" s="351"/>
    </row>
    <row r="8" spans="1:15" ht="40.5" customHeight="1" x14ac:dyDescent="0.2">
      <c r="A8" s="51" t="s">
        <v>2</v>
      </c>
      <c r="B8" s="352" t="s">
        <v>201</v>
      </c>
      <c r="C8" s="352"/>
      <c r="D8" s="352"/>
      <c r="E8" s="352"/>
      <c r="F8" s="352"/>
      <c r="G8" s="352"/>
      <c r="H8" s="352"/>
      <c r="I8" s="352"/>
      <c r="J8" s="352"/>
      <c r="K8" s="352"/>
      <c r="L8" s="352"/>
      <c r="M8" s="352"/>
      <c r="N8" s="352"/>
    </row>
    <row r="9" spans="1:15" ht="40.5" customHeight="1" x14ac:dyDescent="0.2">
      <c r="A9" s="51" t="s">
        <v>83</v>
      </c>
      <c r="B9" s="352" t="str">
        <f>'4. MIR'!D13</f>
        <v>La población de Cuautlancingo tiene una inversión de los recursos recaudados</v>
      </c>
      <c r="C9" s="352"/>
      <c r="D9" s="352"/>
      <c r="E9" s="352"/>
      <c r="F9" s="352"/>
      <c r="G9" s="352"/>
      <c r="H9" s="352"/>
      <c r="I9" s="352"/>
      <c r="J9" s="352"/>
      <c r="K9" s="352"/>
      <c r="L9" s="352"/>
      <c r="M9" s="352"/>
      <c r="N9" s="352"/>
    </row>
    <row r="10" spans="1:15" s="53" customFormat="1" x14ac:dyDescent="0.35">
      <c r="A10" s="330" t="s">
        <v>84</v>
      </c>
      <c r="B10" s="383"/>
      <c r="C10" s="383"/>
      <c r="D10" s="383"/>
      <c r="E10" s="383"/>
      <c r="F10" s="383"/>
      <c r="G10" s="383"/>
      <c r="H10" s="383"/>
      <c r="I10" s="383"/>
      <c r="J10" s="383"/>
      <c r="K10" s="383"/>
      <c r="L10" s="383"/>
      <c r="M10" s="383"/>
      <c r="N10" s="332"/>
      <c r="O10" s="52"/>
    </row>
    <row r="11" spans="1:15" ht="30" customHeight="1" x14ac:dyDescent="0.2">
      <c r="A11" s="51" t="s">
        <v>85</v>
      </c>
      <c r="B11" s="362" t="str">
        <f>FTSI_FIN!B11</f>
        <v>Optimización del ejercicio del Gasto Público</v>
      </c>
      <c r="C11" s="362"/>
      <c r="D11" s="362"/>
      <c r="E11" s="362"/>
      <c r="F11" s="362"/>
      <c r="G11" s="362"/>
      <c r="H11" s="362"/>
      <c r="I11" s="362"/>
      <c r="J11" s="362"/>
      <c r="K11" s="362"/>
      <c r="L11" s="362"/>
      <c r="M11" s="362"/>
      <c r="N11" s="362"/>
    </row>
    <row r="12" spans="1:15" ht="30" customHeight="1" x14ac:dyDescent="0.2">
      <c r="A12" s="51" t="s">
        <v>6</v>
      </c>
      <c r="B12" s="363" t="s">
        <v>388</v>
      </c>
      <c r="C12" s="363"/>
      <c r="D12" s="363"/>
      <c r="E12" s="363"/>
      <c r="F12" s="363"/>
      <c r="G12" s="363"/>
      <c r="H12" s="363"/>
      <c r="I12" s="363"/>
      <c r="J12" s="363"/>
      <c r="K12" s="363"/>
      <c r="L12" s="363"/>
      <c r="M12" s="363"/>
      <c r="N12" s="363"/>
    </row>
    <row r="13" spans="1:15" ht="9.9499999999999993" customHeight="1" x14ac:dyDescent="0.2"/>
    <row r="14" spans="1:15" s="53" customFormat="1" x14ac:dyDescent="0.35">
      <c r="A14" s="364" t="s">
        <v>86</v>
      </c>
      <c r="B14" s="365"/>
      <c r="C14" s="365"/>
      <c r="D14" s="365"/>
      <c r="E14" s="365"/>
      <c r="F14" s="365"/>
      <c r="G14" s="365"/>
      <c r="H14" s="365"/>
      <c r="I14" s="365"/>
      <c r="J14" s="365"/>
      <c r="K14" s="365"/>
      <c r="L14" s="365"/>
      <c r="M14" s="365"/>
      <c r="N14" s="365"/>
      <c r="O14" s="52"/>
    </row>
    <row r="15" spans="1:15" ht="25.5" customHeight="1" x14ac:dyDescent="0.2">
      <c r="A15" s="54" t="s">
        <v>87</v>
      </c>
      <c r="B15" s="384" t="str">
        <f>'4. MIR'!I13</f>
        <v>Índice de gasto de los recursos</v>
      </c>
      <c r="C15" s="385"/>
      <c r="D15" s="385"/>
      <c r="E15" s="385"/>
      <c r="F15" s="385"/>
      <c r="G15" s="385"/>
      <c r="H15" s="386"/>
      <c r="I15" s="325" t="s">
        <v>88</v>
      </c>
      <c r="J15" s="326"/>
      <c r="K15" s="334" t="s">
        <v>211</v>
      </c>
      <c r="L15" s="334"/>
      <c r="M15" s="334"/>
      <c r="N15" s="334"/>
      <c r="O15" s="315" t="s">
        <v>89</v>
      </c>
    </row>
    <row r="16" spans="1:15" ht="25.5" x14ac:dyDescent="0.2">
      <c r="A16" s="55" t="s">
        <v>90</v>
      </c>
      <c r="B16" s="333" t="s">
        <v>410</v>
      </c>
      <c r="C16" s="333"/>
      <c r="D16" s="333"/>
      <c r="E16" s="333"/>
      <c r="F16" s="333"/>
      <c r="G16" s="333"/>
      <c r="H16" s="333"/>
      <c r="I16" s="325" t="s">
        <v>91</v>
      </c>
      <c r="J16" s="326"/>
      <c r="K16" s="334" t="s">
        <v>222</v>
      </c>
      <c r="L16" s="334"/>
      <c r="M16" s="334"/>
      <c r="N16" s="334"/>
      <c r="O16" s="315"/>
    </row>
    <row r="17" spans="1:15" ht="27" customHeight="1" x14ac:dyDescent="0.2">
      <c r="A17" s="55" t="s">
        <v>92</v>
      </c>
      <c r="B17" s="335" t="s">
        <v>358</v>
      </c>
      <c r="C17" s="335"/>
      <c r="D17" s="335"/>
      <c r="E17" s="335"/>
      <c r="F17" s="335"/>
      <c r="G17" s="335"/>
      <c r="H17" s="335"/>
      <c r="I17" s="325" t="s">
        <v>150</v>
      </c>
      <c r="J17" s="326"/>
      <c r="K17" s="334" t="str">
        <f>FTSI_FIN!K17</f>
        <v>Contabilidad</v>
      </c>
      <c r="L17" s="334"/>
      <c r="M17" s="334"/>
      <c r="N17" s="334"/>
      <c r="O17" s="315"/>
    </row>
    <row r="18" spans="1:15" ht="30" customHeight="1" x14ac:dyDescent="0.2">
      <c r="A18" s="353" t="s">
        <v>94</v>
      </c>
      <c r="B18" s="316" t="s">
        <v>409</v>
      </c>
      <c r="C18" s="316"/>
      <c r="D18" s="316"/>
      <c r="E18" s="316"/>
      <c r="F18" s="355" t="s">
        <v>95</v>
      </c>
      <c r="G18" s="356"/>
      <c r="H18" s="57" t="s">
        <v>96</v>
      </c>
      <c r="I18" s="359" t="s">
        <v>359</v>
      </c>
      <c r="J18" s="360"/>
      <c r="K18" s="360"/>
      <c r="L18" s="360"/>
      <c r="M18" s="360"/>
      <c r="N18" s="361"/>
      <c r="O18" s="315"/>
    </row>
    <row r="19" spans="1:15" ht="30" customHeight="1" x14ac:dyDescent="0.2">
      <c r="A19" s="353"/>
      <c r="B19" s="316"/>
      <c r="C19" s="316"/>
      <c r="D19" s="316"/>
      <c r="E19" s="316"/>
      <c r="F19" s="382"/>
      <c r="G19" s="358"/>
      <c r="H19" s="57" t="s">
        <v>97</v>
      </c>
      <c r="I19" s="359" t="s">
        <v>360</v>
      </c>
      <c r="J19" s="360"/>
      <c r="K19" s="360"/>
      <c r="L19" s="360"/>
      <c r="M19" s="360"/>
      <c r="N19" s="361"/>
      <c r="O19" s="315"/>
    </row>
    <row r="20" spans="1:15" ht="18" customHeight="1" x14ac:dyDescent="0.2">
      <c r="A20" s="58"/>
      <c r="B20" s="369" t="s">
        <v>98</v>
      </c>
      <c r="C20" s="370"/>
      <c r="D20" s="370"/>
      <c r="E20" s="370"/>
      <c r="F20" s="370"/>
      <c r="G20" s="370"/>
      <c r="H20" s="370"/>
      <c r="I20" s="370"/>
      <c r="J20" s="370"/>
      <c r="K20" s="370"/>
      <c r="L20" s="370"/>
      <c r="M20" s="370"/>
      <c r="N20" s="370"/>
      <c r="O20" s="315"/>
    </row>
    <row r="21" spans="1:15" x14ac:dyDescent="0.2">
      <c r="A21" s="58" t="s">
        <v>99</v>
      </c>
      <c r="B21" s="323" t="s">
        <v>231</v>
      </c>
      <c r="C21" s="336"/>
      <c r="D21" s="336"/>
      <c r="E21" s="336"/>
      <c r="F21" s="336"/>
      <c r="G21" s="336"/>
      <c r="H21" s="336"/>
      <c r="I21" s="336"/>
      <c r="J21" s="336"/>
      <c r="K21" s="336"/>
      <c r="L21" s="336"/>
      <c r="M21" s="336"/>
      <c r="N21" s="324"/>
      <c r="O21" s="315"/>
    </row>
    <row r="22" spans="1:15" x14ac:dyDescent="0.2">
      <c r="A22" s="58" t="s">
        <v>100</v>
      </c>
      <c r="B22" s="323" t="s">
        <v>231</v>
      </c>
      <c r="C22" s="336"/>
      <c r="D22" s="336"/>
      <c r="E22" s="336"/>
      <c r="F22" s="336"/>
      <c r="G22" s="336"/>
      <c r="H22" s="336"/>
      <c r="I22" s="336"/>
      <c r="J22" s="336"/>
      <c r="K22" s="336"/>
      <c r="L22" s="336"/>
      <c r="M22" s="336"/>
      <c r="N22" s="324"/>
      <c r="O22" s="315"/>
    </row>
    <row r="23" spans="1:15" ht="9.9499999999999993" customHeight="1" x14ac:dyDescent="0.2">
      <c r="O23" s="315"/>
    </row>
    <row r="24" spans="1:15" ht="21.75" customHeight="1" x14ac:dyDescent="0.2">
      <c r="A24" s="376" t="s">
        <v>101</v>
      </c>
      <c r="B24" s="345" t="s">
        <v>102</v>
      </c>
      <c r="C24" s="345"/>
      <c r="D24" s="345"/>
      <c r="E24" s="345" t="s">
        <v>103</v>
      </c>
      <c r="F24" s="345"/>
      <c r="G24" s="345" t="s">
        <v>104</v>
      </c>
      <c r="H24" s="345"/>
      <c r="I24" s="345" t="s">
        <v>105</v>
      </c>
      <c r="J24" s="345"/>
      <c r="K24" s="345" t="s">
        <v>106</v>
      </c>
      <c r="L24" s="345"/>
      <c r="M24" s="337" t="s">
        <v>107</v>
      </c>
      <c r="N24" s="337"/>
      <c r="O24" s="315"/>
    </row>
    <row r="25" spans="1:15" ht="18.75" customHeight="1" x14ac:dyDescent="0.2">
      <c r="A25" s="377"/>
      <c r="B25" s="338" t="s">
        <v>203</v>
      </c>
      <c r="C25" s="338"/>
      <c r="D25" s="338"/>
      <c r="E25" s="338" t="s">
        <v>203</v>
      </c>
      <c r="F25" s="338"/>
      <c r="G25" s="338" t="s">
        <v>203</v>
      </c>
      <c r="H25" s="338"/>
      <c r="I25" s="338" t="s">
        <v>203</v>
      </c>
      <c r="J25" s="338"/>
      <c r="K25" s="338" t="s">
        <v>203</v>
      </c>
      <c r="L25" s="338"/>
      <c r="M25" s="339" t="s">
        <v>203</v>
      </c>
      <c r="N25" s="339"/>
      <c r="O25" s="315"/>
    </row>
    <row r="26" spans="1:15" ht="45" customHeight="1" x14ac:dyDescent="0.2">
      <c r="A26" s="58" t="s">
        <v>108</v>
      </c>
      <c r="B26" s="340" t="s">
        <v>212</v>
      </c>
      <c r="C26" s="341"/>
      <c r="D26" s="342"/>
      <c r="E26" s="340" t="s">
        <v>213</v>
      </c>
      <c r="F26" s="341"/>
      <c r="G26" s="340" t="s">
        <v>214</v>
      </c>
      <c r="H26" s="341"/>
      <c r="I26" s="340" t="s">
        <v>215</v>
      </c>
      <c r="J26" s="341"/>
      <c r="K26" s="340" t="s">
        <v>216</v>
      </c>
      <c r="L26" s="341"/>
      <c r="M26" s="343" t="s">
        <v>217</v>
      </c>
      <c r="N26" s="344"/>
      <c r="O26" s="315"/>
    </row>
    <row r="27" spans="1:15" ht="15" customHeight="1" x14ac:dyDescent="0.2">
      <c r="O27" s="315"/>
    </row>
    <row r="28" spans="1:15" s="53" customFormat="1" x14ac:dyDescent="0.35">
      <c r="A28" s="364" t="s">
        <v>109</v>
      </c>
      <c r="B28" s="365"/>
      <c r="C28" s="365"/>
      <c r="D28" s="365"/>
      <c r="E28" s="365"/>
      <c r="F28" s="365"/>
      <c r="G28" s="365"/>
      <c r="H28" s="365"/>
      <c r="I28" s="365"/>
      <c r="J28" s="365"/>
      <c r="K28" s="365"/>
      <c r="L28" s="365"/>
      <c r="M28" s="365"/>
      <c r="N28" s="365"/>
      <c r="O28" s="52"/>
    </row>
    <row r="29" spans="1:15" ht="24" customHeight="1" x14ac:dyDescent="0.2">
      <c r="A29" s="371" t="s">
        <v>110</v>
      </c>
      <c r="B29" s="373" t="s">
        <v>111</v>
      </c>
      <c r="C29" s="374"/>
      <c r="D29" s="373" t="s">
        <v>112</v>
      </c>
      <c r="E29" s="374"/>
      <c r="F29" s="325" t="s">
        <v>113</v>
      </c>
      <c r="G29" s="326"/>
      <c r="H29" s="375" t="s">
        <v>357</v>
      </c>
      <c r="I29" s="375"/>
      <c r="J29" s="375"/>
      <c r="K29" s="375"/>
      <c r="L29" s="375"/>
      <c r="M29" s="375"/>
      <c r="N29" s="375"/>
      <c r="O29" s="315" t="s">
        <v>114</v>
      </c>
    </row>
    <row r="30" spans="1:15" ht="47.25" customHeight="1" x14ac:dyDescent="0.2">
      <c r="A30" s="372"/>
      <c r="B30" s="378">
        <v>1</v>
      </c>
      <c r="C30" s="379"/>
      <c r="D30" s="323">
        <v>2023</v>
      </c>
      <c r="E30" s="324"/>
      <c r="F30" s="325" t="s">
        <v>115</v>
      </c>
      <c r="G30" s="326"/>
      <c r="H30" s="327" t="s">
        <v>220</v>
      </c>
      <c r="I30" s="328"/>
      <c r="J30" s="328"/>
      <c r="K30" s="325" t="s">
        <v>116</v>
      </c>
      <c r="L30" s="326"/>
      <c r="M30" s="329" t="s">
        <v>219</v>
      </c>
      <c r="N30" s="329"/>
      <c r="O30" s="322"/>
    </row>
    <row r="31" spans="1:15" x14ac:dyDescent="0.2">
      <c r="A31" s="330" t="s">
        <v>117</v>
      </c>
      <c r="B31" s="331"/>
      <c r="C31" s="331"/>
      <c r="D31" s="331"/>
      <c r="E31" s="331"/>
      <c r="F31" s="331"/>
      <c r="G31" s="331"/>
      <c r="H31" s="331"/>
      <c r="I31" s="331"/>
      <c r="J31" s="331"/>
      <c r="K31" s="331"/>
      <c r="L31" s="331"/>
      <c r="M31" s="331"/>
      <c r="N31" s="332"/>
    </row>
    <row r="32" spans="1:15" ht="38.25" customHeight="1" x14ac:dyDescent="0.2">
      <c r="A32" s="51" t="s">
        <v>3</v>
      </c>
      <c r="B32" s="319">
        <v>2022</v>
      </c>
      <c r="C32" s="319"/>
      <c r="D32" s="319">
        <v>2023</v>
      </c>
      <c r="E32" s="319"/>
      <c r="F32" s="319">
        <v>2024</v>
      </c>
      <c r="G32" s="319"/>
      <c r="H32" s="320" t="s">
        <v>195</v>
      </c>
      <c r="I32" s="319"/>
      <c r="J32" s="319"/>
      <c r="K32" s="321" t="s">
        <v>119</v>
      </c>
      <c r="L32" s="321"/>
      <c r="M32" s="321"/>
      <c r="N32" s="321"/>
    </row>
    <row r="33" spans="1:26" ht="21.75" customHeight="1" x14ac:dyDescent="0.2">
      <c r="A33" s="51" t="s">
        <v>197</v>
      </c>
      <c r="B33" s="378">
        <v>0.7</v>
      </c>
      <c r="C33" s="379"/>
      <c r="D33" s="378">
        <v>0.92</v>
      </c>
      <c r="E33" s="379"/>
      <c r="F33" s="378">
        <v>1</v>
      </c>
      <c r="G33" s="379"/>
      <c r="H33" s="380">
        <f>SUM(F33,D33,B33)</f>
        <v>2.62</v>
      </c>
      <c r="I33" s="381"/>
      <c r="J33" s="381"/>
      <c r="K33" s="316"/>
      <c r="L33" s="316"/>
      <c r="M33" s="316"/>
      <c r="N33" s="316"/>
      <c r="O33" s="315" t="s">
        <v>120</v>
      </c>
      <c r="P33" s="303"/>
      <c r="Q33" s="303"/>
      <c r="R33" s="303"/>
      <c r="S33" s="303"/>
      <c r="T33" s="303"/>
      <c r="U33" s="303"/>
      <c r="V33" s="303"/>
      <c r="W33" s="303"/>
      <c r="X33" s="303"/>
      <c r="Y33" s="303"/>
      <c r="Z33" s="303"/>
    </row>
    <row r="34" spans="1:26" ht="21.75" customHeight="1" x14ac:dyDescent="0.2">
      <c r="A34" s="51" t="s">
        <v>198</v>
      </c>
      <c r="B34" s="378">
        <v>1</v>
      </c>
      <c r="C34" s="379"/>
      <c r="D34" s="378">
        <v>1</v>
      </c>
      <c r="E34" s="379"/>
      <c r="F34" s="378"/>
      <c r="G34" s="379"/>
      <c r="H34" s="380">
        <f>SUM(F34,D34,B34)</f>
        <v>2</v>
      </c>
      <c r="I34" s="381"/>
      <c r="J34" s="381"/>
      <c r="K34" s="316"/>
      <c r="L34" s="316"/>
      <c r="M34" s="316"/>
      <c r="N34" s="316"/>
      <c r="O34" s="315"/>
      <c r="P34" s="304"/>
      <c r="Q34" s="304"/>
      <c r="R34" s="304"/>
      <c r="S34" s="304"/>
      <c r="T34" s="304"/>
      <c r="U34" s="304"/>
      <c r="V34" s="304"/>
      <c r="W34" s="304"/>
      <c r="X34" s="304"/>
      <c r="Y34" s="304"/>
      <c r="Z34" s="304"/>
    </row>
    <row r="35" spans="1:26" ht="16.5" customHeight="1" x14ac:dyDescent="0.2">
      <c r="A35" s="64"/>
      <c r="B35" s="65"/>
      <c r="C35" s="65"/>
      <c r="D35" s="65"/>
      <c r="E35" s="65"/>
      <c r="F35" s="65"/>
      <c r="G35" s="65"/>
      <c r="H35" s="65"/>
      <c r="I35" s="65"/>
      <c r="J35" s="65"/>
      <c r="O35" s="315"/>
    </row>
    <row r="36" spans="1:26" ht="22.5" customHeight="1" x14ac:dyDescent="0.2">
      <c r="A36" s="317" t="s">
        <v>128</v>
      </c>
      <c r="B36" s="318"/>
      <c r="C36" s="318"/>
      <c r="D36" s="318"/>
      <c r="E36" s="318"/>
      <c r="F36" s="318"/>
      <c r="G36" s="318"/>
      <c r="H36" s="318"/>
      <c r="I36" s="318"/>
      <c r="J36" s="318"/>
      <c r="K36" s="318"/>
      <c r="L36" s="318"/>
      <c r="M36" s="318"/>
      <c r="N36" s="318"/>
      <c r="O36" s="315"/>
    </row>
    <row r="37" spans="1:26" ht="36" customHeight="1" x14ac:dyDescent="0.2">
      <c r="A37" s="300" t="s">
        <v>129</v>
      </c>
      <c r="B37" s="299" t="s">
        <v>130</v>
      </c>
      <c r="C37" s="299"/>
      <c r="D37" s="299"/>
      <c r="E37" s="299" t="s">
        <v>131</v>
      </c>
      <c r="F37" s="299"/>
      <c r="G37" s="299"/>
      <c r="H37" s="299" t="s">
        <v>132</v>
      </c>
      <c r="I37" s="299"/>
      <c r="J37" s="299"/>
      <c r="K37" s="299" t="s">
        <v>133</v>
      </c>
      <c r="L37" s="299"/>
      <c r="M37" s="299"/>
      <c r="N37" s="300" t="s">
        <v>194</v>
      </c>
      <c r="O37" s="315"/>
    </row>
    <row r="38" spans="1:26" ht="22.5" customHeight="1" x14ac:dyDescent="0.2">
      <c r="A38" s="300"/>
      <c r="B38" s="67" t="s">
        <v>135</v>
      </c>
      <c r="C38" s="67" t="s">
        <v>136</v>
      </c>
      <c r="D38" s="67" t="s">
        <v>137</v>
      </c>
      <c r="E38" s="67" t="s">
        <v>138</v>
      </c>
      <c r="F38" s="67" t="s">
        <v>139</v>
      </c>
      <c r="G38" s="67" t="s">
        <v>140</v>
      </c>
      <c r="H38" s="67" t="s">
        <v>141</v>
      </c>
      <c r="I38" s="67" t="s">
        <v>142</v>
      </c>
      <c r="J38" s="67" t="s">
        <v>143</v>
      </c>
      <c r="K38" s="67" t="s">
        <v>144</v>
      </c>
      <c r="L38" s="67" t="s">
        <v>145</v>
      </c>
      <c r="M38" s="67" t="s">
        <v>146</v>
      </c>
      <c r="N38" s="300"/>
      <c r="O38" s="315"/>
    </row>
    <row r="39" spans="1:26" ht="22.5" customHeight="1" x14ac:dyDescent="0.2">
      <c r="A39" s="59" t="s">
        <v>199</v>
      </c>
      <c r="B39" s="112"/>
      <c r="C39" s="112"/>
      <c r="D39" s="112"/>
      <c r="E39" s="113"/>
      <c r="F39" s="113"/>
      <c r="G39" s="118">
        <v>0.5</v>
      </c>
      <c r="H39" s="112"/>
      <c r="I39" s="112"/>
      <c r="J39" s="112"/>
      <c r="K39" s="113"/>
      <c r="L39" s="113"/>
      <c r="M39" s="118">
        <v>0.5</v>
      </c>
      <c r="N39" s="119">
        <f>SUM(M39,G39)</f>
        <v>1</v>
      </c>
    </row>
    <row r="40" spans="1:26" ht="22.5" customHeight="1" x14ac:dyDescent="0.2">
      <c r="A40" s="54" t="s">
        <v>200</v>
      </c>
      <c r="B40" s="115"/>
      <c r="C40" s="115"/>
      <c r="D40" s="115"/>
      <c r="E40" s="116"/>
      <c r="F40" s="116"/>
      <c r="G40" s="116"/>
      <c r="H40" s="115"/>
      <c r="I40" s="115"/>
      <c r="J40" s="115"/>
      <c r="K40" s="116"/>
      <c r="L40" s="116"/>
      <c r="M40" s="116"/>
      <c r="N40" s="119">
        <f>SUM(M40,G40)</f>
        <v>0</v>
      </c>
    </row>
    <row r="41" spans="1:26" ht="27" customHeight="1" x14ac:dyDescent="0.2">
      <c r="A41" s="51" t="s">
        <v>147</v>
      </c>
      <c r="B41" s="70"/>
      <c r="C41" s="70"/>
      <c r="D41" s="70"/>
      <c r="E41" s="105"/>
      <c r="F41" s="105"/>
      <c r="G41" s="105"/>
      <c r="H41" s="70"/>
      <c r="I41" s="70"/>
      <c r="J41" s="70"/>
      <c r="K41" s="105"/>
      <c r="L41" s="105"/>
      <c r="M41" s="105"/>
      <c r="N41" s="70"/>
    </row>
    <row r="42" spans="1:26" ht="6.75" customHeight="1" x14ac:dyDescent="0.2">
      <c r="A42" s="301" t="s">
        <v>128</v>
      </c>
      <c r="B42" s="302"/>
      <c r="C42" s="302"/>
      <c r="D42" s="302"/>
      <c r="E42" s="302"/>
      <c r="F42" s="302"/>
      <c r="G42" s="302"/>
      <c r="H42" s="302"/>
      <c r="I42" s="302"/>
      <c r="J42" s="302"/>
      <c r="K42" s="302"/>
      <c r="L42" s="302"/>
      <c r="M42" s="302"/>
      <c r="N42" s="302"/>
    </row>
    <row r="43" spans="1:26" ht="42" customHeight="1" x14ac:dyDescent="0.2">
      <c r="A43" s="51" t="s">
        <v>121</v>
      </c>
      <c r="B43" s="60" t="s">
        <v>122</v>
      </c>
      <c r="C43" s="61" t="s">
        <v>123</v>
      </c>
      <c r="D43" s="62" t="s">
        <v>124</v>
      </c>
      <c r="E43" s="61" t="s">
        <v>125</v>
      </c>
      <c r="F43" s="63" t="s">
        <v>126</v>
      </c>
      <c r="G43" s="61" t="s">
        <v>127</v>
      </c>
      <c r="L43" s="300" t="s">
        <v>148</v>
      </c>
      <c r="M43" s="300"/>
      <c r="N43" s="56"/>
    </row>
    <row r="44" spans="1:26" ht="6.75" customHeight="1" x14ac:dyDescent="0.2">
      <c r="A44" s="301" t="s">
        <v>128</v>
      </c>
      <c r="B44" s="302"/>
      <c r="C44" s="302"/>
      <c r="D44" s="302"/>
      <c r="E44" s="302"/>
      <c r="F44" s="302"/>
      <c r="G44" s="302"/>
      <c r="H44" s="302"/>
      <c r="I44" s="302"/>
      <c r="J44" s="302"/>
      <c r="K44" s="302"/>
      <c r="L44" s="302"/>
      <c r="M44" s="302"/>
      <c r="N44" s="302"/>
    </row>
    <row r="45" spans="1:26" ht="50.25" customHeight="1" x14ac:dyDescent="0.2">
      <c r="A45" s="296" t="s">
        <v>149</v>
      </c>
      <c r="B45" s="296"/>
      <c r="C45" s="296"/>
      <c r="D45" s="296"/>
      <c r="E45" s="297"/>
      <c r="F45" s="297"/>
      <c r="G45" s="297"/>
      <c r="H45" s="297"/>
      <c r="I45" s="297"/>
      <c r="J45" s="297"/>
      <c r="K45" s="297"/>
      <c r="L45" s="297"/>
      <c r="M45" s="297"/>
      <c r="N45" s="297"/>
    </row>
    <row r="48" spans="1:26" s="49" customFormat="1" ht="18.75" x14ac:dyDescent="0.2">
      <c r="A48" s="298"/>
      <c r="B48" s="298"/>
      <c r="C48" s="298"/>
      <c r="D48" s="298"/>
      <c r="E48" s="298"/>
      <c r="F48" s="298"/>
      <c r="G48" s="298"/>
      <c r="H48" s="298"/>
      <c r="I48" s="298"/>
      <c r="J48" s="298"/>
      <c r="K48" s="298"/>
      <c r="L48" s="298"/>
      <c r="M48" s="298"/>
      <c r="N48" s="298"/>
      <c r="P48" s="50"/>
      <c r="Q48" s="50"/>
      <c r="R48" s="50"/>
      <c r="S48" s="50"/>
      <c r="T48" s="50"/>
      <c r="U48" s="50"/>
      <c r="V48" s="50"/>
      <c r="W48" s="50"/>
      <c r="X48" s="50"/>
      <c r="Y48" s="50"/>
      <c r="Z48" s="50"/>
    </row>
  </sheetData>
  <dataConsolidate/>
  <mergeCells count="101">
    <mergeCell ref="A42:N42"/>
    <mergeCell ref="A44:N44"/>
    <mergeCell ref="K33:N34"/>
    <mergeCell ref="O33:O38"/>
    <mergeCell ref="A37:A38"/>
    <mergeCell ref="B37:D37"/>
    <mergeCell ref="E37:G37"/>
    <mergeCell ref="H37:J37"/>
    <mergeCell ref="K37:M37"/>
    <mergeCell ref="N37:N38"/>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31:N31"/>
    <mergeCell ref="B32:C32"/>
    <mergeCell ref="D32:E32"/>
    <mergeCell ref="F32:G32"/>
    <mergeCell ref="H32:J32"/>
    <mergeCell ref="K32:N32"/>
    <mergeCell ref="O29:O30"/>
    <mergeCell ref="B30:C30"/>
    <mergeCell ref="D30:E30"/>
    <mergeCell ref="F30:G30"/>
    <mergeCell ref="H30:J30"/>
    <mergeCell ref="K30:L30"/>
    <mergeCell ref="M30:N30"/>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s>
  <phoneticPr fontId="67" type="noConversion"/>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0000000-0002-0000-0600-000010000000}">
      <formula1>"Estratégicos,Gestión"</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00000000-0002-0000-0600-00001E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rintOptions horizontalCentered="1"/>
  <pageMargins left="0.25" right="0.25" top="0.75" bottom="0.75" header="0.3" footer="0.3"/>
  <pageSetup scale="61"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73"/>
  <sheetViews>
    <sheetView showGridLines="0" tabSelected="1" view="pageBreakPreview" topLeftCell="A46" zoomScale="90" zoomScaleNormal="100" zoomScaleSheetLayoutView="90" workbookViewId="0">
      <selection activeCell="A25" sqref="A25:I25"/>
    </sheetView>
  </sheetViews>
  <sheetFormatPr baseColWidth="10" defaultColWidth="11.42578125" defaultRowHeight="18" x14ac:dyDescent="0.2"/>
  <cols>
    <col min="1" max="1" width="31.28515625" style="48" customWidth="1"/>
    <col min="2" max="2" width="18.5703125" style="48" customWidth="1"/>
    <col min="3" max="3" width="6.28515625" style="48" customWidth="1"/>
    <col min="4" max="4" width="14.140625" style="48" customWidth="1"/>
    <col min="5" max="12" width="14.7109375" style="48" customWidth="1"/>
    <col min="13" max="16" width="14.7109375" style="50" customWidth="1"/>
    <col min="17" max="17" width="2.42578125" style="50" customWidth="1"/>
    <col min="18" max="18" width="98.7109375" style="49" customWidth="1"/>
    <col min="19" max="16384" width="11.42578125" style="50"/>
  </cols>
  <sheetData>
    <row r="1" spans="1:18" ht="21" x14ac:dyDescent="0.2">
      <c r="L1" s="444" t="s">
        <v>80</v>
      </c>
      <c r="M1" s="445"/>
      <c r="N1" s="388" t="s">
        <v>81</v>
      </c>
      <c r="O1" s="388"/>
    </row>
    <row r="2" spans="1:18" ht="1.5" customHeight="1" x14ac:dyDescent="0.2">
      <c r="L2" s="50"/>
    </row>
    <row r="3" spans="1:18" ht="9.75" customHeight="1" x14ac:dyDescent="0.2">
      <c r="L3" s="50"/>
    </row>
    <row r="4" spans="1:18" ht="26.25" customHeight="1" x14ac:dyDescent="0.2">
      <c r="A4" s="348" t="s">
        <v>151</v>
      </c>
      <c r="B4" s="348"/>
      <c r="C4" s="348"/>
      <c r="D4" s="348"/>
      <c r="E4" s="348"/>
      <c r="F4" s="348"/>
      <c r="G4" s="348"/>
      <c r="H4" s="348"/>
      <c r="I4" s="348"/>
      <c r="J4" s="348"/>
      <c r="K4" s="348"/>
      <c r="L4" s="348"/>
      <c r="M4" s="348"/>
      <c r="N4" s="348"/>
      <c r="O4" s="348"/>
    </row>
    <row r="5" spans="1:18" ht="31.5" customHeight="1" x14ac:dyDescent="0.2">
      <c r="L5" s="50"/>
    </row>
    <row r="6" spans="1:18" ht="31.5" customHeight="1" x14ac:dyDescent="0.2">
      <c r="A6" s="446" t="s">
        <v>152</v>
      </c>
      <c r="B6" s="446"/>
      <c r="C6" s="446"/>
      <c r="D6" s="446"/>
      <c r="E6" s="446"/>
      <c r="F6" s="446"/>
      <c r="G6" s="446"/>
      <c r="H6" s="446"/>
      <c r="I6" s="446"/>
      <c r="J6" s="446"/>
      <c r="K6" s="446"/>
      <c r="L6" s="446"/>
      <c r="M6" s="446"/>
      <c r="N6" s="446"/>
      <c r="O6" s="446"/>
      <c r="P6" s="446"/>
      <c r="Q6" s="71"/>
    </row>
    <row r="7" spans="1:18" ht="28.5" customHeight="1" x14ac:dyDescent="0.2">
      <c r="A7" s="350" t="s">
        <v>153</v>
      </c>
      <c r="B7" s="351"/>
      <c r="C7" s="351"/>
      <c r="D7" s="351"/>
      <c r="E7" s="351"/>
      <c r="F7" s="351"/>
      <c r="G7" s="351"/>
      <c r="H7" s="351"/>
      <c r="I7" s="351"/>
      <c r="J7" s="351"/>
      <c r="K7" s="351"/>
      <c r="L7" s="351"/>
      <c r="M7" s="351"/>
      <c r="N7" s="351"/>
      <c r="O7" s="351"/>
      <c r="P7" s="351"/>
      <c r="Q7" s="72"/>
    </row>
    <row r="8" spans="1:18" ht="40.5" customHeight="1" x14ac:dyDescent="0.2">
      <c r="A8" s="321" t="s">
        <v>2</v>
      </c>
      <c r="B8" s="321"/>
      <c r="C8" s="321"/>
      <c r="D8" s="352" t="s">
        <v>201</v>
      </c>
      <c r="E8" s="352"/>
      <c r="F8" s="352"/>
      <c r="G8" s="352"/>
      <c r="H8" s="352"/>
      <c r="I8" s="352"/>
      <c r="J8" s="352"/>
      <c r="K8" s="352"/>
      <c r="L8" s="352"/>
      <c r="M8" s="352"/>
      <c r="N8" s="352"/>
      <c r="O8" s="352"/>
      <c r="P8" s="352"/>
      <c r="Q8" s="73"/>
    </row>
    <row r="9" spans="1:18" ht="40.5" customHeight="1" x14ac:dyDescent="0.2">
      <c r="A9" s="420" t="s">
        <v>83</v>
      </c>
      <c r="B9" s="421"/>
      <c r="C9" s="422"/>
      <c r="D9" s="352" t="str">
        <f>'4. MIR'!D14:H14</f>
        <v>Pagos realizados</v>
      </c>
      <c r="E9" s="352"/>
      <c r="F9" s="352"/>
      <c r="G9" s="352"/>
      <c r="H9" s="352"/>
      <c r="I9" s="352"/>
      <c r="J9" s="352"/>
      <c r="K9" s="352"/>
      <c r="L9" s="352"/>
      <c r="M9" s="352"/>
      <c r="N9" s="352"/>
      <c r="O9" s="352"/>
      <c r="P9" s="352"/>
      <c r="Q9" s="73"/>
    </row>
    <row r="10" spans="1:18" s="53" customFormat="1" x14ac:dyDescent="0.35">
      <c r="A10" s="330" t="s">
        <v>84</v>
      </c>
      <c r="B10" s="383"/>
      <c r="C10" s="383"/>
      <c r="D10" s="383"/>
      <c r="E10" s="383"/>
      <c r="F10" s="383"/>
      <c r="G10" s="383"/>
      <c r="H10" s="383"/>
      <c r="I10" s="383"/>
      <c r="J10" s="383"/>
      <c r="K10" s="383"/>
      <c r="L10" s="383"/>
      <c r="M10" s="383"/>
      <c r="N10" s="383"/>
      <c r="O10" s="383"/>
      <c r="P10" s="332"/>
      <c r="Q10" s="66"/>
      <c r="R10" s="52"/>
    </row>
    <row r="11" spans="1:18" x14ac:dyDescent="0.2">
      <c r="A11" s="325" t="s">
        <v>85</v>
      </c>
      <c r="B11" s="443"/>
      <c r="C11" s="326"/>
      <c r="D11" s="362" t="str">
        <f>FTSI_PROPOSITO!B11</f>
        <v>Optimización del ejercicio del Gasto Público</v>
      </c>
      <c r="E11" s="362"/>
      <c r="F11" s="362"/>
      <c r="G11" s="362"/>
      <c r="H11" s="362"/>
      <c r="I11" s="362"/>
      <c r="J11" s="362"/>
      <c r="K11" s="362"/>
      <c r="L11" s="362"/>
      <c r="M11" s="362"/>
      <c r="N11" s="362"/>
      <c r="O11" s="362"/>
      <c r="P11" s="362"/>
      <c r="Q11" s="74"/>
    </row>
    <row r="12" spans="1:18" x14ac:dyDescent="0.2">
      <c r="A12" s="325" t="s">
        <v>154</v>
      </c>
      <c r="B12" s="443"/>
      <c r="C12" s="326"/>
      <c r="D12" s="363" t="s">
        <v>388</v>
      </c>
      <c r="E12" s="363"/>
      <c r="F12" s="363"/>
      <c r="G12" s="363"/>
      <c r="H12" s="363"/>
      <c r="I12" s="363"/>
      <c r="J12" s="363"/>
      <c r="K12" s="363"/>
      <c r="L12" s="363"/>
      <c r="M12" s="363"/>
      <c r="N12" s="363"/>
      <c r="O12" s="363"/>
      <c r="P12" s="363"/>
      <c r="Q12" s="75"/>
    </row>
    <row r="13" spans="1:18" ht="9.9499999999999993" customHeight="1" x14ac:dyDescent="0.2"/>
    <row r="14" spans="1:18" s="53" customFormat="1" x14ac:dyDescent="0.35">
      <c r="A14" s="317" t="s">
        <v>86</v>
      </c>
      <c r="B14" s="318"/>
      <c r="C14" s="318"/>
      <c r="D14" s="318"/>
      <c r="E14" s="318"/>
      <c r="F14" s="318"/>
      <c r="G14" s="318"/>
      <c r="H14" s="318"/>
      <c r="I14" s="318"/>
      <c r="J14" s="318"/>
      <c r="K14" s="318"/>
      <c r="L14" s="318"/>
      <c r="M14" s="318"/>
      <c r="N14" s="318"/>
      <c r="O14" s="318"/>
      <c r="P14" s="318"/>
      <c r="Q14" s="66"/>
      <c r="R14" s="52"/>
    </row>
    <row r="15" spans="1:18" ht="25.5" customHeight="1" x14ac:dyDescent="0.2">
      <c r="A15" s="321" t="s">
        <v>87</v>
      </c>
      <c r="B15" s="321"/>
      <c r="C15" s="321"/>
      <c r="D15" s="333" t="str">
        <f>'4. MIR'!I14</f>
        <v>Porcentaje de pagos realizados</v>
      </c>
      <c r="E15" s="333"/>
      <c r="F15" s="333"/>
      <c r="G15" s="333"/>
      <c r="H15" s="333"/>
      <c r="I15" s="333"/>
      <c r="J15" s="333"/>
      <c r="K15" s="353" t="s">
        <v>155</v>
      </c>
      <c r="L15" s="353"/>
      <c r="M15" s="334" t="s">
        <v>221</v>
      </c>
      <c r="N15" s="334"/>
      <c r="O15" s="334"/>
      <c r="P15" s="334"/>
      <c r="Q15" s="76"/>
      <c r="R15" s="315" t="s">
        <v>89</v>
      </c>
    </row>
    <row r="16" spans="1:18" ht="25.5" customHeight="1" x14ac:dyDescent="0.2">
      <c r="A16" s="321" t="s">
        <v>90</v>
      </c>
      <c r="B16" s="321"/>
      <c r="C16" s="321"/>
      <c r="D16" s="333" t="s">
        <v>411</v>
      </c>
      <c r="E16" s="333"/>
      <c r="F16" s="333"/>
      <c r="G16" s="333"/>
      <c r="H16" s="333"/>
      <c r="I16" s="333"/>
      <c r="J16" s="333"/>
      <c r="K16" s="353" t="s">
        <v>156</v>
      </c>
      <c r="L16" s="353"/>
      <c r="M16" s="334" t="s">
        <v>222</v>
      </c>
      <c r="N16" s="334"/>
      <c r="O16" s="334"/>
      <c r="P16" s="334"/>
      <c r="Q16" s="77"/>
      <c r="R16" s="315"/>
    </row>
    <row r="17" spans="1:18" ht="27" customHeight="1" x14ac:dyDescent="0.2">
      <c r="A17" s="321" t="s">
        <v>157</v>
      </c>
      <c r="B17" s="321"/>
      <c r="C17" s="321"/>
      <c r="D17" s="333" t="str">
        <f>D16</f>
        <v>Mide el cumplimiento de los pagos a realizar por parte de la Tesorería Municipal</v>
      </c>
      <c r="E17" s="333"/>
      <c r="F17" s="333"/>
      <c r="G17" s="333"/>
      <c r="H17" s="333"/>
      <c r="I17" s="333"/>
      <c r="J17" s="333"/>
      <c r="K17" s="353" t="s">
        <v>158</v>
      </c>
      <c r="L17" s="353"/>
      <c r="M17" s="334" t="s">
        <v>419</v>
      </c>
      <c r="N17" s="334"/>
      <c r="O17" s="334"/>
      <c r="P17" s="334"/>
      <c r="Q17" s="77"/>
      <c r="R17" s="315"/>
    </row>
    <row r="18" spans="1:18" ht="30" customHeight="1" x14ac:dyDescent="0.2">
      <c r="A18" s="424" t="s">
        <v>94</v>
      </c>
      <c r="B18" s="425"/>
      <c r="C18" s="426"/>
      <c r="D18" s="316" t="str">
        <f>FTSI_PROPOSITO!B18</f>
        <v>(Recursos invertidos/Recursos recaudados)*100</v>
      </c>
      <c r="E18" s="316"/>
      <c r="F18" s="316"/>
      <c r="G18" s="316"/>
      <c r="H18" s="316"/>
      <c r="I18" s="320" t="s">
        <v>95</v>
      </c>
      <c r="J18" s="78" t="s">
        <v>96</v>
      </c>
      <c r="K18" s="375" t="s">
        <v>227</v>
      </c>
      <c r="L18" s="375"/>
      <c r="M18" s="375"/>
      <c r="N18" s="375"/>
      <c r="O18" s="375"/>
      <c r="P18" s="375"/>
      <c r="Q18" s="79"/>
      <c r="R18" s="315"/>
    </row>
    <row r="19" spans="1:18" ht="30" customHeight="1" x14ac:dyDescent="0.2">
      <c r="A19" s="427"/>
      <c r="B19" s="418"/>
      <c r="C19" s="419"/>
      <c r="D19" s="316"/>
      <c r="E19" s="316"/>
      <c r="F19" s="316"/>
      <c r="G19" s="316"/>
      <c r="H19" s="316"/>
      <c r="I19" s="320"/>
      <c r="J19" s="78" t="s">
        <v>97</v>
      </c>
      <c r="K19" s="375" t="s">
        <v>356</v>
      </c>
      <c r="L19" s="375"/>
      <c r="M19" s="375"/>
      <c r="N19" s="375"/>
      <c r="O19" s="375"/>
      <c r="P19" s="375"/>
      <c r="Q19" s="79"/>
      <c r="R19" s="315"/>
    </row>
    <row r="20" spans="1:18" ht="18" customHeight="1" x14ac:dyDescent="0.2">
      <c r="A20" s="437"/>
      <c r="B20" s="425"/>
      <c r="C20" s="438"/>
      <c r="D20" s="439" t="s">
        <v>159</v>
      </c>
      <c r="E20" s="370"/>
      <c r="F20" s="370"/>
      <c r="G20" s="370"/>
      <c r="H20" s="370"/>
      <c r="I20" s="370"/>
      <c r="J20" s="370"/>
      <c r="K20" s="370"/>
      <c r="L20" s="370"/>
      <c r="M20" s="370"/>
      <c r="N20" s="370"/>
      <c r="O20" s="370"/>
      <c r="P20" s="370"/>
      <c r="Q20" s="80"/>
      <c r="R20" s="315"/>
    </row>
    <row r="21" spans="1:18" x14ac:dyDescent="0.2">
      <c r="A21" s="321" t="s">
        <v>99</v>
      </c>
      <c r="B21" s="321"/>
      <c r="C21" s="321"/>
      <c r="D21" s="323" t="s">
        <v>235</v>
      </c>
      <c r="E21" s="336"/>
      <c r="F21" s="336"/>
      <c r="G21" s="336"/>
      <c r="H21" s="336"/>
      <c r="I21" s="336"/>
      <c r="J21" s="336"/>
      <c r="K21" s="336"/>
      <c r="L21" s="336"/>
      <c r="M21" s="336"/>
      <c r="N21" s="336"/>
      <c r="O21" s="336"/>
      <c r="P21" s="324"/>
      <c r="Q21" s="81"/>
      <c r="R21" s="315"/>
    </row>
    <row r="22" spans="1:18" x14ac:dyDescent="0.2">
      <c r="A22" s="321" t="s">
        <v>160</v>
      </c>
      <c r="B22" s="321"/>
      <c r="C22" s="321"/>
      <c r="D22" s="323" t="s">
        <v>235</v>
      </c>
      <c r="E22" s="336"/>
      <c r="F22" s="336"/>
      <c r="G22" s="336"/>
      <c r="H22" s="336"/>
      <c r="I22" s="336"/>
      <c r="J22" s="336"/>
      <c r="K22" s="336"/>
      <c r="L22" s="336"/>
      <c r="M22" s="336"/>
      <c r="N22" s="336"/>
      <c r="O22" s="336"/>
      <c r="P22" s="324"/>
      <c r="Q22" s="82"/>
      <c r="R22" s="315"/>
    </row>
    <row r="23" spans="1:18" ht="18" hidden="1" customHeight="1" x14ac:dyDescent="0.2">
      <c r="A23" s="83"/>
      <c r="B23" s="84"/>
      <c r="C23" s="85"/>
      <c r="D23" s="410"/>
      <c r="E23" s="411"/>
      <c r="F23" s="411"/>
      <c r="G23" s="411"/>
      <c r="H23" s="410" t="s">
        <v>161</v>
      </c>
      <c r="I23" s="411"/>
      <c r="J23" s="411"/>
      <c r="K23" s="411"/>
      <c r="L23" s="411"/>
      <c r="R23" s="315"/>
    </row>
    <row r="24" spans="1:18" ht="18" hidden="1" customHeight="1" x14ac:dyDescent="0.2">
      <c r="A24" s="86"/>
      <c r="B24" s="84"/>
      <c r="C24" s="85"/>
      <c r="D24" s="412"/>
      <c r="E24" s="413"/>
      <c r="F24" s="413"/>
      <c r="G24" s="413"/>
      <c r="H24" s="412"/>
      <c r="I24" s="413"/>
      <c r="J24" s="413"/>
      <c r="K24" s="413"/>
      <c r="L24" s="413"/>
      <c r="R24" s="315"/>
    </row>
    <row r="25" spans="1:18" ht="9.9499999999999993" customHeight="1" x14ac:dyDescent="0.2">
      <c r="R25" s="315"/>
    </row>
    <row r="26" spans="1:18" ht="27" customHeight="1" x14ac:dyDescent="0.2">
      <c r="A26" s="428" t="s">
        <v>101</v>
      </c>
      <c r="B26" s="429"/>
      <c r="C26" s="430"/>
      <c r="D26" s="434" t="s">
        <v>102</v>
      </c>
      <c r="E26" s="435"/>
      <c r="F26" s="436"/>
      <c r="G26" s="436" t="s">
        <v>103</v>
      </c>
      <c r="H26" s="345"/>
      <c r="I26" s="434" t="s">
        <v>104</v>
      </c>
      <c r="J26" s="436"/>
      <c r="K26" s="345" t="s">
        <v>105</v>
      </c>
      <c r="L26" s="345"/>
      <c r="M26" s="345" t="s">
        <v>106</v>
      </c>
      <c r="N26" s="345"/>
      <c r="O26" s="337" t="s">
        <v>107</v>
      </c>
      <c r="P26" s="337"/>
      <c r="Q26" s="80"/>
      <c r="R26" s="315"/>
    </row>
    <row r="27" spans="1:18" ht="18.75" customHeight="1" x14ac:dyDescent="0.2">
      <c r="A27" s="431"/>
      <c r="B27" s="432"/>
      <c r="C27" s="433"/>
      <c r="D27" s="440" t="s">
        <v>203</v>
      </c>
      <c r="E27" s="441"/>
      <c r="F27" s="442"/>
      <c r="G27" s="442" t="s">
        <v>203</v>
      </c>
      <c r="H27" s="338"/>
      <c r="I27" s="338" t="s">
        <v>203</v>
      </c>
      <c r="J27" s="338"/>
      <c r="K27" s="338" t="s">
        <v>203</v>
      </c>
      <c r="L27" s="338"/>
      <c r="M27" s="338" t="s">
        <v>203</v>
      </c>
      <c r="N27" s="338"/>
      <c r="O27" s="339" t="s">
        <v>203</v>
      </c>
      <c r="P27" s="339"/>
      <c r="Q27" s="87"/>
      <c r="R27" s="315"/>
    </row>
    <row r="28" spans="1:18" ht="48.75" customHeight="1" x14ac:dyDescent="0.35">
      <c r="A28" s="420" t="s">
        <v>108</v>
      </c>
      <c r="B28" s="421"/>
      <c r="C28" s="422"/>
      <c r="D28" s="340" t="s">
        <v>212</v>
      </c>
      <c r="E28" s="341"/>
      <c r="F28" s="342"/>
      <c r="G28" s="340" t="s">
        <v>213</v>
      </c>
      <c r="H28" s="341"/>
      <c r="I28" s="340" t="s">
        <v>214</v>
      </c>
      <c r="J28" s="341"/>
      <c r="K28" s="340" t="s">
        <v>215</v>
      </c>
      <c r="L28" s="341"/>
      <c r="M28" s="340" t="s">
        <v>216</v>
      </c>
      <c r="N28" s="341"/>
      <c r="O28" s="343" t="s">
        <v>217</v>
      </c>
      <c r="P28" s="344"/>
      <c r="Q28" s="88"/>
      <c r="R28" s="52"/>
    </row>
    <row r="29" spans="1:18" ht="15" customHeight="1" x14ac:dyDescent="0.2">
      <c r="R29" s="315" t="s">
        <v>114</v>
      </c>
    </row>
    <row r="30" spans="1:18" s="53" customFormat="1" x14ac:dyDescent="0.35">
      <c r="A30" s="364" t="s">
        <v>109</v>
      </c>
      <c r="B30" s="365"/>
      <c r="C30" s="365"/>
      <c r="D30" s="365"/>
      <c r="E30" s="365"/>
      <c r="F30" s="365"/>
      <c r="G30" s="365"/>
      <c r="H30" s="365"/>
      <c r="I30" s="365"/>
      <c r="J30" s="365"/>
      <c r="K30" s="365"/>
      <c r="L30" s="365"/>
      <c r="M30" s="365"/>
      <c r="N30" s="365"/>
      <c r="O30" s="365"/>
      <c r="P30" s="66"/>
      <c r="Q30" s="66"/>
      <c r="R30" s="322"/>
    </row>
    <row r="31" spans="1:18" ht="24" customHeight="1" x14ac:dyDescent="0.2">
      <c r="A31" s="414" t="s">
        <v>110</v>
      </c>
      <c r="B31" s="415"/>
      <c r="C31" s="416"/>
      <c r="D31" s="373" t="s">
        <v>111</v>
      </c>
      <c r="E31" s="374"/>
      <c r="F31" s="373" t="s">
        <v>112</v>
      </c>
      <c r="G31" s="374"/>
      <c r="H31" s="325" t="s">
        <v>113</v>
      </c>
      <c r="I31" s="326"/>
      <c r="J31" s="375" t="s">
        <v>218</v>
      </c>
      <c r="K31" s="375"/>
      <c r="L31" s="375"/>
      <c r="M31" s="375"/>
      <c r="N31" s="375"/>
      <c r="O31" s="375"/>
      <c r="P31" s="375"/>
      <c r="Q31" s="89"/>
    </row>
    <row r="32" spans="1:18" ht="47.25" customHeight="1" x14ac:dyDescent="0.2">
      <c r="A32" s="417"/>
      <c r="B32" s="418"/>
      <c r="C32" s="419"/>
      <c r="D32" s="407">
        <v>1</v>
      </c>
      <c r="E32" s="408"/>
      <c r="F32" s="323">
        <v>2023</v>
      </c>
      <c r="G32" s="324"/>
      <c r="H32" s="325" t="s">
        <v>115</v>
      </c>
      <c r="I32" s="326"/>
      <c r="J32" s="327" t="s">
        <v>220</v>
      </c>
      <c r="K32" s="423"/>
      <c r="L32" s="423"/>
      <c r="M32" s="420" t="s">
        <v>116</v>
      </c>
      <c r="N32" s="422"/>
      <c r="O32" s="329" t="s">
        <v>219</v>
      </c>
      <c r="P32" s="329"/>
      <c r="Q32" s="90"/>
    </row>
    <row r="33" spans="1:18" x14ac:dyDescent="0.2">
      <c r="A33" s="330" t="s">
        <v>117</v>
      </c>
      <c r="B33" s="383"/>
      <c r="C33" s="383"/>
      <c r="D33" s="383"/>
      <c r="E33" s="383"/>
      <c r="F33" s="383"/>
      <c r="G33" s="383"/>
      <c r="H33" s="383"/>
      <c r="I33" s="383"/>
      <c r="J33" s="383"/>
      <c r="K33" s="383"/>
      <c r="L33" s="383"/>
      <c r="M33" s="383"/>
      <c r="N33" s="383"/>
      <c r="O33" s="383"/>
      <c r="P33" s="332"/>
      <c r="Q33" s="91"/>
      <c r="R33" s="315" t="s">
        <v>120</v>
      </c>
    </row>
    <row r="34" spans="1:18" ht="38.25" customHeight="1" x14ac:dyDescent="0.2">
      <c r="A34" s="321" t="s">
        <v>3</v>
      </c>
      <c r="B34" s="321"/>
      <c r="C34" s="321"/>
      <c r="D34" s="374">
        <v>2022</v>
      </c>
      <c r="E34" s="319"/>
      <c r="F34" s="319">
        <v>2023</v>
      </c>
      <c r="G34" s="319"/>
      <c r="H34" s="319">
        <v>2024</v>
      </c>
      <c r="I34" s="319"/>
      <c r="J34" s="319" t="s">
        <v>118</v>
      </c>
      <c r="K34" s="319"/>
      <c r="L34" s="319"/>
      <c r="M34" s="321" t="s">
        <v>119</v>
      </c>
      <c r="N34" s="321"/>
      <c r="O34" s="321"/>
      <c r="P34" s="321"/>
      <c r="Q34" s="92"/>
      <c r="R34" s="315"/>
    </row>
    <row r="35" spans="1:18" ht="22.5" customHeight="1" x14ac:dyDescent="0.2">
      <c r="A35" s="321" t="s">
        <v>197</v>
      </c>
      <c r="B35" s="321"/>
      <c r="C35" s="321"/>
      <c r="D35" s="407">
        <v>1</v>
      </c>
      <c r="E35" s="408"/>
      <c r="F35" s="407">
        <v>1</v>
      </c>
      <c r="G35" s="408"/>
      <c r="H35" s="407">
        <v>1</v>
      </c>
      <c r="I35" s="408"/>
      <c r="J35" s="380">
        <f>SUM(H35,F35,D35)</f>
        <v>3</v>
      </c>
      <c r="K35" s="381"/>
      <c r="L35" s="381"/>
      <c r="M35" s="409"/>
      <c r="N35" s="409"/>
      <c r="O35" s="409"/>
      <c r="P35" s="409"/>
      <c r="Q35" s="79"/>
      <c r="R35" s="315"/>
    </row>
    <row r="36" spans="1:18" ht="22.5" customHeight="1" x14ac:dyDescent="0.2">
      <c r="A36" s="321" t="s">
        <v>198</v>
      </c>
      <c r="B36" s="321"/>
      <c r="C36" s="321"/>
      <c r="D36" s="407">
        <v>1</v>
      </c>
      <c r="E36" s="408"/>
      <c r="F36" s="407">
        <v>1</v>
      </c>
      <c r="G36" s="408"/>
      <c r="H36" s="309"/>
      <c r="I36" s="310"/>
      <c r="J36" s="380">
        <f>SUM(H36,F36,D36)</f>
        <v>2</v>
      </c>
      <c r="K36" s="381"/>
      <c r="L36" s="381"/>
      <c r="M36" s="316"/>
      <c r="N36" s="316"/>
      <c r="O36" s="316"/>
      <c r="P36" s="316"/>
      <c r="Q36" s="79"/>
      <c r="R36" s="315"/>
    </row>
    <row r="37" spans="1:18" ht="16.5" customHeight="1" x14ac:dyDescent="0.2">
      <c r="A37" s="64"/>
      <c r="B37" s="64"/>
      <c r="C37" s="64"/>
      <c r="D37" s="65"/>
      <c r="E37" s="65"/>
      <c r="F37" s="65"/>
      <c r="G37" s="65"/>
      <c r="H37" s="65"/>
      <c r="I37" s="65"/>
      <c r="J37" s="65"/>
      <c r="K37" s="65"/>
      <c r="L37" s="65"/>
      <c r="R37" s="315"/>
    </row>
    <row r="38" spans="1:18" ht="22.5" customHeight="1" x14ac:dyDescent="0.2">
      <c r="A38" s="317" t="s">
        <v>128</v>
      </c>
      <c r="B38" s="318"/>
      <c r="C38" s="318"/>
      <c r="D38" s="318"/>
      <c r="E38" s="318"/>
      <c r="F38" s="318"/>
      <c r="G38" s="318"/>
      <c r="H38" s="318"/>
      <c r="I38" s="318"/>
      <c r="J38" s="318"/>
      <c r="K38" s="318"/>
      <c r="L38" s="318"/>
      <c r="M38" s="318"/>
      <c r="N38" s="318"/>
      <c r="O38" s="318"/>
      <c r="P38" s="318"/>
      <c r="Q38" s="66"/>
      <c r="R38" s="315"/>
    </row>
    <row r="39" spans="1:18" ht="36" customHeight="1" x14ac:dyDescent="0.2">
      <c r="A39" s="299" t="s">
        <v>129</v>
      </c>
      <c r="B39" s="299"/>
      <c r="C39" s="299"/>
      <c r="D39" s="299" t="s">
        <v>130</v>
      </c>
      <c r="E39" s="299"/>
      <c r="F39" s="299"/>
      <c r="G39" s="299" t="s">
        <v>131</v>
      </c>
      <c r="H39" s="299"/>
      <c r="I39" s="299"/>
      <c r="J39" s="299" t="s">
        <v>132</v>
      </c>
      <c r="K39" s="299"/>
      <c r="L39" s="299"/>
      <c r="M39" s="299" t="s">
        <v>133</v>
      </c>
      <c r="N39" s="299"/>
      <c r="O39" s="299"/>
      <c r="P39" s="300" t="s">
        <v>134</v>
      </c>
      <c r="Q39" s="93"/>
    </row>
    <row r="40" spans="1:18" ht="22.5" customHeight="1" x14ac:dyDescent="0.2">
      <c r="A40" s="299"/>
      <c r="B40" s="299"/>
      <c r="C40" s="299"/>
      <c r="D40" s="67" t="s">
        <v>135</v>
      </c>
      <c r="E40" s="67" t="s">
        <v>136</v>
      </c>
      <c r="F40" s="67" t="s">
        <v>137</v>
      </c>
      <c r="G40" s="67" t="s">
        <v>138</v>
      </c>
      <c r="H40" s="67" t="s">
        <v>139</v>
      </c>
      <c r="I40" s="67" t="s">
        <v>140</v>
      </c>
      <c r="J40" s="67" t="s">
        <v>141</v>
      </c>
      <c r="K40" s="67" t="s">
        <v>142</v>
      </c>
      <c r="L40" s="67" t="s">
        <v>143</v>
      </c>
      <c r="M40" s="67" t="s">
        <v>144</v>
      </c>
      <c r="N40" s="67" t="s">
        <v>145</v>
      </c>
      <c r="O40" s="67" t="s">
        <v>146</v>
      </c>
      <c r="P40" s="300"/>
      <c r="Q40" s="93"/>
    </row>
    <row r="41" spans="1:18" ht="22.5" customHeight="1" x14ac:dyDescent="0.2">
      <c r="A41" s="321" t="s">
        <v>197</v>
      </c>
      <c r="B41" s="321"/>
      <c r="C41" s="321"/>
      <c r="D41" s="112"/>
      <c r="E41" s="112"/>
      <c r="F41" s="112"/>
      <c r="G41" s="112"/>
      <c r="H41" s="112"/>
      <c r="I41" s="120">
        <v>0.5</v>
      </c>
      <c r="J41" s="112"/>
      <c r="K41" s="112"/>
      <c r="L41" s="112"/>
      <c r="M41" s="112"/>
      <c r="N41" s="112"/>
      <c r="O41" s="120">
        <v>0.5</v>
      </c>
      <c r="P41" s="119">
        <f>SUM(O41,,I41)</f>
        <v>1</v>
      </c>
      <c r="Q41" s="94"/>
    </row>
    <row r="42" spans="1:18" ht="22.5" customHeight="1" x14ac:dyDescent="0.2">
      <c r="A42" s="321" t="s">
        <v>198</v>
      </c>
      <c r="B42" s="321"/>
      <c r="C42" s="321"/>
      <c r="D42" s="115"/>
      <c r="E42" s="115"/>
      <c r="F42" s="115"/>
      <c r="G42" s="115"/>
      <c r="H42" s="115"/>
      <c r="I42" s="115"/>
      <c r="J42" s="115"/>
      <c r="K42" s="115"/>
      <c r="L42" s="115"/>
      <c r="M42" s="115"/>
      <c r="N42" s="115"/>
      <c r="O42" s="115"/>
      <c r="P42" s="119">
        <f>SUM(O42,,I42)</f>
        <v>0</v>
      </c>
      <c r="Q42" s="94"/>
    </row>
    <row r="43" spans="1:18" ht="27" customHeight="1" x14ac:dyDescent="0.2">
      <c r="A43" s="321" t="s">
        <v>162</v>
      </c>
      <c r="B43" s="321"/>
      <c r="C43" s="321"/>
      <c r="D43" s="70"/>
      <c r="E43" s="70"/>
      <c r="F43" s="70"/>
      <c r="G43" s="70"/>
      <c r="H43" s="70"/>
      <c r="I43" s="70"/>
      <c r="J43" s="70"/>
      <c r="K43" s="70"/>
      <c r="L43" s="70"/>
      <c r="M43" s="70"/>
      <c r="N43" s="70"/>
      <c r="O43" s="70"/>
      <c r="P43" s="70"/>
      <c r="Q43" s="65"/>
    </row>
    <row r="44" spans="1:18" ht="9.75" customHeight="1" x14ac:dyDescent="0.2">
      <c r="A44" s="301"/>
      <c r="B44" s="302"/>
      <c r="C44" s="302"/>
      <c r="D44" s="302"/>
      <c r="E44" s="302"/>
      <c r="F44" s="302"/>
      <c r="G44" s="302"/>
      <c r="H44" s="302"/>
      <c r="I44" s="302"/>
      <c r="J44" s="302"/>
      <c r="K44" s="302"/>
      <c r="L44" s="302"/>
      <c r="M44" s="302"/>
      <c r="N44" s="302"/>
      <c r="O44" s="302"/>
      <c r="P44" s="302"/>
      <c r="Q44" s="65"/>
    </row>
    <row r="45" spans="1:18" ht="21.75" customHeight="1" x14ac:dyDescent="0.2">
      <c r="A45" s="321" t="s">
        <v>121</v>
      </c>
      <c r="B45" s="321"/>
      <c r="C45" s="321"/>
      <c r="D45" s="403" t="s">
        <v>122</v>
      </c>
      <c r="E45" s="404" t="s">
        <v>123</v>
      </c>
      <c r="F45" s="405" t="s">
        <v>124</v>
      </c>
      <c r="G45" s="404" t="s">
        <v>125</v>
      </c>
      <c r="H45" s="406" t="s">
        <v>126</v>
      </c>
      <c r="I45" s="404" t="s">
        <v>127</v>
      </c>
      <c r="N45" s="399" t="s">
        <v>148</v>
      </c>
      <c r="O45" s="400"/>
      <c r="P45" s="316"/>
      <c r="Q45" s="79"/>
    </row>
    <row r="46" spans="1:18" ht="23.25" customHeight="1" x14ac:dyDescent="0.2">
      <c r="A46" s="321"/>
      <c r="B46" s="321"/>
      <c r="C46" s="321"/>
      <c r="D46" s="403"/>
      <c r="E46" s="404"/>
      <c r="F46" s="405"/>
      <c r="G46" s="404"/>
      <c r="H46" s="406"/>
      <c r="I46" s="404"/>
      <c r="N46" s="401"/>
      <c r="O46" s="402"/>
      <c r="P46" s="316"/>
      <c r="Q46" s="79"/>
    </row>
    <row r="47" spans="1:18" ht="9.9499999999999993" customHeight="1" x14ac:dyDescent="0.2"/>
    <row r="48" spans="1:18" x14ac:dyDescent="0.2">
      <c r="A48" s="364" t="s">
        <v>163</v>
      </c>
      <c r="B48" s="365"/>
      <c r="C48" s="365"/>
      <c r="D48" s="365"/>
      <c r="E48" s="365"/>
      <c r="F48" s="365"/>
      <c r="G48" s="365"/>
      <c r="H48" s="365"/>
      <c r="I48" s="365"/>
      <c r="J48" s="365"/>
      <c r="K48" s="365"/>
      <c r="L48" s="365"/>
      <c r="M48" s="365"/>
      <c r="N48" s="365"/>
      <c r="O48" s="365"/>
      <c r="P48" s="365"/>
      <c r="Q48" s="66"/>
    </row>
    <row r="49" spans="1:17" x14ac:dyDescent="0.2">
      <c r="A49" s="393" t="s">
        <v>196</v>
      </c>
      <c r="B49" s="394" t="s">
        <v>164</v>
      </c>
      <c r="C49" s="396" t="s">
        <v>130</v>
      </c>
      <c r="D49" s="397"/>
      <c r="E49" s="397"/>
      <c r="F49" s="398"/>
      <c r="G49" s="299" t="s">
        <v>131</v>
      </c>
      <c r="H49" s="299"/>
      <c r="I49" s="299"/>
      <c r="J49" s="299" t="s">
        <v>132</v>
      </c>
      <c r="K49" s="299"/>
      <c r="L49" s="299"/>
      <c r="M49" s="299" t="s">
        <v>133</v>
      </c>
      <c r="N49" s="299"/>
      <c r="O49" s="299"/>
      <c r="P49" s="300" t="s">
        <v>134</v>
      </c>
      <c r="Q49" s="93"/>
    </row>
    <row r="50" spans="1:17" x14ac:dyDescent="0.2">
      <c r="A50" s="393"/>
      <c r="B50" s="395"/>
      <c r="C50" s="396" t="s">
        <v>135</v>
      </c>
      <c r="D50" s="398"/>
      <c r="E50" s="67" t="s">
        <v>136</v>
      </c>
      <c r="F50" s="67" t="s">
        <v>137</v>
      </c>
      <c r="G50" s="67" t="s">
        <v>138</v>
      </c>
      <c r="H50" s="67" t="s">
        <v>139</v>
      </c>
      <c r="I50" s="67" t="s">
        <v>140</v>
      </c>
      <c r="J50" s="67" t="s">
        <v>141</v>
      </c>
      <c r="K50" s="67" t="s">
        <v>142</v>
      </c>
      <c r="L50" s="67" t="s">
        <v>143</v>
      </c>
      <c r="M50" s="67" t="s">
        <v>144</v>
      </c>
      <c r="N50" s="67" t="s">
        <v>145</v>
      </c>
      <c r="O50" s="67" t="s">
        <v>146</v>
      </c>
      <c r="P50" s="300"/>
      <c r="Q50" s="93"/>
    </row>
    <row r="51" spans="1:17" ht="29.25" customHeight="1" x14ac:dyDescent="0.2">
      <c r="A51" s="389" t="s">
        <v>412</v>
      </c>
      <c r="B51" s="391" t="s">
        <v>374</v>
      </c>
      <c r="C51" s="95" t="s">
        <v>165</v>
      </c>
      <c r="D51" s="109"/>
      <c r="E51" s="109"/>
      <c r="F51" s="109">
        <v>1</v>
      </c>
      <c r="G51" s="110"/>
      <c r="H51" s="110"/>
      <c r="I51" s="110">
        <v>1</v>
      </c>
      <c r="J51" s="109"/>
      <c r="K51" s="109"/>
      <c r="L51" s="109">
        <v>1</v>
      </c>
      <c r="M51" s="111"/>
      <c r="N51" s="111"/>
      <c r="O51" s="111">
        <v>1</v>
      </c>
      <c r="P51" s="56">
        <f>F51+I51+L51+O51</f>
        <v>4</v>
      </c>
    </row>
    <row r="52" spans="1:17" ht="29.25" customHeight="1" x14ac:dyDescent="0.2">
      <c r="A52" s="390"/>
      <c r="B52" s="381"/>
      <c r="C52" s="95" t="s">
        <v>166</v>
      </c>
      <c r="D52" s="109"/>
      <c r="E52" s="109"/>
      <c r="F52" s="109">
        <v>1</v>
      </c>
      <c r="G52" s="110"/>
      <c r="H52" s="110"/>
      <c r="I52" s="110"/>
      <c r="J52" s="109"/>
      <c r="K52" s="109"/>
      <c r="L52" s="109"/>
      <c r="M52" s="111"/>
      <c r="N52" s="111"/>
      <c r="O52" s="111"/>
      <c r="P52" s="56">
        <f t="shared" ref="P52:P64" si="0">F52+I52+L52+O52</f>
        <v>1</v>
      </c>
    </row>
    <row r="53" spans="1:17" ht="29.25" customHeight="1" x14ac:dyDescent="0.2">
      <c r="A53" s="389" t="s">
        <v>413</v>
      </c>
      <c r="B53" s="391" t="s">
        <v>374</v>
      </c>
      <c r="C53" s="95" t="s">
        <v>165</v>
      </c>
      <c r="D53" s="109"/>
      <c r="E53" s="109"/>
      <c r="F53" s="109">
        <v>1</v>
      </c>
      <c r="G53" s="110"/>
      <c r="H53" s="110"/>
      <c r="I53" s="110">
        <v>1</v>
      </c>
      <c r="J53" s="109"/>
      <c r="K53" s="109"/>
      <c r="L53" s="109">
        <v>1</v>
      </c>
      <c r="M53" s="111"/>
      <c r="N53" s="111"/>
      <c r="O53" s="111">
        <v>1</v>
      </c>
      <c r="P53" s="56">
        <f t="shared" si="0"/>
        <v>4</v>
      </c>
    </row>
    <row r="54" spans="1:17" ht="29.25" customHeight="1" x14ac:dyDescent="0.2">
      <c r="A54" s="390"/>
      <c r="B54" s="381"/>
      <c r="C54" s="95" t="s">
        <v>166</v>
      </c>
      <c r="D54" s="109"/>
      <c r="E54" s="109"/>
      <c r="F54" s="109">
        <v>1</v>
      </c>
      <c r="G54" s="110"/>
      <c r="H54" s="110"/>
      <c r="I54" s="110"/>
      <c r="J54" s="109"/>
      <c r="K54" s="109"/>
      <c r="L54" s="109"/>
      <c r="M54" s="111"/>
      <c r="N54" s="111"/>
      <c r="O54" s="111"/>
      <c r="P54" s="56">
        <f t="shared" si="0"/>
        <v>1</v>
      </c>
    </row>
    <row r="55" spans="1:17" ht="29.25" customHeight="1" x14ac:dyDescent="0.2">
      <c r="A55" s="389" t="s">
        <v>414</v>
      </c>
      <c r="B55" s="391" t="s">
        <v>374</v>
      </c>
      <c r="C55" s="95" t="s">
        <v>165</v>
      </c>
      <c r="D55" s="109"/>
      <c r="E55" s="109"/>
      <c r="F55" s="109">
        <v>1</v>
      </c>
      <c r="G55" s="110"/>
      <c r="H55" s="110"/>
      <c r="I55" s="110">
        <v>1</v>
      </c>
      <c r="J55" s="109"/>
      <c r="K55" s="109"/>
      <c r="L55" s="109">
        <v>1</v>
      </c>
      <c r="M55" s="111"/>
      <c r="N55" s="111"/>
      <c r="O55" s="111">
        <v>1</v>
      </c>
      <c r="P55" s="56">
        <f t="shared" si="0"/>
        <v>4</v>
      </c>
    </row>
    <row r="56" spans="1:17" ht="29.25" customHeight="1" x14ac:dyDescent="0.2">
      <c r="A56" s="390"/>
      <c r="B56" s="381"/>
      <c r="C56" s="95" t="s">
        <v>166</v>
      </c>
      <c r="D56" s="109"/>
      <c r="E56" s="109"/>
      <c r="F56" s="109">
        <v>1</v>
      </c>
      <c r="G56" s="110"/>
      <c r="H56" s="110"/>
      <c r="I56" s="110"/>
      <c r="J56" s="109"/>
      <c r="K56" s="109"/>
      <c r="L56" s="109"/>
      <c r="M56" s="111"/>
      <c r="N56" s="111"/>
      <c r="O56" s="111"/>
      <c r="P56" s="56">
        <f t="shared" si="0"/>
        <v>1</v>
      </c>
    </row>
    <row r="57" spans="1:17" ht="29.25" customHeight="1" x14ac:dyDescent="0.2">
      <c r="A57" s="389" t="s">
        <v>415</v>
      </c>
      <c r="B57" s="391" t="s">
        <v>374</v>
      </c>
      <c r="C57" s="95" t="s">
        <v>165</v>
      </c>
      <c r="D57" s="109"/>
      <c r="E57" s="109"/>
      <c r="F57" s="109">
        <v>3</v>
      </c>
      <c r="G57" s="110"/>
      <c r="H57" s="110"/>
      <c r="I57" s="110">
        <v>3</v>
      </c>
      <c r="J57" s="109"/>
      <c r="K57" s="109"/>
      <c r="L57" s="109">
        <v>3</v>
      </c>
      <c r="M57" s="111"/>
      <c r="N57" s="111"/>
      <c r="O57" s="111">
        <v>3</v>
      </c>
      <c r="P57" s="56">
        <f t="shared" si="0"/>
        <v>12</v>
      </c>
    </row>
    <row r="58" spans="1:17" ht="29.25" customHeight="1" x14ac:dyDescent="0.2">
      <c r="A58" s="390"/>
      <c r="B58" s="381"/>
      <c r="C58" s="95" t="s">
        <v>166</v>
      </c>
      <c r="D58" s="109"/>
      <c r="E58" s="109"/>
      <c r="F58" s="109">
        <v>3</v>
      </c>
      <c r="G58" s="110"/>
      <c r="H58" s="110"/>
      <c r="I58" s="110"/>
      <c r="J58" s="109"/>
      <c r="K58" s="109"/>
      <c r="L58" s="109"/>
      <c r="M58" s="111"/>
      <c r="N58" s="111"/>
      <c r="O58" s="111"/>
      <c r="P58" s="56">
        <f t="shared" si="0"/>
        <v>3</v>
      </c>
    </row>
    <row r="59" spans="1:17" ht="29.25" customHeight="1" x14ac:dyDescent="0.2">
      <c r="A59" s="389" t="s">
        <v>416</v>
      </c>
      <c r="B59" s="391" t="s">
        <v>374</v>
      </c>
      <c r="C59" s="95" t="s">
        <v>165</v>
      </c>
      <c r="D59" s="109"/>
      <c r="E59" s="109"/>
      <c r="F59" s="109">
        <v>1</v>
      </c>
      <c r="G59" s="110"/>
      <c r="H59" s="110"/>
      <c r="I59" s="110">
        <v>1</v>
      </c>
      <c r="J59" s="109"/>
      <c r="K59" s="109"/>
      <c r="L59" s="109">
        <v>1</v>
      </c>
      <c r="M59" s="111"/>
      <c r="N59" s="111"/>
      <c r="O59" s="111">
        <v>1</v>
      </c>
      <c r="P59" s="56">
        <f t="shared" si="0"/>
        <v>4</v>
      </c>
    </row>
    <row r="60" spans="1:17" ht="29.25" customHeight="1" x14ac:dyDescent="0.2">
      <c r="A60" s="390"/>
      <c r="B60" s="381"/>
      <c r="C60" s="95" t="s">
        <v>166</v>
      </c>
      <c r="D60" s="109"/>
      <c r="E60" s="109"/>
      <c r="F60" s="109">
        <v>1</v>
      </c>
      <c r="G60" s="110"/>
      <c r="H60" s="110"/>
      <c r="I60" s="110"/>
      <c r="J60" s="109"/>
      <c r="K60" s="109"/>
      <c r="L60" s="109"/>
      <c r="M60" s="111"/>
      <c r="N60" s="111"/>
      <c r="O60" s="111"/>
      <c r="P60" s="56">
        <f t="shared" si="0"/>
        <v>1</v>
      </c>
    </row>
    <row r="61" spans="1:17" ht="29.25" customHeight="1" x14ac:dyDescent="0.2">
      <c r="A61" s="389" t="s">
        <v>417</v>
      </c>
      <c r="B61" s="391" t="s">
        <v>374</v>
      </c>
      <c r="C61" s="95" t="s">
        <v>165</v>
      </c>
      <c r="D61" s="109"/>
      <c r="E61" s="109"/>
      <c r="F61" s="109"/>
      <c r="G61" s="110"/>
      <c r="H61" s="110"/>
      <c r="I61" s="110">
        <v>1</v>
      </c>
      <c r="J61" s="109"/>
      <c r="K61" s="109"/>
      <c r="L61" s="109"/>
      <c r="M61" s="111"/>
      <c r="N61" s="111"/>
      <c r="O61" s="111"/>
      <c r="P61" s="56">
        <f t="shared" si="0"/>
        <v>1</v>
      </c>
    </row>
    <row r="62" spans="1:17" ht="29.25" customHeight="1" x14ac:dyDescent="0.2">
      <c r="A62" s="390"/>
      <c r="B62" s="381"/>
      <c r="C62" s="95" t="s">
        <v>166</v>
      </c>
      <c r="D62" s="109"/>
      <c r="E62" s="109"/>
      <c r="F62" s="109"/>
      <c r="G62" s="110"/>
      <c r="H62" s="110"/>
      <c r="I62" s="110"/>
      <c r="J62" s="109"/>
      <c r="K62" s="109"/>
      <c r="L62" s="109"/>
      <c r="M62" s="111"/>
      <c r="N62" s="111"/>
      <c r="O62" s="111"/>
      <c r="P62" s="56">
        <f t="shared" si="0"/>
        <v>0</v>
      </c>
    </row>
    <row r="63" spans="1:17" ht="29.25" customHeight="1" x14ac:dyDescent="0.2">
      <c r="A63" s="389" t="s">
        <v>418</v>
      </c>
      <c r="B63" s="391" t="s">
        <v>374</v>
      </c>
      <c r="C63" s="95" t="s">
        <v>165</v>
      </c>
      <c r="D63" s="109"/>
      <c r="E63" s="109"/>
      <c r="F63" s="109"/>
      <c r="G63" s="110"/>
      <c r="H63" s="110"/>
      <c r="I63" s="110">
        <v>1</v>
      </c>
      <c r="J63" s="109"/>
      <c r="K63" s="109"/>
      <c r="L63" s="109"/>
      <c r="M63" s="111"/>
      <c r="N63" s="111"/>
      <c r="O63" s="111"/>
      <c r="P63" s="56">
        <f t="shared" si="0"/>
        <v>1</v>
      </c>
    </row>
    <row r="64" spans="1:17" ht="29.25" customHeight="1" x14ac:dyDescent="0.2">
      <c r="A64" s="390"/>
      <c r="B64" s="381"/>
      <c r="C64" s="95" t="s">
        <v>166</v>
      </c>
      <c r="D64" s="109"/>
      <c r="E64" s="109"/>
      <c r="F64" s="109"/>
      <c r="G64" s="110"/>
      <c r="H64" s="110"/>
      <c r="I64" s="110"/>
      <c r="J64" s="109"/>
      <c r="K64" s="109"/>
      <c r="L64" s="109"/>
      <c r="M64" s="111"/>
      <c r="N64" s="111"/>
      <c r="O64" s="111"/>
      <c r="P64" s="56">
        <f t="shared" si="0"/>
        <v>0</v>
      </c>
    </row>
    <row r="66" spans="1:17" ht="18" customHeight="1" x14ac:dyDescent="0.2">
      <c r="A66" s="392" t="s">
        <v>167</v>
      </c>
      <c r="B66" s="392"/>
      <c r="C66" s="392"/>
      <c r="D66" s="392"/>
      <c r="E66" s="392"/>
      <c r="F66" s="297"/>
      <c r="G66" s="297"/>
      <c r="H66" s="297"/>
      <c r="I66" s="297"/>
      <c r="J66" s="297"/>
      <c r="K66" s="297"/>
      <c r="L66" s="297"/>
      <c r="M66" s="297"/>
      <c r="N66" s="297"/>
      <c r="O66" s="297"/>
      <c r="P66" s="297"/>
      <c r="Q66" s="96"/>
    </row>
    <row r="67" spans="1:17" x14ac:dyDescent="0.2">
      <c r="A67" s="392"/>
      <c r="B67" s="392"/>
      <c r="C67" s="392"/>
      <c r="D67" s="392"/>
      <c r="E67" s="392"/>
      <c r="F67" s="297"/>
      <c r="G67" s="297"/>
      <c r="H67" s="297"/>
      <c r="I67" s="297"/>
      <c r="J67" s="297"/>
      <c r="K67" s="297"/>
      <c r="L67" s="297"/>
      <c r="M67" s="297"/>
      <c r="N67" s="297"/>
      <c r="O67" s="297"/>
      <c r="P67" s="297"/>
      <c r="Q67" s="96"/>
    </row>
    <row r="69" spans="1:17" x14ac:dyDescent="0.2">
      <c r="L69" s="50"/>
    </row>
    <row r="70" spans="1:17" ht="18.75" x14ac:dyDescent="0.2">
      <c r="A70" s="298"/>
      <c r="B70" s="298"/>
      <c r="C70" s="298"/>
      <c r="D70" s="298"/>
      <c r="E70" s="298"/>
      <c r="F70" s="298"/>
      <c r="G70" s="298"/>
      <c r="H70" s="298"/>
      <c r="I70" s="298"/>
      <c r="J70" s="298"/>
      <c r="K70" s="298"/>
      <c r="L70" s="298"/>
      <c r="M70" s="298"/>
      <c r="N70" s="298"/>
      <c r="O70" s="298"/>
    </row>
    <row r="71" spans="1:17" x14ac:dyDescent="0.2">
      <c r="L71" s="50"/>
    </row>
    <row r="72" spans="1:17" x14ac:dyDescent="0.2">
      <c r="L72" s="50"/>
    </row>
    <row r="73" spans="1:17" x14ac:dyDescent="0.2">
      <c r="L73" s="50"/>
    </row>
  </sheetData>
  <mergeCells count="141">
    <mergeCell ref="A9:C9"/>
    <mergeCell ref="D9:P9"/>
    <mergeCell ref="A10:P10"/>
    <mergeCell ref="A11:C11"/>
    <mergeCell ref="D11:P11"/>
    <mergeCell ref="A12:C12"/>
    <mergeCell ref="D12:P12"/>
    <mergeCell ref="L1:M1"/>
    <mergeCell ref="N1:O1"/>
    <mergeCell ref="A4:O4"/>
    <mergeCell ref="A6:P6"/>
    <mergeCell ref="A7:P7"/>
    <mergeCell ref="A8:C8"/>
    <mergeCell ref="D8:P8"/>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70:O70"/>
    <mergeCell ref="A57:A58"/>
    <mergeCell ref="B57:B58"/>
    <mergeCell ref="A59:A60"/>
    <mergeCell ref="B59:B60"/>
    <mergeCell ref="A66:E67"/>
    <mergeCell ref="F66:P67"/>
    <mergeCell ref="A51:A52"/>
    <mergeCell ref="B51:B52"/>
    <mergeCell ref="A53:A54"/>
    <mergeCell ref="B53:B54"/>
    <mergeCell ref="A55:A56"/>
    <mergeCell ref="B55:B56"/>
    <mergeCell ref="A61:A62"/>
    <mergeCell ref="B61:B62"/>
    <mergeCell ref="A63:A64"/>
    <mergeCell ref="B63:B64"/>
  </mergeCells>
  <phoneticPr fontId="67" type="noConversion"/>
  <dataValidations count="36">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70:O72" xr:uid="{00000000-0002-0000-0700-00000E000000}"/>
    <dataValidation allowBlank="1" showInputMessage="1" showErrorMessage="1" promptTitle="Descripción:" prompt="Anotar la justificación del incumplimiento de la meta programada." sqref="F66:Q67"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9000000}"/>
    <dataValidation allowBlank="1" showInputMessage="1" showErrorMessage="1" promptTitle="Sintaxis:" prompt="Sustantivo derivado de un verbo + cuantificación + complemento." sqref="A51:A64" xr:uid="{00000000-0002-0000-0700-00001A000000}"/>
    <dataValidation allowBlank="1" showInputMessage="1" showErrorMessage="1" promptTitle="Descripción:" prompt="Resulta de la aplicación de las variables de la fórmula del indicador. " sqref="P51:Q64 Q41:Q44 P41:P42" xr:uid="{00000000-0002-0000-0700-00001B000000}"/>
    <dataValidation allowBlank="1" showInputMessage="1" showErrorMessage="1" prompt="Este dato es el resultado del cálculo  en términos porcentuales condicionado por el sentido del indicador, entre la meta realiza y la meta programada." sqref="P45:Q46" xr:uid="{00000000-0002-0000-0700-00001C000000}"/>
    <dataValidation type="list" allowBlank="1" showInputMessage="1" showErrorMessage="1" promptTitle="Descripción:" prompt="Hace referencia a la dirección del desempeño del indicador." sqref="O32:Q32" xr:uid="{00000000-0002-0000-07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E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1F000000}"/>
    <dataValidation allowBlank="1" showInputMessage="1" showErrorMessage="1" promptTitle="Sintaxis:" prompt="Es la expresión que identifica al indicador y que manifiesta lo que se desea medir con él." sqref="B51:B64" xr:uid="{7D101235-E648-4D26-BB28-F717D080CC0E}"/>
    <dataValidation type="list" allowBlank="1" showInputMessage="1" showErrorMessage="1" promptTitle="Tipor de Indicador" prompt="Ver descripción (1)_x000a_" sqref="M15:P15" xr:uid="{00000000-0002-0000-0700-000021000000}">
      <formula1>"Estratégicos,Gestión, "</formula1>
    </dataValidation>
    <dataValidation type="list" allowBlank="1" showInputMessage="1" showErrorMessage="1" promptTitle="Dimensión del indicador" prompt="Ver descripción (2)" sqref="M16:P16" xr:uid="{00000000-0002-0000-0700-000022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3000000}"/>
  </dataValidations>
  <printOptions horizontalCentered="1"/>
  <pageMargins left="0.25" right="0.25" top="0.75" bottom="0.75" header="0.3" footer="0.3"/>
  <pageSetup scale="55"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E2F5EAA0-4B43-4AE8-915E-4D7D6B8FAFC7}">
          <x14:formula1>
            <xm:f>'C:\Users\david.hernandez\Desktop\Formato Ficha Técnica del Pp\[FICHA TÉCNICA DEL PROGRAMA PRESUPUESTARIO_AEED_2024.xlsx]Hoja5'!#REF!</xm:f>
          </x14:formula1>
          <xm:sqref>N1:O1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pageSetUpPr fitToPage="1"/>
  </sheetPr>
  <dimension ref="A1:R71"/>
  <sheetViews>
    <sheetView showGridLines="0" tabSelected="1" view="pageBreakPreview" topLeftCell="A40" zoomScale="90" zoomScaleNormal="100" zoomScaleSheetLayoutView="90" workbookViewId="0">
      <selection activeCell="A25" sqref="A25:I25"/>
    </sheetView>
  </sheetViews>
  <sheetFormatPr baseColWidth="10" defaultColWidth="11.42578125" defaultRowHeight="18" x14ac:dyDescent="0.2"/>
  <cols>
    <col min="1" max="1" width="31.28515625" style="48" customWidth="1"/>
    <col min="2" max="2" width="16.28515625" style="48" customWidth="1"/>
    <col min="3" max="3" width="6.28515625" style="48" customWidth="1"/>
    <col min="4" max="4" width="14.140625" style="48" customWidth="1"/>
    <col min="5" max="12" width="14.7109375" style="48" customWidth="1"/>
    <col min="13" max="16" width="14.7109375" style="50" customWidth="1"/>
    <col min="17" max="17" width="2.42578125" style="50" customWidth="1"/>
    <col min="18" max="18" width="98.7109375" style="49" customWidth="1"/>
    <col min="19" max="16384" width="11.42578125" style="50"/>
  </cols>
  <sheetData>
    <row r="1" spans="1:18" ht="21" x14ac:dyDescent="0.2">
      <c r="L1" s="444" t="s">
        <v>80</v>
      </c>
      <c r="M1" s="445"/>
      <c r="N1" s="388" t="s">
        <v>81</v>
      </c>
      <c r="O1" s="388"/>
    </row>
    <row r="2" spans="1:18" ht="1.5" customHeight="1" x14ac:dyDescent="0.2">
      <c r="L2" s="50"/>
    </row>
    <row r="3" spans="1:18" ht="9.75" customHeight="1" x14ac:dyDescent="0.2">
      <c r="L3" s="50"/>
    </row>
    <row r="4" spans="1:18" ht="26.25" customHeight="1" x14ac:dyDescent="0.2">
      <c r="A4" s="348" t="s">
        <v>151</v>
      </c>
      <c r="B4" s="348"/>
      <c r="C4" s="348"/>
      <c r="D4" s="348"/>
      <c r="E4" s="348"/>
      <c r="F4" s="348"/>
      <c r="G4" s="348"/>
      <c r="H4" s="348"/>
      <c r="I4" s="348"/>
      <c r="J4" s="348"/>
      <c r="K4" s="348"/>
      <c r="L4" s="348"/>
      <c r="M4" s="348"/>
      <c r="N4" s="348"/>
      <c r="O4" s="348"/>
    </row>
    <row r="5" spans="1:18" ht="31.5" customHeight="1" x14ac:dyDescent="0.2">
      <c r="L5" s="50"/>
    </row>
    <row r="6" spans="1:18" ht="31.5" customHeight="1" x14ac:dyDescent="0.2">
      <c r="A6" s="446" t="s">
        <v>386</v>
      </c>
      <c r="B6" s="446"/>
      <c r="C6" s="446"/>
      <c r="D6" s="446"/>
      <c r="E6" s="446"/>
      <c r="F6" s="446"/>
      <c r="G6" s="446"/>
      <c r="H6" s="446"/>
      <c r="I6" s="446"/>
      <c r="J6" s="446"/>
      <c r="K6" s="446"/>
      <c r="L6" s="446"/>
      <c r="M6" s="446"/>
      <c r="N6" s="446"/>
      <c r="O6" s="446"/>
      <c r="P6" s="446"/>
      <c r="Q6" s="71"/>
    </row>
    <row r="7" spans="1:18" ht="28.5" customHeight="1" x14ac:dyDescent="0.2">
      <c r="A7" s="350" t="s">
        <v>153</v>
      </c>
      <c r="B7" s="351"/>
      <c r="C7" s="351"/>
      <c r="D7" s="351"/>
      <c r="E7" s="351"/>
      <c r="F7" s="351"/>
      <c r="G7" s="351"/>
      <c r="H7" s="351"/>
      <c r="I7" s="351"/>
      <c r="J7" s="351"/>
      <c r="K7" s="351"/>
      <c r="L7" s="351"/>
      <c r="M7" s="351"/>
      <c r="N7" s="351"/>
      <c r="O7" s="351"/>
      <c r="P7" s="351"/>
      <c r="Q7" s="72"/>
    </row>
    <row r="8" spans="1:18" ht="40.5" customHeight="1" x14ac:dyDescent="0.2">
      <c r="A8" s="321" t="s">
        <v>2</v>
      </c>
      <c r="B8" s="321"/>
      <c r="C8" s="321"/>
      <c r="D8" s="352" t="s">
        <v>201</v>
      </c>
      <c r="E8" s="352"/>
      <c r="F8" s="352"/>
      <c r="G8" s="352"/>
      <c r="H8" s="352"/>
      <c r="I8" s="352"/>
      <c r="J8" s="352"/>
      <c r="K8" s="352"/>
      <c r="L8" s="352"/>
      <c r="M8" s="352"/>
      <c r="N8" s="352"/>
      <c r="O8" s="352"/>
      <c r="P8" s="352"/>
      <c r="Q8" s="73"/>
    </row>
    <row r="9" spans="1:18" ht="40.5" customHeight="1" x14ac:dyDescent="0.2">
      <c r="A9" s="420" t="s">
        <v>83</v>
      </c>
      <c r="B9" s="421"/>
      <c r="C9" s="422"/>
      <c r="D9" s="352" t="str">
        <f>'4. MIR'!D15:H15</f>
        <v>Requerimientos u obligaciones atendidos</v>
      </c>
      <c r="E9" s="352"/>
      <c r="F9" s="352"/>
      <c r="G9" s="352"/>
      <c r="H9" s="352"/>
      <c r="I9" s="352"/>
      <c r="J9" s="352"/>
      <c r="K9" s="352"/>
      <c r="L9" s="352"/>
      <c r="M9" s="352"/>
      <c r="N9" s="352"/>
      <c r="O9" s="352"/>
      <c r="P9" s="352"/>
      <c r="Q9" s="73"/>
    </row>
    <row r="10" spans="1:18" s="53" customFormat="1" x14ac:dyDescent="0.35">
      <c r="A10" s="330" t="s">
        <v>84</v>
      </c>
      <c r="B10" s="383"/>
      <c r="C10" s="383"/>
      <c r="D10" s="383"/>
      <c r="E10" s="383"/>
      <c r="F10" s="383"/>
      <c r="G10" s="383"/>
      <c r="H10" s="383"/>
      <c r="I10" s="383"/>
      <c r="J10" s="383"/>
      <c r="K10" s="383"/>
      <c r="L10" s="383"/>
      <c r="M10" s="383"/>
      <c r="N10" s="383"/>
      <c r="O10" s="383"/>
      <c r="P10" s="332"/>
      <c r="Q10" s="66"/>
      <c r="R10" s="52"/>
    </row>
    <row r="11" spans="1:18" x14ac:dyDescent="0.2">
      <c r="A11" s="325" t="s">
        <v>85</v>
      </c>
      <c r="B11" s="443"/>
      <c r="C11" s="326"/>
      <c r="D11" s="362" t="str">
        <f>FTSI_PROPOSITO!B11</f>
        <v>Optimización del ejercicio del Gasto Público</v>
      </c>
      <c r="E11" s="362"/>
      <c r="F11" s="362"/>
      <c r="G11" s="362"/>
      <c r="H11" s="362"/>
      <c r="I11" s="362"/>
      <c r="J11" s="362"/>
      <c r="K11" s="362"/>
      <c r="L11" s="362"/>
      <c r="M11" s="362"/>
      <c r="N11" s="362"/>
      <c r="O11" s="362"/>
      <c r="P11" s="362"/>
      <c r="Q11" s="74"/>
    </row>
    <row r="12" spans="1:18" x14ac:dyDescent="0.2">
      <c r="A12" s="325" t="s">
        <v>154</v>
      </c>
      <c r="B12" s="443"/>
      <c r="C12" s="326"/>
      <c r="D12" s="363" t="s">
        <v>388</v>
      </c>
      <c r="E12" s="363"/>
      <c r="F12" s="363"/>
      <c r="G12" s="363"/>
      <c r="H12" s="363"/>
      <c r="I12" s="363"/>
      <c r="J12" s="363"/>
      <c r="K12" s="363"/>
      <c r="L12" s="363"/>
      <c r="M12" s="363"/>
      <c r="N12" s="363"/>
      <c r="O12" s="363"/>
      <c r="P12" s="363"/>
      <c r="Q12" s="75"/>
    </row>
    <row r="13" spans="1:18" ht="9.9499999999999993" customHeight="1" x14ac:dyDescent="0.2"/>
    <row r="14" spans="1:18" s="53" customFormat="1" x14ac:dyDescent="0.35">
      <c r="A14" s="317" t="s">
        <v>86</v>
      </c>
      <c r="B14" s="318"/>
      <c r="C14" s="318"/>
      <c r="D14" s="318"/>
      <c r="E14" s="318"/>
      <c r="F14" s="318"/>
      <c r="G14" s="318"/>
      <c r="H14" s="318"/>
      <c r="I14" s="318"/>
      <c r="J14" s="318"/>
      <c r="K14" s="318"/>
      <c r="L14" s="318"/>
      <c r="M14" s="318"/>
      <c r="N14" s="318"/>
      <c r="O14" s="318"/>
      <c r="P14" s="318"/>
      <c r="Q14" s="66"/>
      <c r="R14" s="52"/>
    </row>
    <row r="15" spans="1:18" ht="25.5" customHeight="1" x14ac:dyDescent="0.2">
      <c r="A15" s="321" t="s">
        <v>87</v>
      </c>
      <c r="B15" s="321"/>
      <c r="C15" s="321"/>
      <c r="D15" s="333" t="str">
        <f>'4. MIR'!I15</f>
        <v>Porcentaje de cumplimiento de requerimientos</v>
      </c>
      <c r="E15" s="333"/>
      <c r="F15" s="333"/>
      <c r="G15" s="333"/>
      <c r="H15" s="333"/>
      <c r="I15" s="333"/>
      <c r="J15" s="333"/>
      <c r="K15" s="353" t="s">
        <v>155</v>
      </c>
      <c r="L15" s="353"/>
      <c r="M15" s="334" t="s">
        <v>221</v>
      </c>
      <c r="N15" s="334"/>
      <c r="O15" s="334"/>
      <c r="P15" s="334"/>
      <c r="Q15" s="76"/>
      <c r="R15" s="315" t="s">
        <v>89</v>
      </c>
    </row>
    <row r="16" spans="1:18" ht="25.5" customHeight="1" x14ac:dyDescent="0.2">
      <c r="A16" s="321" t="s">
        <v>90</v>
      </c>
      <c r="B16" s="321"/>
      <c r="C16" s="321"/>
      <c r="D16" s="333" t="s">
        <v>443</v>
      </c>
      <c r="E16" s="333"/>
      <c r="F16" s="333"/>
      <c r="G16" s="333"/>
      <c r="H16" s="333"/>
      <c r="I16" s="333"/>
      <c r="J16" s="333"/>
      <c r="K16" s="353" t="s">
        <v>156</v>
      </c>
      <c r="L16" s="353"/>
      <c r="M16" s="334" t="s">
        <v>222</v>
      </c>
      <c r="N16" s="334"/>
      <c r="O16" s="334"/>
      <c r="P16" s="334"/>
      <c r="Q16" s="77"/>
      <c r="R16" s="315"/>
    </row>
    <row r="17" spans="1:18" ht="27" customHeight="1" x14ac:dyDescent="0.2">
      <c r="A17" s="321" t="s">
        <v>157</v>
      </c>
      <c r="B17" s="321"/>
      <c r="C17" s="321"/>
      <c r="D17" s="333" t="str">
        <f>D16</f>
        <v>Mide el cumplimiento de la entrega de obligaciones a diferentes dependencias fiscalizadoras por parte de Contabilidad</v>
      </c>
      <c r="E17" s="333"/>
      <c r="F17" s="333"/>
      <c r="G17" s="333"/>
      <c r="H17" s="333"/>
      <c r="I17" s="333"/>
      <c r="J17" s="333"/>
      <c r="K17" s="353" t="s">
        <v>387</v>
      </c>
      <c r="L17" s="353"/>
      <c r="M17" s="334" t="s">
        <v>355</v>
      </c>
      <c r="N17" s="334"/>
      <c r="O17" s="334"/>
      <c r="P17" s="334"/>
      <c r="Q17" s="77"/>
      <c r="R17" s="315"/>
    </row>
    <row r="18" spans="1:18" ht="30" customHeight="1" x14ac:dyDescent="0.2">
      <c r="A18" s="424" t="s">
        <v>94</v>
      </c>
      <c r="B18" s="425"/>
      <c r="C18" s="426"/>
      <c r="D18" s="354" t="s">
        <v>442</v>
      </c>
      <c r="E18" s="354"/>
      <c r="F18" s="354"/>
      <c r="G18" s="354"/>
      <c r="H18" s="354"/>
      <c r="I18" s="320" t="s">
        <v>95</v>
      </c>
      <c r="J18" s="78" t="s">
        <v>96</v>
      </c>
      <c r="K18" s="375" t="s">
        <v>361</v>
      </c>
      <c r="L18" s="375"/>
      <c r="M18" s="375"/>
      <c r="N18" s="375"/>
      <c r="O18" s="375"/>
      <c r="P18" s="375"/>
      <c r="Q18" s="79"/>
      <c r="R18" s="315"/>
    </row>
    <row r="19" spans="1:18" ht="30" customHeight="1" x14ac:dyDescent="0.2">
      <c r="A19" s="427"/>
      <c r="B19" s="418"/>
      <c r="C19" s="419"/>
      <c r="D19" s="354"/>
      <c r="E19" s="354"/>
      <c r="F19" s="354"/>
      <c r="G19" s="354"/>
      <c r="H19" s="354"/>
      <c r="I19" s="320"/>
      <c r="J19" s="78" t="s">
        <v>97</v>
      </c>
      <c r="K19" s="375" t="s">
        <v>362</v>
      </c>
      <c r="L19" s="375"/>
      <c r="M19" s="375"/>
      <c r="N19" s="375"/>
      <c r="O19" s="375"/>
      <c r="P19" s="375"/>
      <c r="Q19" s="79"/>
      <c r="R19" s="315"/>
    </row>
    <row r="20" spans="1:18" ht="18" customHeight="1" x14ac:dyDescent="0.2">
      <c r="A20" s="437"/>
      <c r="B20" s="425"/>
      <c r="C20" s="438"/>
      <c r="D20" s="439" t="s">
        <v>159</v>
      </c>
      <c r="E20" s="370"/>
      <c r="F20" s="370"/>
      <c r="G20" s="370"/>
      <c r="H20" s="370"/>
      <c r="I20" s="370"/>
      <c r="J20" s="370"/>
      <c r="K20" s="370"/>
      <c r="L20" s="370"/>
      <c r="M20" s="370"/>
      <c r="N20" s="370"/>
      <c r="O20" s="370"/>
      <c r="P20" s="370"/>
      <c r="Q20" s="80"/>
      <c r="R20" s="315"/>
    </row>
    <row r="21" spans="1:18" x14ac:dyDescent="0.2">
      <c r="A21" s="321" t="s">
        <v>99</v>
      </c>
      <c r="B21" s="321"/>
      <c r="C21" s="321"/>
      <c r="D21" s="323" t="s">
        <v>250</v>
      </c>
      <c r="E21" s="336"/>
      <c r="F21" s="336"/>
      <c r="G21" s="336"/>
      <c r="H21" s="336"/>
      <c r="I21" s="336"/>
      <c r="J21" s="336"/>
      <c r="K21" s="336"/>
      <c r="L21" s="336"/>
      <c r="M21" s="336"/>
      <c r="N21" s="336"/>
      <c r="O21" s="336"/>
      <c r="P21" s="324"/>
      <c r="Q21" s="81"/>
      <c r="R21" s="315"/>
    </row>
    <row r="22" spans="1:18" x14ac:dyDescent="0.2">
      <c r="A22" s="321" t="s">
        <v>160</v>
      </c>
      <c r="B22" s="321"/>
      <c r="C22" s="321"/>
      <c r="D22" s="323" t="s">
        <v>250</v>
      </c>
      <c r="E22" s="336"/>
      <c r="F22" s="336"/>
      <c r="G22" s="336"/>
      <c r="H22" s="336"/>
      <c r="I22" s="336"/>
      <c r="J22" s="336"/>
      <c r="K22" s="336"/>
      <c r="L22" s="336"/>
      <c r="M22" s="336"/>
      <c r="N22" s="336"/>
      <c r="O22" s="336"/>
      <c r="P22" s="324"/>
      <c r="Q22" s="82"/>
      <c r="R22" s="315"/>
    </row>
    <row r="23" spans="1:18" ht="18" hidden="1" customHeight="1" x14ac:dyDescent="0.2">
      <c r="A23" s="83"/>
      <c r="B23" s="84"/>
      <c r="C23" s="85"/>
      <c r="D23" s="410"/>
      <c r="E23" s="411"/>
      <c r="F23" s="411"/>
      <c r="G23" s="411"/>
      <c r="H23" s="410" t="s">
        <v>161</v>
      </c>
      <c r="I23" s="411"/>
      <c r="J23" s="411"/>
      <c r="K23" s="411"/>
      <c r="L23" s="411"/>
      <c r="R23" s="315"/>
    </row>
    <row r="24" spans="1:18" ht="18" hidden="1" customHeight="1" x14ac:dyDescent="0.2">
      <c r="A24" s="86"/>
      <c r="B24" s="84"/>
      <c r="C24" s="85"/>
      <c r="D24" s="412"/>
      <c r="E24" s="413"/>
      <c r="F24" s="413"/>
      <c r="G24" s="413"/>
      <c r="H24" s="412"/>
      <c r="I24" s="413"/>
      <c r="J24" s="413"/>
      <c r="K24" s="413"/>
      <c r="L24" s="413"/>
      <c r="R24" s="315"/>
    </row>
    <row r="25" spans="1:18" ht="9.9499999999999993" customHeight="1" x14ac:dyDescent="0.2">
      <c r="R25" s="315"/>
    </row>
    <row r="26" spans="1:18" ht="27" customHeight="1" x14ac:dyDescent="0.2">
      <c r="A26" s="428" t="s">
        <v>101</v>
      </c>
      <c r="B26" s="429"/>
      <c r="C26" s="430"/>
      <c r="D26" s="434" t="s">
        <v>102</v>
      </c>
      <c r="E26" s="435"/>
      <c r="F26" s="436"/>
      <c r="G26" s="436" t="s">
        <v>103</v>
      </c>
      <c r="H26" s="345"/>
      <c r="I26" s="434" t="s">
        <v>104</v>
      </c>
      <c r="J26" s="436"/>
      <c r="K26" s="345" t="s">
        <v>105</v>
      </c>
      <c r="L26" s="345"/>
      <c r="M26" s="345" t="s">
        <v>106</v>
      </c>
      <c r="N26" s="345"/>
      <c r="O26" s="337" t="s">
        <v>107</v>
      </c>
      <c r="P26" s="337"/>
      <c r="Q26" s="80"/>
      <c r="R26" s="315"/>
    </row>
    <row r="27" spans="1:18" ht="18.75" customHeight="1" x14ac:dyDescent="0.2">
      <c r="A27" s="431"/>
      <c r="B27" s="432"/>
      <c r="C27" s="433"/>
      <c r="D27" s="440" t="s">
        <v>203</v>
      </c>
      <c r="E27" s="441"/>
      <c r="F27" s="442"/>
      <c r="G27" s="442" t="s">
        <v>203</v>
      </c>
      <c r="H27" s="338"/>
      <c r="I27" s="338" t="s">
        <v>203</v>
      </c>
      <c r="J27" s="338"/>
      <c r="K27" s="338" t="s">
        <v>203</v>
      </c>
      <c r="L27" s="338"/>
      <c r="M27" s="338" t="s">
        <v>203</v>
      </c>
      <c r="N27" s="338"/>
      <c r="O27" s="339" t="s">
        <v>203</v>
      </c>
      <c r="P27" s="339"/>
      <c r="Q27" s="87"/>
      <c r="R27" s="315"/>
    </row>
    <row r="28" spans="1:18" ht="48.75" customHeight="1" x14ac:dyDescent="0.35">
      <c r="A28" s="420" t="s">
        <v>108</v>
      </c>
      <c r="B28" s="421"/>
      <c r="C28" s="422"/>
      <c r="D28" s="340" t="s">
        <v>212</v>
      </c>
      <c r="E28" s="341"/>
      <c r="F28" s="342"/>
      <c r="G28" s="340" t="s">
        <v>213</v>
      </c>
      <c r="H28" s="341"/>
      <c r="I28" s="340" t="s">
        <v>214</v>
      </c>
      <c r="J28" s="341"/>
      <c r="K28" s="340" t="s">
        <v>215</v>
      </c>
      <c r="L28" s="341"/>
      <c r="M28" s="340" t="s">
        <v>216</v>
      </c>
      <c r="N28" s="341"/>
      <c r="O28" s="343" t="s">
        <v>217</v>
      </c>
      <c r="P28" s="344"/>
      <c r="Q28" s="88"/>
      <c r="R28" s="52"/>
    </row>
    <row r="29" spans="1:18" ht="15" customHeight="1" x14ac:dyDescent="0.2">
      <c r="R29" s="315" t="s">
        <v>114</v>
      </c>
    </row>
    <row r="30" spans="1:18" s="53" customFormat="1" x14ac:dyDescent="0.35">
      <c r="A30" s="364" t="s">
        <v>109</v>
      </c>
      <c r="B30" s="365"/>
      <c r="C30" s="365"/>
      <c r="D30" s="365"/>
      <c r="E30" s="365"/>
      <c r="F30" s="365"/>
      <c r="G30" s="365"/>
      <c r="H30" s="365"/>
      <c r="I30" s="365"/>
      <c r="J30" s="365"/>
      <c r="K30" s="365"/>
      <c r="L30" s="365"/>
      <c r="M30" s="365"/>
      <c r="N30" s="365"/>
      <c r="O30" s="365"/>
      <c r="P30" s="66"/>
      <c r="Q30" s="66"/>
      <c r="R30" s="322"/>
    </row>
    <row r="31" spans="1:18" ht="24" customHeight="1" x14ac:dyDescent="0.2">
      <c r="A31" s="414" t="s">
        <v>110</v>
      </c>
      <c r="B31" s="415"/>
      <c r="C31" s="416"/>
      <c r="D31" s="373" t="s">
        <v>111</v>
      </c>
      <c r="E31" s="374"/>
      <c r="F31" s="373" t="s">
        <v>112</v>
      </c>
      <c r="G31" s="374"/>
      <c r="H31" s="325" t="s">
        <v>113</v>
      </c>
      <c r="I31" s="326"/>
      <c r="J31" s="375" t="s">
        <v>218</v>
      </c>
      <c r="K31" s="375"/>
      <c r="L31" s="375"/>
      <c r="M31" s="375"/>
      <c r="N31" s="375"/>
      <c r="O31" s="375"/>
      <c r="P31" s="375"/>
      <c r="Q31" s="89"/>
    </row>
    <row r="32" spans="1:18" ht="47.25" customHeight="1" x14ac:dyDescent="0.2">
      <c r="A32" s="417"/>
      <c r="B32" s="418"/>
      <c r="C32" s="419"/>
      <c r="D32" s="447">
        <v>37</v>
      </c>
      <c r="E32" s="448"/>
      <c r="F32" s="323">
        <v>2023</v>
      </c>
      <c r="G32" s="324"/>
      <c r="H32" s="325" t="s">
        <v>115</v>
      </c>
      <c r="I32" s="326"/>
      <c r="J32" s="327" t="s">
        <v>220</v>
      </c>
      <c r="K32" s="423"/>
      <c r="L32" s="423"/>
      <c r="M32" s="420" t="s">
        <v>116</v>
      </c>
      <c r="N32" s="422"/>
      <c r="O32" s="329" t="s">
        <v>219</v>
      </c>
      <c r="P32" s="329"/>
      <c r="Q32" s="90"/>
    </row>
    <row r="33" spans="1:18" x14ac:dyDescent="0.2">
      <c r="A33" s="330" t="s">
        <v>117</v>
      </c>
      <c r="B33" s="383"/>
      <c r="C33" s="383"/>
      <c r="D33" s="383"/>
      <c r="E33" s="383"/>
      <c r="F33" s="383"/>
      <c r="G33" s="383"/>
      <c r="H33" s="383"/>
      <c r="I33" s="383"/>
      <c r="J33" s="383"/>
      <c r="K33" s="383"/>
      <c r="L33" s="383"/>
      <c r="M33" s="383"/>
      <c r="N33" s="383"/>
      <c r="O33" s="383"/>
      <c r="P33" s="332"/>
      <c r="Q33" s="91"/>
      <c r="R33" s="315" t="s">
        <v>120</v>
      </c>
    </row>
    <row r="34" spans="1:18" ht="38.25" customHeight="1" x14ac:dyDescent="0.2">
      <c r="A34" s="321" t="s">
        <v>3</v>
      </c>
      <c r="B34" s="321"/>
      <c r="C34" s="321"/>
      <c r="D34" s="374">
        <v>2022</v>
      </c>
      <c r="E34" s="319"/>
      <c r="F34" s="319">
        <v>2023</v>
      </c>
      <c r="G34" s="319"/>
      <c r="H34" s="319">
        <v>2024</v>
      </c>
      <c r="I34" s="319"/>
      <c r="J34" s="319" t="s">
        <v>118</v>
      </c>
      <c r="K34" s="319"/>
      <c r="L34" s="319"/>
      <c r="M34" s="321" t="s">
        <v>119</v>
      </c>
      <c r="N34" s="321"/>
      <c r="O34" s="321"/>
      <c r="P34" s="321"/>
      <c r="Q34" s="92"/>
      <c r="R34" s="315"/>
    </row>
    <row r="35" spans="1:18" ht="22.5" customHeight="1" x14ac:dyDescent="0.2">
      <c r="A35" s="321" t="s">
        <v>197</v>
      </c>
      <c r="B35" s="321"/>
      <c r="C35" s="321"/>
      <c r="D35" s="447">
        <v>37</v>
      </c>
      <c r="E35" s="448"/>
      <c r="F35" s="447">
        <v>37</v>
      </c>
      <c r="G35" s="448"/>
      <c r="H35" s="447">
        <v>25</v>
      </c>
      <c r="I35" s="448"/>
      <c r="J35" s="381">
        <f>D35+F35+H35</f>
        <v>99</v>
      </c>
      <c r="K35" s="381"/>
      <c r="L35" s="381"/>
      <c r="M35" s="409"/>
      <c r="N35" s="409"/>
      <c r="O35" s="409"/>
      <c r="P35" s="409"/>
      <c r="Q35" s="79"/>
      <c r="R35" s="315"/>
    </row>
    <row r="36" spans="1:18" ht="22.5" customHeight="1" x14ac:dyDescent="0.2">
      <c r="A36" s="321" t="s">
        <v>198</v>
      </c>
      <c r="B36" s="321"/>
      <c r="C36" s="321"/>
      <c r="D36" s="297">
        <v>37</v>
      </c>
      <c r="E36" s="297"/>
      <c r="F36" s="449">
        <v>37</v>
      </c>
      <c r="G36" s="310"/>
      <c r="H36" s="309"/>
      <c r="I36" s="310"/>
      <c r="J36" s="381">
        <f>D36+F36+H36</f>
        <v>74</v>
      </c>
      <c r="K36" s="381"/>
      <c r="L36" s="381"/>
      <c r="M36" s="316"/>
      <c r="N36" s="316"/>
      <c r="O36" s="316"/>
      <c r="P36" s="316"/>
      <c r="Q36" s="79"/>
      <c r="R36" s="315"/>
    </row>
    <row r="37" spans="1:18" ht="16.5" customHeight="1" x14ac:dyDescent="0.2">
      <c r="A37" s="64"/>
      <c r="B37" s="64"/>
      <c r="C37" s="64"/>
      <c r="D37" s="65"/>
      <c r="E37" s="65"/>
      <c r="F37" s="65"/>
      <c r="G37" s="65"/>
      <c r="H37" s="65"/>
      <c r="I37" s="65"/>
      <c r="J37" s="65"/>
      <c r="K37" s="65"/>
      <c r="L37" s="65"/>
      <c r="R37" s="315"/>
    </row>
    <row r="38" spans="1:18" ht="22.5" customHeight="1" x14ac:dyDescent="0.2">
      <c r="A38" s="317" t="s">
        <v>128</v>
      </c>
      <c r="B38" s="318"/>
      <c r="C38" s="318"/>
      <c r="D38" s="318"/>
      <c r="E38" s="318"/>
      <c r="F38" s="318"/>
      <c r="G38" s="318"/>
      <c r="H38" s="318"/>
      <c r="I38" s="318"/>
      <c r="J38" s="318"/>
      <c r="K38" s="318"/>
      <c r="L38" s="318"/>
      <c r="M38" s="318"/>
      <c r="N38" s="318"/>
      <c r="O38" s="318"/>
      <c r="P38" s="318"/>
      <c r="Q38" s="66"/>
      <c r="R38" s="315"/>
    </row>
    <row r="39" spans="1:18" ht="36" customHeight="1" x14ac:dyDescent="0.2">
      <c r="A39" s="299" t="s">
        <v>129</v>
      </c>
      <c r="B39" s="299"/>
      <c r="C39" s="299"/>
      <c r="D39" s="299" t="s">
        <v>130</v>
      </c>
      <c r="E39" s="299"/>
      <c r="F39" s="299"/>
      <c r="G39" s="299" t="s">
        <v>131</v>
      </c>
      <c r="H39" s="299"/>
      <c r="I39" s="299"/>
      <c r="J39" s="299" t="s">
        <v>132</v>
      </c>
      <c r="K39" s="299"/>
      <c r="L39" s="299"/>
      <c r="M39" s="299" t="s">
        <v>133</v>
      </c>
      <c r="N39" s="299"/>
      <c r="O39" s="299"/>
      <c r="P39" s="300" t="s">
        <v>134</v>
      </c>
      <c r="Q39" s="93"/>
    </row>
    <row r="40" spans="1:18" ht="22.5" customHeight="1" x14ac:dyDescent="0.2">
      <c r="A40" s="299"/>
      <c r="B40" s="299"/>
      <c r="C40" s="299"/>
      <c r="D40" s="67" t="s">
        <v>135</v>
      </c>
      <c r="E40" s="67" t="s">
        <v>136</v>
      </c>
      <c r="F40" s="67" t="s">
        <v>137</v>
      </c>
      <c r="G40" s="67" t="s">
        <v>138</v>
      </c>
      <c r="H40" s="67" t="s">
        <v>139</v>
      </c>
      <c r="I40" s="67" t="s">
        <v>140</v>
      </c>
      <c r="J40" s="67" t="s">
        <v>141</v>
      </c>
      <c r="K40" s="67" t="s">
        <v>142</v>
      </c>
      <c r="L40" s="67" t="s">
        <v>143</v>
      </c>
      <c r="M40" s="67" t="s">
        <v>144</v>
      </c>
      <c r="N40" s="67" t="s">
        <v>145</v>
      </c>
      <c r="O40" s="67" t="s">
        <v>146</v>
      </c>
      <c r="P40" s="300"/>
      <c r="Q40" s="93"/>
    </row>
    <row r="41" spans="1:18" ht="22.5" customHeight="1" x14ac:dyDescent="0.2">
      <c r="A41" s="321" t="s">
        <v>197</v>
      </c>
      <c r="B41" s="321"/>
      <c r="C41" s="321"/>
      <c r="D41" s="112"/>
      <c r="E41" s="112"/>
      <c r="F41" s="112"/>
      <c r="G41" s="112"/>
      <c r="H41" s="112"/>
      <c r="I41" s="112">
        <v>12</v>
      </c>
      <c r="J41" s="112"/>
      <c r="K41" s="112"/>
      <c r="L41" s="112"/>
      <c r="M41" s="112"/>
      <c r="N41" s="112"/>
      <c r="O41" s="112">
        <v>13</v>
      </c>
      <c r="P41" s="115">
        <f>SUM(O41,I41)</f>
        <v>25</v>
      </c>
      <c r="Q41" s="94"/>
    </row>
    <row r="42" spans="1:18" ht="22.5" customHeight="1" x14ac:dyDescent="0.2">
      <c r="A42" s="321" t="s">
        <v>198</v>
      </c>
      <c r="B42" s="321"/>
      <c r="C42" s="321"/>
      <c r="D42" s="115"/>
      <c r="E42" s="115"/>
      <c r="F42" s="115"/>
      <c r="G42" s="115"/>
      <c r="H42" s="115"/>
      <c r="I42" s="115"/>
      <c r="J42" s="115"/>
      <c r="K42" s="115"/>
      <c r="L42" s="115"/>
      <c r="M42" s="115"/>
      <c r="N42" s="115"/>
      <c r="O42" s="115"/>
      <c r="P42" s="115">
        <f>SUM(O42,I42)</f>
        <v>0</v>
      </c>
      <c r="Q42" s="94"/>
    </row>
    <row r="43" spans="1:18" ht="27" customHeight="1" x14ac:dyDescent="0.2">
      <c r="A43" s="321" t="s">
        <v>162</v>
      </c>
      <c r="B43" s="321"/>
      <c r="C43" s="321"/>
      <c r="D43" s="70"/>
      <c r="E43" s="70"/>
      <c r="F43" s="70"/>
      <c r="G43" s="70"/>
      <c r="H43" s="70"/>
      <c r="I43" s="70"/>
      <c r="J43" s="70"/>
      <c r="K43" s="70"/>
      <c r="L43" s="70"/>
      <c r="M43" s="70"/>
      <c r="N43" s="70"/>
      <c r="O43" s="70"/>
      <c r="P43" s="70"/>
      <c r="Q43" s="65"/>
    </row>
    <row r="44" spans="1:18" ht="9.75" customHeight="1" x14ac:dyDescent="0.2">
      <c r="A44" s="301"/>
      <c r="B44" s="302"/>
      <c r="C44" s="302"/>
      <c r="D44" s="302"/>
      <c r="E44" s="302"/>
      <c r="F44" s="302"/>
      <c r="G44" s="302"/>
      <c r="H44" s="302"/>
      <c r="I44" s="302"/>
      <c r="J44" s="302"/>
      <c r="K44" s="302"/>
      <c r="L44" s="302"/>
      <c r="M44" s="302"/>
      <c r="N44" s="302"/>
      <c r="O44" s="302"/>
      <c r="P44" s="302"/>
      <c r="Q44" s="65"/>
    </row>
    <row r="45" spans="1:18" ht="21.75" customHeight="1" x14ac:dyDescent="0.2">
      <c r="A45" s="321" t="s">
        <v>121</v>
      </c>
      <c r="B45" s="321"/>
      <c r="C45" s="321"/>
      <c r="D45" s="403" t="s">
        <v>122</v>
      </c>
      <c r="E45" s="404" t="s">
        <v>123</v>
      </c>
      <c r="F45" s="405" t="s">
        <v>124</v>
      </c>
      <c r="G45" s="404" t="s">
        <v>125</v>
      </c>
      <c r="H45" s="406" t="s">
        <v>126</v>
      </c>
      <c r="I45" s="404" t="s">
        <v>127</v>
      </c>
      <c r="N45" s="399" t="s">
        <v>148</v>
      </c>
      <c r="O45" s="400"/>
      <c r="P45" s="316"/>
      <c r="Q45" s="79"/>
    </row>
    <row r="46" spans="1:18" ht="23.25" customHeight="1" x14ac:dyDescent="0.2">
      <c r="A46" s="321"/>
      <c r="B46" s="321"/>
      <c r="C46" s="321"/>
      <c r="D46" s="403"/>
      <c r="E46" s="404"/>
      <c r="F46" s="405"/>
      <c r="G46" s="404"/>
      <c r="H46" s="406"/>
      <c r="I46" s="404"/>
      <c r="N46" s="401"/>
      <c r="O46" s="402"/>
      <c r="P46" s="316"/>
      <c r="Q46" s="79"/>
    </row>
    <row r="47" spans="1:18" ht="9.9499999999999993" customHeight="1" x14ac:dyDescent="0.2"/>
    <row r="48" spans="1:18" x14ac:dyDescent="0.2">
      <c r="A48" s="364" t="s">
        <v>163</v>
      </c>
      <c r="B48" s="365"/>
      <c r="C48" s="365"/>
      <c r="D48" s="365"/>
      <c r="E48" s="365"/>
      <c r="F48" s="365"/>
      <c r="G48" s="365"/>
      <c r="H48" s="365"/>
      <c r="I48" s="365"/>
      <c r="J48" s="365"/>
      <c r="K48" s="365"/>
      <c r="L48" s="365"/>
      <c r="M48" s="365"/>
      <c r="N48" s="365"/>
      <c r="O48" s="365"/>
      <c r="P48" s="365"/>
      <c r="Q48" s="66"/>
    </row>
    <row r="49" spans="1:17" x14ac:dyDescent="0.2">
      <c r="A49" s="393" t="s">
        <v>196</v>
      </c>
      <c r="B49" s="394" t="s">
        <v>164</v>
      </c>
      <c r="C49" s="396" t="s">
        <v>130</v>
      </c>
      <c r="D49" s="397"/>
      <c r="E49" s="397"/>
      <c r="F49" s="398"/>
      <c r="G49" s="299" t="s">
        <v>131</v>
      </c>
      <c r="H49" s="299"/>
      <c r="I49" s="299"/>
      <c r="J49" s="299" t="s">
        <v>132</v>
      </c>
      <c r="K49" s="299"/>
      <c r="L49" s="299"/>
      <c r="M49" s="299" t="s">
        <v>133</v>
      </c>
      <c r="N49" s="299"/>
      <c r="O49" s="299"/>
      <c r="P49" s="300" t="s">
        <v>134</v>
      </c>
      <c r="Q49" s="93"/>
    </row>
    <row r="50" spans="1:17" x14ac:dyDescent="0.2">
      <c r="A50" s="393"/>
      <c r="B50" s="395"/>
      <c r="C50" s="396" t="s">
        <v>135</v>
      </c>
      <c r="D50" s="398"/>
      <c r="E50" s="67" t="s">
        <v>136</v>
      </c>
      <c r="F50" s="67" t="s">
        <v>137</v>
      </c>
      <c r="G50" s="67" t="s">
        <v>138</v>
      </c>
      <c r="H50" s="67" t="s">
        <v>139</v>
      </c>
      <c r="I50" s="67" t="s">
        <v>140</v>
      </c>
      <c r="J50" s="67" t="s">
        <v>141</v>
      </c>
      <c r="K50" s="67" t="s">
        <v>142</v>
      </c>
      <c r="L50" s="67" t="s">
        <v>143</v>
      </c>
      <c r="M50" s="67" t="s">
        <v>144</v>
      </c>
      <c r="N50" s="67" t="s">
        <v>145</v>
      </c>
      <c r="O50" s="67" t="s">
        <v>146</v>
      </c>
      <c r="P50" s="300"/>
      <c r="Q50" s="93"/>
    </row>
    <row r="51" spans="1:17" ht="30" customHeight="1" x14ac:dyDescent="0.2">
      <c r="A51" s="389" t="s">
        <v>444</v>
      </c>
      <c r="B51" s="391" t="s">
        <v>374</v>
      </c>
      <c r="C51" s="95" t="s">
        <v>165</v>
      </c>
      <c r="D51" s="109"/>
      <c r="E51" s="109"/>
      <c r="F51" s="109">
        <v>3</v>
      </c>
      <c r="G51" s="110"/>
      <c r="H51" s="110"/>
      <c r="I51" s="110">
        <v>3</v>
      </c>
      <c r="J51" s="109"/>
      <c r="K51" s="109"/>
      <c r="L51" s="109">
        <v>3</v>
      </c>
      <c r="M51" s="111"/>
      <c r="N51" s="111"/>
      <c r="O51" s="111">
        <v>3</v>
      </c>
      <c r="P51" s="56">
        <f>F51+I51+L51+O51</f>
        <v>12</v>
      </c>
    </row>
    <row r="52" spans="1:17" ht="30" customHeight="1" x14ac:dyDescent="0.2">
      <c r="A52" s="390"/>
      <c r="B52" s="381"/>
      <c r="C52" s="95" t="s">
        <v>166</v>
      </c>
      <c r="D52" s="109"/>
      <c r="E52" s="109"/>
      <c r="F52" s="109">
        <v>3</v>
      </c>
      <c r="G52" s="110"/>
      <c r="H52" s="110"/>
      <c r="I52" s="110"/>
      <c r="J52" s="109"/>
      <c r="K52" s="109"/>
      <c r="L52" s="109"/>
      <c r="M52" s="111"/>
      <c r="N52" s="111"/>
      <c r="O52" s="111"/>
      <c r="P52" s="56">
        <f t="shared" ref="P52:P62" si="0">F52+I52+L52+O52</f>
        <v>3</v>
      </c>
    </row>
    <row r="53" spans="1:17" ht="18" customHeight="1" x14ac:dyDescent="0.2">
      <c r="A53" s="389" t="s">
        <v>445</v>
      </c>
      <c r="B53" s="391" t="s">
        <v>374</v>
      </c>
      <c r="C53" s="95" t="s">
        <v>165</v>
      </c>
      <c r="D53" s="109"/>
      <c r="E53" s="109"/>
      <c r="F53" s="109"/>
      <c r="G53" s="110"/>
      <c r="H53" s="110"/>
      <c r="I53" s="110">
        <v>1</v>
      </c>
      <c r="J53" s="109"/>
      <c r="K53" s="109"/>
      <c r="L53" s="109"/>
      <c r="M53" s="111"/>
      <c r="N53" s="111"/>
      <c r="O53" s="111"/>
      <c r="P53" s="56">
        <f t="shared" si="0"/>
        <v>1</v>
      </c>
    </row>
    <row r="54" spans="1:17" x14ac:dyDescent="0.2">
      <c r="A54" s="390"/>
      <c r="B54" s="381"/>
      <c r="C54" s="95" t="s">
        <v>166</v>
      </c>
      <c r="D54" s="109"/>
      <c r="E54" s="109"/>
      <c r="F54" s="109"/>
      <c r="G54" s="110"/>
      <c r="H54" s="110"/>
      <c r="I54" s="110"/>
      <c r="J54" s="109"/>
      <c r="K54" s="109"/>
      <c r="L54" s="109"/>
      <c r="M54" s="111"/>
      <c r="N54" s="111"/>
      <c r="O54" s="111"/>
      <c r="P54" s="56">
        <f t="shared" si="0"/>
        <v>0</v>
      </c>
    </row>
    <row r="55" spans="1:17" ht="27.75" customHeight="1" x14ac:dyDescent="0.2">
      <c r="A55" s="389" t="s">
        <v>446</v>
      </c>
      <c r="B55" s="391" t="s">
        <v>374</v>
      </c>
      <c r="C55" s="95" t="s">
        <v>165</v>
      </c>
      <c r="D55" s="109"/>
      <c r="E55" s="109"/>
      <c r="F55" s="109">
        <v>1</v>
      </c>
      <c r="G55" s="110"/>
      <c r="H55" s="110"/>
      <c r="I55" s="110">
        <v>1</v>
      </c>
      <c r="J55" s="109"/>
      <c r="K55" s="109"/>
      <c r="L55" s="109">
        <v>1</v>
      </c>
      <c r="M55" s="111"/>
      <c r="N55" s="111"/>
      <c r="O55" s="111">
        <v>1</v>
      </c>
      <c r="P55" s="56">
        <f t="shared" si="0"/>
        <v>4</v>
      </c>
    </row>
    <row r="56" spans="1:17" ht="27.75" customHeight="1" x14ac:dyDescent="0.2">
      <c r="A56" s="390"/>
      <c r="B56" s="381"/>
      <c r="C56" s="95" t="s">
        <v>166</v>
      </c>
      <c r="D56" s="109"/>
      <c r="E56" s="109"/>
      <c r="F56" s="109">
        <v>1</v>
      </c>
      <c r="G56" s="110"/>
      <c r="H56" s="110"/>
      <c r="I56" s="110"/>
      <c r="J56" s="109"/>
      <c r="K56" s="109"/>
      <c r="L56" s="109"/>
      <c r="M56" s="111"/>
      <c r="N56" s="111"/>
      <c r="O56" s="111"/>
      <c r="P56" s="56">
        <f t="shared" si="0"/>
        <v>1</v>
      </c>
    </row>
    <row r="57" spans="1:17" ht="36" customHeight="1" x14ac:dyDescent="0.2">
      <c r="A57" s="389" t="s">
        <v>447</v>
      </c>
      <c r="B57" s="391" t="s">
        <v>374</v>
      </c>
      <c r="C57" s="95" t="s">
        <v>165</v>
      </c>
      <c r="D57" s="109"/>
      <c r="E57" s="109"/>
      <c r="F57" s="109"/>
      <c r="G57" s="110"/>
      <c r="H57" s="110"/>
      <c r="I57" s="110">
        <v>2</v>
      </c>
      <c r="J57" s="109"/>
      <c r="K57" s="109"/>
      <c r="L57" s="109"/>
      <c r="M57" s="111"/>
      <c r="N57" s="111"/>
      <c r="O57" s="111">
        <v>2</v>
      </c>
      <c r="P57" s="56">
        <f t="shared" si="0"/>
        <v>4</v>
      </c>
    </row>
    <row r="58" spans="1:17" ht="36" customHeight="1" x14ac:dyDescent="0.2">
      <c r="A58" s="390"/>
      <c r="B58" s="381"/>
      <c r="C58" s="95" t="s">
        <v>166</v>
      </c>
      <c r="D58" s="109"/>
      <c r="E58" s="109"/>
      <c r="F58" s="109"/>
      <c r="G58" s="110"/>
      <c r="H58" s="110"/>
      <c r="I58" s="110"/>
      <c r="J58" s="109"/>
      <c r="K58" s="109"/>
      <c r="L58" s="109"/>
      <c r="M58" s="111"/>
      <c r="N58" s="111"/>
      <c r="O58" s="111"/>
      <c r="P58" s="56">
        <f t="shared" si="0"/>
        <v>0</v>
      </c>
    </row>
    <row r="59" spans="1:17" ht="33.75" customHeight="1" x14ac:dyDescent="0.2">
      <c r="A59" s="389" t="s">
        <v>448</v>
      </c>
      <c r="B59" s="391" t="s">
        <v>374</v>
      </c>
      <c r="C59" s="95" t="s">
        <v>165</v>
      </c>
      <c r="D59" s="109"/>
      <c r="E59" s="109"/>
      <c r="F59" s="109"/>
      <c r="G59" s="110"/>
      <c r="H59" s="110"/>
      <c r="I59" s="110">
        <v>1</v>
      </c>
      <c r="J59" s="109"/>
      <c r="K59" s="109"/>
      <c r="L59" s="109">
        <v>1</v>
      </c>
      <c r="M59" s="111"/>
      <c r="N59" s="111"/>
      <c r="O59" s="111">
        <v>2</v>
      </c>
      <c r="P59" s="56">
        <f t="shared" si="0"/>
        <v>4</v>
      </c>
    </row>
    <row r="60" spans="1:17" x14ac:dyDescent="0.2">
      <c r="A60" s="390"/>
      <c r="B60" s="381"/>
      <c r="C60" s="95" t="s">
        <v>166</v>
      </c>
      <c r="D60" s="109"/>
      <c r="E60" s="109"/>
      <c r="F60" s="109"/>
      <c r="G60" s="110"/>
      <c r="H60" s="110"/>
      <c r="I60" s="110"/>
      <c r="J60" s="109"/>
      <c r="K60" s="109"/>
      <c r="L60" s="109"/>
      <c r="M60" s="111"/>
      <c r="N60" s="111"/>
      <c r="O60" s="111"/>
      <c r="P60" s="56">
        <f t="shared" si="0"/>
        <v>0</v>
      </c>
    </row>
    <row r="61" spans="1:17" ht="23.25" customHeight="1" x14ac:dyDescent="0.2">
      <c r="A61" s="389" t="s">
        <v>449</v>
      </c>
      <c r="B61" s="391" t="s">
        <v>374</v>
      </c>
      <c r="C61" s="95" t="s">
        <v>165</v>
      </c>
      <c r="D61" s="109"/>
      <c r="E61" s="109"/>
      <c r="F61" s="109">
        <v>3</v>
      </c>
      <c r="G61" s="110"/>
      <c r="H61" s="110"/>
      <c r="I61" s="110">
        <v>3</v>
      </c>
      <c r="J61" s="109"/>
      <c r="K61" s="109"/>
      <c r="L61" s="109">
        <v>3</v>
      </c>
      <c r="M61" s="111"/>
      <c r="N61" s="111"/>
      <c r="O61" s="111">
        <v>3</v>
      </c>
      <c r="P61" s="56">
        <f t="shared" si="0"/>
        <v>12</v>
      </c>
    </row>
    <row r="62" spans="1:17" ht="23.25" customHeight="1" x14ac:dyDescent="0.2">
      <c r="A62" s="390"/>
      <c r="B62" s="381"/>
      <c r="C62" s="95" t="s">
        <v>166</v>
      </c>
      <c r="D62" s="109"/>
      <c r="E62" s="109"/>
      <c r="F62" s="109">
        <v>3</v>
      </c>
      <c r="G62" s="110"/>
      <c r="H62" s="110"/>
      <c r="I62" s="110"/>
      <c r="J62" s="109"/>
      <c r="K62" s="109"/>
      <c r="L62" s="109"/>
      <c r="M62" s="111"/>
      <c r="N62" s="111"/>
      <c r="O62" s="111"/>
      <c r="P62" s="56">
        <f t="shared" si="0"/>
        <v>3</v>
      </c>
    </row>
    <row r="64" spans="1:17" s="49" customFormat="1" ht="18" customHeight="1" x14ac:dyDescent="0.2">
      <c r="A64" s="392" t="s">
        <v>167</v>
      </c>
      <c r="B64" s="392"/>
      <c r="C64" s="392"/>
      <c r="D64" s="392"/>
      <c r="E64" s="392"/>
      <c r="F64" s="297"/>
      <c r="G64" s="297"/>
      <c r="H64" s="297"/>
      <c r="I64" s="297"/>
      <c r="J64" s="297"/>
      <c r="K64" s="297"/>
      <c r="L64" s="297"/>
      <c r="M64" s="297"/>
      <c r="N64" s="297"/>
      <c r="O64" s="297"/>
      <c r="P64" s="297"/>
      <c r="Q64" s="96"/>
    </row>
    <row r="65" spans="1:17" s="49" customFormat="1" x14ac:dyDescent="0.2">
      <c r="A65" s="392"/>
      <c r="B65" s="392"/>
      <c r="C65" s="392"/>
      <c r="D65" s="392"/>
      <c r="E65" s="392"/>
      <c r="F65" s="297"/>
      <c r="G65" s="297"/>
      <c r="H65" s="297"/>
      <c r="I65" s="297"/>
      <c r="J65" s="297"/>
      <c r="K65" s="297"/>
      <c r="L65" s="297"/>
      <c r="M65" s="297"/>
      <c r="N65" s="297"/>
      <c r="O65" s="297"/>
      <c r="P65" s="297"/>
      <c r="Q65" s="96"/>
    </row>
    <row r="67" spans="1:17" s="49" customFormat="1" x14ac:dyDescent="0.2">
      <c r="A67" s="48"/>
      <c r="B67" s="48"/>
      <c r="C67" s="48"/>
      <c r="D67" s="48"/>
      <c r="E67" s="48"/>
      <c r="F67" s="48"/>
      <c r="G67" s="48"/>
      <c r="H67" s="48"/>
      <c r="I67" s="48"/>
      <c r="J67" s="48"/>
      <c r="K67" s="48"/>
      <c r="L67" s="50"/>
      <c r="M67" s="50"/>
      <c r="N67" s="50"/>
      <c r="O67" s="50"/>
      <c r="P67" s="50"/>
      <c r="Q67" s="50"/>
    </row>
    <row r="68" spans="1:17" s="49" customFormat="1" ht="18.75" x14ac:dyDescent="0.2">
      <c r="A68" s="298"/>
      <c r="B68" s="298"/>
      <c r="C68" s="298"/>
      <c r="D68" s="298"/>
      <c r="E68" s="298"/>
      <c r="F68" s="298"/>
      <c r="G68" s="298"/>
      <c r="H68" s="298"/>
      <c r="I68" s="298"/>
      <c r="J68" s="298"/>
      <c r="K68" s="298"/>
      <c r="L68" s="298"/>
      <c r="M68" s="298"/>
      <c r="N68" s="298"/>
      <c r="O68" s="298"/>
      <c r="P68" s="50"/>
      <c r="Q68" s="50"/>
    </row>
    <row r="69" spans="1:17" s="49" customFormat="1" x14ac:dyDescent="0.2">
      <c r="A69" s="48"/>
      <c r="B69" s="48"/>
      <c r="C69" s="48"/>
      <c r="D69" s="48"/>
      <c r="E69" s="48"/>
      <c r="F69" s="48"/>
      <c r="G69" s="48"/>
      <c r="H69" s="48"/>
      <c r="I69" s="48"/>
      <c r="J69" s="48"/>
      <c r="K69" s="48"/>
      <c r="L69" s="50"/>
      <c r="M69" s="50"/>
      <c r="N69" s="50"/>
      <c r="O69" s="50"/>
      <c r="P69" s="50"/>
      <c r="Q69" s="50"/>
    </row>
    <row r="70" spans="1:17" s="49" customFormat="1" x14ac:dyDescent="0.2">
      <c r="A70" s="48"/>
      <c r="B70" s="48"/>
      <c r="C70" s="48"/>
      <c r="D70" s="48"/>
      <c r="E70" s="48"/>
      <c r="F70" s="48"/>
      <c r="G70" s="48"/>
      <c r="H70" s="48"/>
      <c r="I70" s="48"/>
      <c r="J70" s="48"/>
      <c r="K70" s="48"/>
      <c r="L70" s="50"/>
      <c r="M70" s="50"/>
      <c r="N70" s="50"/>
      <c r="O70" s="50"/>
      <c r="P70" s="50"/>
      <c r="Q70" s="50"/>
    </row>
    <row r="71" spans="1:17" s="49" customFormat="1" x14ac:dyDescent="0.2">
      <c r="A71" s="48"/>
      <c r="B71" s="48"/>
      <c r="C71" s="48"/>
      <c r="D71" s="48"/>
      <c r="E71" s="48"/>
      <c r="F71" s="48"/>
      <c r="G71" s="48"/>
      <c r="H71" s="48"/>
      <c r="I71" s="48"/>
      <c r="J71" s="48"/>
      <c r="K71" s="48"/>
      <c r="L71" s="50"/>
      <c r="M71" s="50"/>
      <c r="N71" s="50"/>
      <c r="O71" s="50"/>
      <c r="P71" s="50"/>
      <c r="Q71" s="50"/>
    </row>
  </sheetData>
  <mergeCells count="139">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A51:A52"/>
    <mergeCell ref="B51:B52"/>
    <mergeCell ref="A53:A54"/>
    <mergeCell ref="B53:B54"/>
    <mergeCell ref="I45:I46"/>
    <mergeCell ref="N45:O46"/>
    <mergeCell ref="P45:P46"/>
    <mergeCell ref="A48:P48"/>
    <mergeCell ref="A49:A50"/>
    <mergeCell ref="B49:B50"/>
    <mergeCell ref="C49:F49"/>
    <mergeCell ref="G49:I49"/>
    <mergeCell ref="J49:L49"/>
    <mergeCell ref="M49:O49"/>
    <mergeCell ref="A68:O68"/>
    <mergeCell ref="A61:A62"/>
    <mergeCell ref="B61:B62"/>
    <mergeCell ref="A64:E65"/>
    <mergeCell ref="F64:P65"/>
    <mergeCell ref="A55:A56"/>
    <mergeCell ref="B55:B56"/>
    <mergeCell ref="A57:A58"/>
    <mergeCell ref="B57:B58"/>
    <mergeCell ref="A59:A60"/>
    <mergeCell ref="B59:B60"/>
  </mergeCells>
  <dataValidations count="36">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800-000000000000}"/>
    <dataValidation type="list" allowBlank="1" showInputMessage="1" showErrorMessage="1" promptTitle="Dimensión del indicador" prompt="Ver descripción (2)" sqref="M16:P16" xr:uid="{00000000-0002-0000-0800-000001000000}">
      <formula1>"Eficacia, Eficiencia, Economía, Calidad"</formula1>
    </dataValidation>
    <dataValidation type="list" allowBlank="1" showInputMessage="1" showErrorMessage="1" promptTitle="Tipor de Indicador" prompt="Ver descripción (1)_x000a_" sqref="M15:P15" xr:uid="{00000000-0002-0000-0800-000002000000}">
      <formula1>"Estratégicos,Gestión, "</formula1>
    </dataValidation>
    <dataValidation allowBlank="1" showInputMessage="1" showErrorMessage="1" promptTitle="Sintaxis:" prompt="Es la expresión que identifica al indicador y que manifiesta lo que se desea medir con él." sqref="B51:B62" xr:uid="{E0704D24-EE9C-44FF-A974-A332D6C89C89}"/>
    <dataValidation allowBlank="1" showInputMessage="1" showErrorMessage="1" promptTitle="Sintaxis:" prompt="Las variables empleadas deberán de guardar una estrecha relación  con el método de cálculo. " sqref="D21:D22" xr:uid="{00000000-0002-0000-0800-000004000000}"/>
    <dataValidation type="list" allowBlank="1" showInputMessage="1" showErrorMessage="1" promptTitle="Descripción:" prompt="Hace referencia al sentido que debe tener el comportamiento del indicador para medir su avance. " sqref="J32" xr:uid="{00000000-0002-0000-0800-000005000000}">
      <formula1>" Descendente, Ascendente"</formula1>
    </dataValidation>
    <dataValidation type="list" allowBlank="1" showInputMessage="1" showErrorMessage="1" promptTitle="Descripción:" prompt="Hace referencia a la dirección del desempeño del indicador." sqref="O32:Q32" xr:uid="{00000000-0002-0000-0800-000006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800-000007000000}"/>
    <dataValidation allowBlank="1" showInputMessage="1" showErrorMessage="1" promptTitle="Descripción:" prompt="Resulta de la aplicación de las variables de la fórmula del indicador. " sqref="P51:Q62 Q41:Q44 P41:P42" xr:uid="{00000000-0002-0000-0800-000008000000}"/>
    <dataValidation allowBlank="1" showInputMessage="1" showErrorMessage="1" promptTitle="Sintaxis:" prompt="Sustantivo derivado de un verbo + cuantificación + complemento." sqref="A51:A62" xr:uid="{00000000-0002-0000-0800-00000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800-00000A000000}"/>
    <dataValidation allowBlank="1" showInputMessage="1" showErrorMessage="1" prompt="Ver punto 3_x000a__x000a_Conceptos por capturar:_x000a_Año de la Línea Base: Se deberá anotar el año que se toma como referencia para comparar los avances del Pp." sqref="F32:G32" xr:uid="{00000000-0002-0000-0800-00000B000000}"/>
    <dataValidation allowBlank="1" showInputMessage="1" showErrorMessage="1" promptTitle="Monitoreable" prompt="Los indicadores deben poder sujetarse a una comprobación independiente._x000a_" sqref="K26:L26" xr:uid="{00000000-0002-0000-0800-00000C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800-00000D000000}"/>
    <dataValidation allowBlank="1" showInputMessage="1" showErrorMessage="1" promptTitle="Relevante" prompt="Debe proveer información sobre la esencia del objetivo que se quiere medir; deben estar definidos_x000a_sobre lo importante, con sentido práctico." sqref="G26:H26" xr:uid="{00000000-0002-0000-0800-00000E000000}"/>
    <dataValidation type="list" allowBlank="1" showInputMessage="1" showErrorMessage="1" prompt="2_x000a_" sqref="Q16" xr:uid="{00000000-0002-0000-0800-00000F000000}">
      <formula1>"Eficacia, Eficiencia, Economía, Calidad"</formula1>
    </dataValidation>
    <dataValidation type="list" allowBlank="1" showInputMessage="1" showErrorMessage="1" prompt="Ver punto 1._x000a_" sqref="Q15" xr:uid="{00000000-0002-0000-0800-000010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800-000011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800-000012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800-000013000000}"/>
    <dataValidation allowBlank="1" showInputMessage="1" showErrorMessage="1" promptTitle="Descripción:" prompt="Anotar la justificación del incumplimiento de la meta programada." sqref="F64:Q65" xr:uid="{00000000-0002-0000-0800-000014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8:O70" xr:uid="{00000000-0002-0000-0800-000015000000}"/>
    <dataValidation allowBlank="1" showInputMessage="1" showErrorMessage="1" prompt="Fuente de información para la consulta de la variable 1" sqref="Q21" xr:uid="{00000000-0002-0000-0800-000016000000}"/>
    <dataValidation allowBlank="1" showInputMessage="1" showErrorMessage="1" prompt="Fuente de información para la consulta de la variable 2" sqref="Q22" xr:uid="{00000000-0002-0000-0800-000017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800-00001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800-00001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800-00001A000000}"/>
    <dataValidation allowBlank="1" showInputMessage="1" showErrorMessage="1" promptTitle="Claro" prompt="Los indicadores deben ser tan directos e inequívocos como sea posible; es decir, entendibles._x000a_" sqref="D26" xr:uid="{00000000-0002-0000-0800-00001B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800-00001C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800-00001D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800-00001E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800-00001F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800-000020000000}"/>
    <dataValidation allowBlank="1" showInputMessage="1" showErrorMessage="1" prompt="2" sqref="Q17" xr:uid="{00000000-0002-0000-0800-000021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800-000022000000}"/>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800-000023000000}"/>
  </dataValidations>
  <printOptions horizontalCentered="1"/>
  <pageMargins left="0.25" right="0.25" top="0.75" bottom="0.75" header="0.3" footer="0.3"/>
  <pageSetup scale="55"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7C218FDD-4C84-44D8-9F45-EA8EE1CC55BB}">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C0C0"/>
    <pageSetUpPr fitToPage="1"/>
  </sheetPr>
  <dimension ref="A1:R61"/>
  <sheetViews>
    <sheetView showGridLines="0" tabSelected="1" view="pageBreakPreview" topLeftCell="A34" zoomScale="90" zoomScaleNormal="100" zoomScaleSheetLayoutView="90" workbookViewId="0">
      <selection activeCell="A25" sqref="A25:I25"/>
    </sheetView>
  </sheetViews>
  <sheetFormatPr baseColWidth="10" defaultColWidth="11.42578125" defaultRowHeight="18" x14ac:dyDescent="0.2"/>
  <cols>
    <col min="1" max="1" width="31.28515625" style="48" customWidth="1"/>
    <col min="2" max="2" width="16.28515625" style="48" customWidth="1"/>
    <col min="3" max="3" width="6.28515625" style="48" customWidth="1"/>
    <col min="4" max="4" width="14.140625" style="48" customWidth="1"/>
    <col min="5" max="12" width="14.7109375" style="48" customWidth="1"/>
    <col min="13" max="16" width="14.7109375" style="50" customWidth="1"/>
    <col min="17" max="17" width="2.42578125" style="50" customWidth="1"/>
    <col min="18" max="18" width="98.7109375" style="49" customWidth="1"/>
    <col min="19" max="16384" width="11.42578125" style="50"/>
  </cols>
  <sheetData>
    <row r="1" spans="1:18" ht="21" x14ac:dyDescent="0.2">
      <c r="L1" s="444" t="s">
        <v>80</v>
      </c>
      <c r="M1" s="445"/>
      <c r="N1" s="388" t="s">
        <v>81</v>
      </c>
      <c r="O1" s="388"/>
    </row>
    <row r="2" spans="1:18" ht="1.5" customHeight="1" x14ac:dyDescent="0.2">
      <c r="L2" s="50"/>
    </row>
    <row r="3" spans="1:18" ht="9.75" customHeight="1" x14ac:dyDescent="0.2">
      <c r="L3" s="50"/>
    </row>
    <row r="4" spans="1:18" ht="26.25" customHeight="1" x14ac:dyDescent="0.2">
      <c r="A4" s="348" t="s">
        <v>151</v>
      </c>
      <c r="B4" s="348"/>
      <c r="C4" s="348"/>
      <c r="D4" s="348"/>
      <c r="E4" s="348"/>
      <c r="F4" s="348"/>
      <c r="G4" s="348"/>
      <c r="H4" s="348"/>
      <c r="I4" s="348"/>
      <c r="J4" s="348"/>
      <c r="K4" s="348"/>
      <c r="L4" s="348"/>
      <c r="M4" s="348"/>
      <c r="N4" s="348"/>
      <c r="O4" s="348"/>
    </row>
    <row r="5" spans="1:18" ht="31.5" customHeight="1" x14ac:dyDescent="0.2">
      <c r="L5" s="50"/>
    </row>
    <row r="6" spans="1:18" ht="31.5" customHeight="1" x14ac:dyDescent="0.2">
      <c r="A6" s="446" t="s">
        <v>424</v>
      </c>
      <c r="B6" s="446"/>
      <c r="C6" s="446"/>
      <c r="D6" s="446"/>
      <c r="E6" s="446"/>
      <c r="F6" s="446"/>
      <c r="G6" s="446"/>
      <c r="H6" s="446"/>
      <c r="I6" s="446"/>
      <c r="J6" s="446"/>
      <c r="K6" s="446"/>
      <c r="L6" s="446"/>
      <c r="M6" s="446"/>
      <c r="N6" s="446"/>
      <c r="O6" s="446"/>
      <c r="P6" s="446"/>
      <c r="Q6" s="71"/>
    </row>
    <row r="7" spans="1:18" ht="28.5" customHeight="1" x14ac:dyDescent="0.2">
      <c r="A7" s="350" t="s">
        <v>153</v>
      </c>
      <c r="B7" s="351"/>
      <c r="C7" s="351"/>
      <c r="D7" s="351"/>
      <c r="E7" s="351"/>
      <c r="F7" s="351"/>
      <c r="G7" s="351"/>
      <c r="H7" s="351"/>
      <c r="I7" s="351"/>
      <c r="J7" s="351"/>
      <c r="K7" s="351"/>
      <c r="L7" s="351"/>
      <c r="M7" s="351"/>
      <c r="N7" s="351"/>
      <c r="O7" s="351"/>
      <c r="P7" s="351"/>
      <c r="Q7" s="72"/>
    </row>
    <row r="8" spans="1:18" ht="40.5" customHeight="1" x14ac:dyDescent="0.2">
      <c r="A8" s="321" t="s">
        <v>2</v>
      </c>
      <c r="B8" s="321"/>
      <c r="C8" s="321"/>
      <c r="D8" s="352" t="s">
        <v>201</v>
      </c>
      <c r="E8" s="352"/>
      <c r="F8" s="352"/>
      <c r="G8" s="352"/>
      <c r="H8" s="352"/>
      <c r="I8" s="352"/>
      <c r="J8" s="352"/>
      <c r="K8" s="352"/>
      <c r="L8" s="352"/>
      <c r="M8" s="352"/>
      <c r="N8" s="352"/>
      <c r="O8" s="352"/>
      <c r="P8" s="352"/>
      <c r="Q8" s="73"/>
    </row>
    <row r="9" spans="1:18" ht="40.5" customHeight="1" x14ac:dyDescent="0.2">
      <c r="A9" s="420" t="s">
        <v>83</v>
      </c>
      <c r="B9" s="421"/>
      <c r="C9" s="422"/>
      <c r="D9" s="352" t="str">
        <f>'4. MIR'!D16:H16</f>
        <v>Anteproyecto de Ley de Ingresos creado</v>
      </c>
      <c r="E9" s="352"/>
      <c r="F9" s="352"/>
      <c r="G9" s="352"/>
      <c r="H9" s="352"/>
      <c r="I9" s="352"/>
      <c r="J9" s="352"/>
      <c r="K9" s="352"/>
      <c r="L9" s="352"/>
      <c r="M9" s="352"/>
      <c r="N9" s="352"/>
      <c r="O9" s="352"/>
      <c r="P9" s="352"/>
      <c r="Q9" s="73"/>
    </row>
    <row r="10" spans="1:18" s="53" customFormat="1" x14ac:dyDescent="0.35">
      <c r="A10" s="330" t="s">
        <v>84</v>
      </c>
      <c r="B10" s="383"/>
      <c r="C10" s="383"/>
      <c r="D10" s="383"/>
      <c r="E10" s="383"/>
      <c r="F10" s="383"/>
      <c r="G10" s="383"/>
      <c r="H10" s="383"/>
      <c r="I10" s="383"/>
      <c r="J10" s="383"/>
      <c r="K10" s="383"/>
      <c r="L10" s="383"/>
      <c r="M10" s="383"/>
      <c r="N10" s="383"/>
      <c r="O10" s="383"/>
      <c r="P10" s="332"/>
      <c r="Q10" s="66"/>
      <c r="R10" s="52"/>
    </row>
    <row r="11" spans="1:18" x14ac:dyDescent="0.2">
      <c r="A11" s="325" t="s">
        <v>85</v>
      </c>
      <c r="B11" s="443"/>
      <c r="C11" s="326"/>
      <c r="D11" s="362" t="str">
        <f>FTSI_PROPOSITO!B11</f>
        <v>Optimización del ejercicio del Gasto Público</v>
      </c>
      <c r="E11" s="362"/>
      <c r="F11" s="362"/>
      <c r="G11" s="362"/>
      <c r="H11" s="362"/>
      <c r="I11" s="362"/>
      <c r="J11" s="362"/>
      <c r="K11" s="362"/>
      <c r="L11" s="362"/>
      <c r="M11" s="362"/>
      <c r="N11" s="362"/>
      <c r="O11" s="362"/>
      <c r="P11" s="362"/>
      <c r="Q11" s="74"/>
    </row>
    <row r="12" spans="1:18" x14ac:dyDescent="0.2">
      <c r="A12" s="325" t="s">
        <v>154</v>
      </c>
      <c r="B12" s="443"/>
      <c r="C12" s="326"/>
      <c r="D12" s="363" t="s">
        <v>388</v>
      </c>
      <c r="E12" s="363"/>
      <c r="F12" s="363"/>
      <c r="G12" s="363"/>
      <c r="H12" s="363"/>
      <c r="I12" s="363"/>
      <c r="J12" s="363"/>
      <c r="K12" s="363"/>
      <c r="L12" s="363"/>
      <c r="M12" s="363"/>
      <c r="N12" s="363"/>
      <c r="O12" s="363"/>
      <c r="P12" s="363"/>
      <c r="Q12" s="75"/>
    </row>
    <row r="13" spans="1:18" ht="9.9499999999999993" customHeight="1" x14ac:dyDescent="0.2"/>
    <row r="14" spans="1:18" s="53" customFormat="1" x14ac:dyDescent="0.35">
      <c r="A14" s="317" t="s">
        <v>86</v>
      </c>
      <c r="B14" s="318"/>
      <c r="C14" s="318"/>
      <c r="D14" s="318"/>
      <c r="E14" s="318"/>
      <c r="F14" s="318"/>
      <c r="G14" s="318"/>
      <c r="H14" s="318"/>
      <c r="I14" s="318"/>
      <c r="J14" s="318"/>
      <c r="K14" s="318"/>
      <c r="L14" s="318"/>
      <c r="M14" s="318"/>
      <c r="N14" s="318"/>
      <c r="O14" s="318"/>
      <c r="P14" s="318"/>
      <c r="Q14" s="66"/>
      <c r="R14" s="52"/>
    </row>
    <row r="15" spans="1:18" ht="25.5" customHeight="1" x14ac:dyDescent="0.2">
      <c r="A15" s="321" t="s">
        <v>87</v>
      </c>
      <c r="B15" s="321"/>
      <c r="C15" s="321"/>
      <c r="D15" s="333" t="str">
        <f>'4. MIR'!I16</f>
        <v>Porcentaje de cumplimiento del Anteproyecto de Ley de Ingresos</v>
      </c>
      <c r="E15" s="333"/>
      <c r="F15" s="333"/>
      <c r="G15" s="333"/>
      <c r="H15" s="333"/>
      <c r="I15" s="333"/>
      <c r="J15" s="333"/>
      <c r="K15" s="353" t="s">
        <v>155</v>
      </c>
      <c r="L15" s="353"/>
      <c r="M15" s="334" t="s">
        <v>221</v>
      </c>
      <c r="N15" s="334"/>
      <c r="O15" s="334"/>
      <c r="P15" s="334"/>
      <c r="Q15" s="76"/>
      <c r="R15" s="315" t="s">
        <v>89</v>
      </c>
    </row>
    <row r="16" spans="1:18" ht="25.5" customHeight="1" x14ac:dyDescent="0.2">
      <c r="A16" s="321" t="s">
        <v>90</v>
      </c>
      <c r="B16" s="321"/>
      <c r="C16" s="321"/>
      <c r="D16" s="333" t="s">
        <v>451</v>
      </c>
      <c r="E16" s="333"/>
      <c r="F16" s="333"/>
      <c r="G16" s="333"/>
      <c r="H16" s="333"/>
      <c r="I16" s="333"/>
      <c r="J16" s="333"/>
      <c r="K16" s="353" t="s">
        <v>156</v>
      </c>
      <c r="L16" s="353"/>
      <c r="M16" s="334" t="s">
        <v>222</v>
      </c>
      <c r="N16" s="334"/>
      <c r="O16" s="334"/>
      <c r="P16" s="334"/>
      <c r="Q16" s="77"/>
      <c r="R16" s="315"/>
    </row>
    <row r="17" spans="1:18" ht="27" customHeight="1" x14ac:dyDescent="0.2">
      <c r="A17" s="321" t="s">
        <v>157</v>
      </c>
      <c r="B17" s="321"/>
      <c r="C17" s="321"/>
      <c r="D17" s="333" t="str">
        <f>D16</f>
        <v>Mide el grado de cumplimiento en la elaboración del anteproyecto de Ley de Ingresos</v>
      </c>
      <c r="E17" s="333"/>
      <c r="F17" s="333"/>
      <c r="G17" s="333"/>
      <c r="H17" s="333"/>
      <c r="I17" s="333"/>
      <c r="J17" s="333"/>
      <c r="K17" s="353" t="s">
        <v>423</v>
      </c>
      <c r="L17" s="353"/>
      <c r="M17" s="334" t="s">
        <v>420</v>
      </c>
      <c r="N17" s="334"/>
      <c r="O17" s="334"/>
      <c r="P17" s="334"/>
      <c r="Q17" s="77"/>
      <c r="R17" s="315"/>
    </row>
    <row r="18" spans="1:18" ht="30" customHeight="1" x14ac:dyDescent="0.2">
      <c r="A18" s="424" t="s">
        <v>94</v>
      </c>
      <c r="B18" s="425"/>
      <c r="C18" s="426"/>
      <c r="D18" s="316" t="s">
        <v>450</v>
      </c>
      <c r="E18" s="316"/>
      <c r="F18" s="316"/>
      <c r="G18" s="316"/>
      <c r="H18" s="316"/>
      <c r="I18" s="320" t="s">
        <v>95</v>
      </c>
      <c r="J18" s="78" t="s">
        <v>96</v>
      </c>
      <c r="K18" s="375" t="s">
        <v>363</v>
      </c>
      <c r="L18" s="375"/>
      <c r="M18" s="375"/>
      <c r="N18" s="375"/>
      <c r="O18" s="375"/>
      <c r="P18" s="375"/>
      <c r="Q18" s="79"/>
      <c r="R18" s="315"/>
    </row>
    <row r="19" spans="1:18" ht="30" customHeight="1" x14ac:dyDescent="0.2">
      <c r="A19" s="427"/>
      <c r="B19" s="418"/>
      <c r="C19" s="419"/>
      <c r="D19" s="316"/>
      <c r="E19" s="316"/>
      <c r="F19" s="316"/>
      <c r="G19" s="316"/>
      <c r="H19" s="316"/>
      <c r="I19" s="320"/>
      <c r="J19" s="78" t="s">
        <v>97</v>
      </c>
      <c r="K19" s="375" t="s">
        <v>364</v>
      </c>
      <c r="L19" s="375"/>
      <c r="M19" s="375"/>
      <c r="N19" s="375"/>
      <c r="O19" s="375"/>
      <c r="P19" s="375"/>
      <c r="Q19" s="79"/>
      <c r="R19" s="315"/>
    </row>
    <row r="20" spans="1:18" ht="18" customHeight="1" x14ac:dyDescent="0.2">
      <c r="A20" s="437"/>
      <c r="B20" s="425"/>
      <c r="C20" s="438"/>
      <c r="D20" s="439" t="s">
        <v>159</v>
      </c>
      <c r="E20" s="370"/>
      <c r="F20" s="370"/>
      <c r="G20" s="370"/>
      <c r="H20" s="370"/>
      <c r="I20" s="370"/>
      <c r="J20" s="370"/>
      <c r="K20" s="370"/>
      <c r="L20" s="370"/>
      <c r="M20" s="370"/>
      <c r="N20" s="370"/>
      <c r="O20" s="370"/>
      <c r="P20" s="370"/>
      <c r="Q20" s="80"/>
      <c r="R20" s="315"/>
    </row>
    <row r="21" spans="1:18" x14ac:dyDescent="0.2">
      <c r="A21" s="321" t="s">
        <v>99</v>
      </c>
      <c r="B21" s="321"/>
      <c r="C21" s="321"/>
      <c r="D21" s="323" t="s">
        <v>265</v>
      </c>
      <c r="E21" s="336"/>
      <c r="F21" s="336"/>
      <c r="G21" s="336"/>
      <c r="H21" s="336"/>
      <c r="I21" s="336"/>
      <c r="J21" s="336"/>
      <c r="K21" s="336"/>
      <c r="L21" s="336"/>
      <c r="M21" s="336"/>
      <c r="N21" s="336"/>
      <c r="O21" s="336"/>
      <c r="P21" s="324"/>
      <c r="Q21" s="81"/>
      <c r="R21" s="315"/>
    </row>
    <row r="22" spans="1:18" x14ac:dyDescent="0.2">
      <c r="A22" s="321" t="s">
        <v>160</v>
      </c>
      <c r="B22" s="321"/>
      <c r="C22" s="321"/>
      <c r="D22" s="323" t="s">
        <v>265</v>
      </c>
      <c r="E22" s="336"/>
      <c r="F22" s="336"/>
      <c r="G22" s="336"/>
      <c r="H22" s="336"/>
      <c r="I22" s="336"/>
      <c r="J22" s="336"/>
      <c r="K22" s="336"/>
      <c r="L22" s="336"/>
      <c r="M22" s="336"/>
      <c r="N22" s="336"/>
      <c r="O22" s="336"/>
      <c r="P22" s="324"/>
      <c r="Q22" s="82"/>
      <c r="R22" s="315"/>
    </row>
    <row r="23" spans="1:18" ht="18" hidden="1" customHeight="1" x14ac:dyDescent="0.2">
      <c r="A23" s="83"/>
      <c r="B23" s="84"/>
      <c r="C23" s="85"/>
      <c r="D23" s="410"/>
      <c r="E23" s="411"/>
      <c r="F23" s="411"/>
      <c r="G23" s="411"/>
      <c r="H23" s="410" t="s">
        <v>161</v>
      </c>
      <c r="I23" s="411"/>
      <c r="J23" s="411"/>
      <c r="K23" s="411"/>
      <c r="L23" s="411"/>
      <c r="R23" s="315"/>
    </row>
    <row r="24" spans="1:18" ht="18" hidden="1" customHeight="1" x14ac:dyDescent="0.2">
      <c r="A24" s="86"/>
      <c r="B24" s="84"/>
      <c r="C24" s="85"/>
      <c r="D24" s="412"/>
      <c r="E24" s="413"/>
      <c r="F24" s="413"/>
      <c r="G24" s="413"/>
      <c r="H24" s="412"/>
      <c r="I24" s="413"/>
      <c r="J24" s="413"/>
      <c r="K24" s="413"/>
      <c r="L24" s="413"/>
      <c r="R24" s="315"/>
    </row>
    <row r="25" spans="1:18" ht="9.9499999999999993" customHeight="1" x14ac:dyDescent="0.2">
      <c r="R25" s="315"/>
    </row>
    <row r="26" spans="1:18" ht="27" customHeight="1" x14ac:dyDescent="0.2">
      <c r="A26" s="428" t="s">
        <v>101</v>
      </c>
      <c r="B26" s="429"/>
      <c r="C26" s="430"/>
      <c r="D26" s="434" t="s">
        <v>102</v>
      </c>
      <c r="E26" s="435"/>
      <c r="F26" s="436"/>
      <c r="G26" s="436" t="s">
        <v>103</v>
      </c>
      <c r="H26" s="345"/>
      <c r="I26" s="434" t="s">
        <v>104</v>
      </c>
      <c r="J26" s="436"/>
      <c r="K26" s="345" t="s">
        <v>105</v>
      </c>
      <c r="L26" s="345"/>
      <c r="M26" s="345" t="s">
        <v>106</v>
      </c>
      <c r="N26" s="345"/>
      <c r="O26" s="337" t="s">
        <v>107</v>
      </c>
      <c r="P26" s="337"/>
      <c r="Q26" s="80"/>
      <c r="R26" s="315"/>
    </row>
    <row r="27" spans="1:18" ht="18.75" customHeight="1" x14ac:dyDescent="0.2">
      <c r="A27" s="431"/>
      <c r="B27" s="432"/>
      <c r="C27" s="433"/>
      <c r="D27" s="440" t="s">
        <v>203</v>
      </c>
      <c r="E27" s="441"/>
      <c r="F27" s="442"/>
      <c r="G27" s="442" t="s">
        <v>203</v>
      </c>
      <c r="H27" s="338"/>
      <c r="I27" s="338" t="s">
        <v>203</v>
      </c>
      <c r="J27" s="338"/>
      <c r="K27" s="338" t="s">
        <v>203</v>
      </c>
      <c r="L27" s="338"/>
      <c r="M27" s="338" t="s">
        <v>203</v>
      </c>
      <c r="N27" s="338"/>
      <c r="O27" s="339" t="s">
        <v>203</v>
      </c>
      <c r="P27" s="339"/>
      <c r="Q27" s="87"/>
      <c r="R27" s="315"/>
    </row>
    <row r="28" spans="1:18" ht="48.75" customHeight="1" x14ac:dyDescent="0.35">
      <c r="A28" s="420" t="s">
        <v>108</v>
      </c>
      <c r="B28" s="421"/>
      <c r="C28" s="422"/>
      <c r="D28" s="340" t="s">
        <v>212</v>
      </c>
      <c r="E28" s="341"/>
      <c r="F28" s="342"/>
      <c r="G28" s="340" t="s">
        <v>213</v>
      </c>
      <c r="H28" s="341"/>
      <c r="I28" s="340" t="s">
        <v>214</v>
      </c>
      <c r="J28" s="341"/>
      <c r="K28" s="340" t="s">
        <v>215</v>
      </c>
      <c r="L28" s="341"/>
      <c r="M28" s="340" t="s">
        <v>216</v>
      </c>
      <c r="N28" s="341"/>
      <c r="O28" s="343" t="s">
        <v>217</v>
      </c>
      <c r="P28" s="344"/>
      <c r="Q28" s="88"/>
      <c r="R28" s="52"/>
    </row>
    <row r="29" spans="1:18" ht="15" customHeight="1" x14ac:dyDescent="0.2">
      <c r="R29" s="315" t="s">
        <v>114</v>
      </c>
    </row>
    <row r="30" spans="1:18" s="53" customFormat="1" x14ac:dyDescent="0.35">
      <c r="A30" s="364" t="s">
        <v>109</v>
      </c>
      <c r="B30" s="365"/>
      <c r="C30" s="365"/>
      <c r="D30" s="365"/>
      <c r="E30" s="365"/>
      <c r="F30" s="365"/>
      <c r="G30" s="365"/>
      <c r="H30" s="365"/>
      <c r="I30" s="365"/>
      <c r="J30" s="365"/>
      <c r="K30" s="365"/>
      <c r="L30" s="365"/>
      <c r="M30" s="365"/>
      <c r="N30" s="365"/>
      <c r="O30" s="365"/>
      <c r="P30" s="66"/>
      <c r="Q30" s="66"/>
      <c r="R30" s="322"/>
    </row>
    <row r="31" spans="1:18" ht="24" customHeight="1" x14ac:dyDescent="0.2">
      <c r="A31" s="414" t="s">
        <v>110</v>
      </c>
      <c r="B31" s="415"/>
      <c r="C31" s="416"/>
      <c r="D31" s="373" t="s">
        <v>111</v>
      </c>
      <c r="E31" s="374"/>
      <c r="F31" s="373" t="s">
        <v>112</v>
      </c>
      <c r="G31" s="374"/>
      <c r="H31" s="325" t="s">
        <v>113</v>
      </c>
      <c r="I31" s="326"/>
      <c r="J31" s="375" t="s">
        <v>218</v>
      </c>
      <c r="K31" s="375"/>
      <c r="L31" s="375"/>
      <c r="M31" s="375"/>
      <c r="N31" s="375"/>
      <c r="O31" s="375"/>
      <c r="P31" s="375"/>
      <c r="Q31" s="89"/>
    </row>
    <row r="32" spans="1:18" ht="47.25" customHeight="1" x14ac:dyDescent="0.2">
      <c r="A32" s="417"/>
      <c r="B32" s="418"/>
      <c r="C32" s="419"/>
      <c r="D32" s="447">
        <v>1</v>
      </c>
      <c r="E32" s="448"/>
      <c r="F32" s="323">
        <v>2023</v>
      </c>
      <c r="G32" s="324"/>
      <c r="H32" s="325" t="s">
        <v>115</v>
      </c>
      <c r="I32" s="326"/>
      <c r="J32" s="327" t="s">
        <v>220</v>
      </c>
      <c r="K32" s="423"/>
      <c r="L32" s="423"/>
      <c r="M32" s="420" t="s">
        <v>116</v>
      </c>
      <c r="N32" s="422"/>
      <c r="O32" s="329" t="s">
        <v>219</v>
      </c>
      <c r="P32" s="329"/>
      <c r="Q32" s="90"/>
    </row>
    <row r="33" spans="1:18" x14ac:dyDescent="0.2">
      <c r="A33" s="330" t="s">
        <v>117</v>
      </c>
      <c r="B33" s="383"/>
      <c r="C33" s="383"/>
      <c r="D33" s="383"/>
      <c r="E33" s="383"/>
      <c r="F33" s="383"/>
      <c r="G33" s="383"/>
      <c r="H33" s="383"/>
      <c r="I33" s="383"/>
      <c r="J33" s="383"/>
      <c r="K33" s="383"/>
      <c r="L33" s="383"/>
      <c r="M33" s="383"/>
      <c r="N33" s="383"/>
      <c r="O33" s="383"/>
      <c r="P33" s="332"/>
      <c r="Q33" s="91"/>
      <c r="R33" s="315" t="s">
        <v>120</v>
      </c>
    </row>
    <row r="34" spans="1:18" ht="38.25" customHeight="1" x14ac:dyDescent="0.2">
      <c r="A34" s="321" t="s">
        <v>3</v>
      </c>
      <c r="B34" s="321"/>
      <c r="C34" s="321"/>
      <c r="D34" s="374">
        <v>2022</v>
      </c>
      <c r="E34" s="319"/>
      <c r="F34" s="319">
        <v>2023</v>
      </c>
      <c r="G34" s="319"/>
      <c r="H34" s="319">
        <v>2024</v>
      </c>
      <c r="I34" s="319"/>
      <c r="J34" s="319" t="s">
        <v>118</v>
      </c>
      <c r="K34" s="319"/>
      <c r="L34" s="319"/>
      <c r="M34" s="321" t="s">
        <v>119</v>
      </c>
      <c r="N34" s="321"/>
      <c r="O34" s="321"/>
      <c r="P34" s="321"/>
      <c r="Q34" s="92"/>
      <c r="R34" s="315"/>
    </row>
    <row r="35" spans="1:18" ht="22.5" customHeight="1" x14ac:dyDescent="0.2">
      <c r="A35" s="321" t="s">
        <v>197</v>
      </c>
      <c r="B35" s="321"/>
      <c r="C35" s="321"/>
      <c r="D35" s="447">
        <v>1</v>
      </c>
      <c r="E35" s="448"/>
      <c r="F35" s="447">
        <v>1</v>
      </c>
      <c r="G35" s="448"/>
      <c r="H35" s="447">
        <v>1</v>
      </c>
      <c r="I35" s="448"/>
      <c r="J35" s="381">
        <f>D35+F35+H35</f>
        <v>3</v>
      </c>
      <c r="K35" s="381"/>
      <c r="L35" s="381"/>
      <c r="M35" s="409"/>
      <c r="N35" s="409"/>
      <c r="O35" s="409"/>
      <c r="P35" s="409"/>
      <c r="Q35" s="79"/>
      <c r="R35" s="315"/>
    </row>
    <row r="36" spans="1:18" ht="22.5" customHeight="1" x14ac:dyDescent="0.2">
      <c r="A36" s="321" t="s">
        <v>198</v>
      </c>
      <c r="B36" s="321"/>
      <c r="C36" s="321"/>
      <c r="D36" s="297">
        <v>1</v>
      </c>
      <c r="E36" s="297"/>
      <c r="F36" s="449">
        <v>1</v>
      </c>
      <c r="G36" s="310"/>
      <c r="H36" s="309"/>
      <c r="I36" s="310"/>
      <c r="J36" s="381">
        <f>D36+F36+H36</f>
        <v>2</v>
      </c>
      <c r="K36" s="381"/>
      <c r="L36" s="381"/>
      <c r="M36" s="316"/>
      <c r="N36" s="316"/>
      <c r="O36" s="316"/>
      <c r="P36" s="316"/>
      <c r="Q36" s="79"/>
      <c r="R36" s="315"/>
    </row>
    <row r="37" spans="1:18" ht="16.5" customHeight="1" x14ac:dyDescent="0.2">
      <c r="A37" s="64"/>
      <c r="B37" s="64"/>
      <c r="C37" s="64"/>
      <c r="D37" s="65"/>
      <c r="E37" s="65"/>
      <c r="F37" s="65"/>
      <c r="G37" s="65"/>
      <c r="H37" s="65"/>
      <c r="I37" s="65"/>
      <c r="J37" s="65"/>
      <c r="K37" s="65"/>
      <c r="L37" s="65"/>
      <c r="R37" s="315"/>
    </row>
    <row r="38" spans="1:18" ht="22.5" customHeight="1" x14ac:dyDescent="0.2">
      <c r="A38" s="317" t="s">
        <v>128</v>
      </c>
      <c r="B38" s="318"/>
      <c r="C38" s="318"/>
      <c r="D38" s="318"/>
      <c r="E38" s="318"/>
      <c r="F38" s="318"/>
      <c r="G38" s="318"/>
      <c r="H38" s="318"/>
      <c r="I38" s="318"/>
      <c r="J38" s="318"/>
      <c r="K38" s="318"/>
      <c r="L38" s="318"/>
      <c r="M38" s="318"/>
      <c r="N38" s="318"/>
      <c r="O38" s="318"/>
      <c r="P38" s="318"/>
      <c r="Q38" s="66"/>
      <c r="R38" s="315"/>
    </row>
    <row r="39" spans="1:18" ht="36" customHeight="1" x14ac:dyDescent="0.2">
      <c r="A39" s="299" t="s">
        <v>129</v>
      </c>
      <c r="B39" s="299"/>
      <c r="C39" s="299"/>
      <c r="D39" s="299" t="s">
        <v>130</v>
      </c>
      <c r="E39" s="299"/>
      <c r="F39" s="299"/>
      <c r="G39" s="299" t="s">
        <v>131</v>
      </c>
      <c r="H39" s="299"/>
      <c r="I39" s="299"/>
      <c r="J39" s="299" t="s">
        <v>132</v>
      </c>
      <c r="K39" s="299"/>
      <c r="L39" s="299"/>
      <c r="M39" s="299" t="s">
        <v>133</v>
      </c>
      <c r="N39" s="299"/>
      <c r="O39" s="299"/>
      <c r="P39" s="300" t="s">
        <v>134</v>
      </c>
      <c r="Q39" s="93"/>
    </row>
    <row r="40" spans="1:18" ht="22.5" customHeight="1" x14ac:dyDescent="0.2">
      <c r="A40" s="299"/>
      <c r="B40" s="299"/>
      <c r="C40" s="299"/>
      <c r="D40" s="67" t="s">
        <v>135</v>
      </c>
      <c r="E40" s="67" t="s">
        <v>136</v>
      </c>
      <c r="F40" s="67" t="s">
        <v>137</v>
      </c>
      <c r="G40" s="67" t="s">
        <v>138</v>
      </c>
      <c r="H40" s="67" t="s">
        <v>139</v>
      </c>
      <c r="I40" s="67" t="s">
        <v>140</v>
      </c>
      <c r="J40" s="67" t="s">
        <v>141</v>
      </c>
      <c r="K40" s="67" t="s">
        <v>142</v>
      </c>
      <c r="L40" s="67" t="s">
        <v>143</v>
      </c>
      <c r="M40" s="67" t="s">
        <v>144</v>
      </c>
      <c r="N40" s="67" t="s">
        <v>145</v>
      </c>
      <c r="O40" s="67" t="s">
        <v>146</v>
      </c>
      <c r="P40" s="300"/>
      <c r="Q40" s="93"/>
    </row>
    <row r="41" spans="1:18" ht="22.5" customHeight="1" x14ac:dyDescent="0.2">
      <c r="A41" s="321" t="s">
        <v>197</v>
      </c>
      <c r="B41" s="321"/>
      <c r="C41" s="321"/>
      <c r="D41" s="112"/>
      <c r="E41" s="112"/>
      <c r="F41" s="112"/>
      <c r="G41" s="112"/>
      <c r="H41" s="112"/>
      <c r="I41" s="112">
        <v>0</v>
      </c>
      <c r="J41" s="112"/>
      <c r="K41" s="112"/>
      <c r="L41" s="112"/>
      <c r="M41" s="112"/>
      <c r="N41" s="112"/>
      <c r="O41" s="112">
        <v>1</v>
      </c>
      <c r="P41" s="115">
        <f>SUM(O41,I41)</f>
        <v>1</v>
      </c>
      <c r="Q41" s="94"/>
    </row>
    <row r="42" spans="1:18" ht="22.5" customHeight="1" x14ac:dyDescent="0.2">
      <c r="A42" s="321" t="s">
        <v>198</v>
      </c>
      <c r="B42" s="321"/>
      <c r="C42" s="321"/>
      <c r="D42" s="115"/>
      <c r="E42" s="115"/>
      <c r="F42" s="115"/>
      <c r="G42" s="115"/>
      <c r="H42" s="115"/>
      <c r="I42" s="115"/>
      <c r="J42" s="115"/>
      <c r="K42" s="115"/>
      <c r="L42" s="115"/>
      <c r="M42" s="115"/>
      <c r="N42" s="115"/>
      <c r="O42" s="115"/>
      <c r="P42" s="115">
        <f>SUM(O42,I42)</f>
        <v>0</v>
      </c>
      <c r="Q42" s="94"/>
    </row>
    <row r="43" spans="1:18" ht="27" customHeight="1" x14ac:dyDescent="0.2">
      <c r="A43" s="321" t="s">
        <v>162</v>
      </c>
      <c r="B43" s="321"/>
      <c r="C43" s="321"/>
      <c r="D43" s="70"/>
      <c r="E43" s="70"/>
      <c r="F43" s="70"/>
      <c r="G43" s="70"/>
      <c r="H43" s="70"/>
      <c r="I43" s="70"/>
      <c r="J43" s="70"/>
      <c r="K43" s="70"/>
      <c r="L43" s="70"/>
      <c r="M43" s="70"/>
      <c r="N43" s="70"/>
      <c r="O43" s="70"/>
      <c r="P43" s="70"/>
      <c r="Q43" s="65"/>
    </row>
    <row r="44" spans="1:18" ht="9.75" customHeight="1" x14ac:dyDescent="0.2">
      <c r="A44" s="301"/>
      <c r="B44" s="302"/>
      <c r="C44" s="302"/>
      <c r="D44" s="302"/>
      <c r="E44" s="302"/>
      <c r="F44" s="302"/>
      <c r="G44" s="302"/>
      <c r="H44" s="302"/>
      <c r="I44" s="302"/>
      <c r="J44" s="302"/>
      <c r="K44" s="302"/>
      <c r="L44" s="302"/>
      <c r="M44" s="302"/>
      <c r="N44" s="302"/>
      <c r="O44" s="302"/>
      <c r="P44" s="302"/>
      <c r="Q44" s="65"/>
    </row>
    <row r="45" spans="1:18" ht="21.75" customHeight="1" x14ac:dyDescent="0.2">
      <c r="A45" s="321" t="s">
        <v>121</v>
      </c>
      <c r="B45" s="321"/>
      <c r="C45" s="321"/>
      <c r="D45" s="403" t="s">
        <v>122</v>
      </c>
      <c r="E45" s="404" t="s">
        <v>123</v>
      </c>
      <c r="F45" s="405" t="s">
        <v>124</v>
      </c>
      <c r="G45" s="404" t="s">
        <v>125</v>
      </c>
      <c r="H45" s="406" t="s">
        <v>126</v>
      </c>
      <c r="I45" s="404" t="s">
        <v>127</v>
      </c>
      <c r="N45" s="399" t="s">
        <v>148</v>
      </c>
      <c r="O45" s="400"/>
      <c r="P45" s="316"/>
      <c r="Q45" s="79"/>
    </row>
    <row r="46" spans="1:18" ht="23.25" customHeight="1" x14ac:dyDescent="0.2">
      <c r="A46" s="321"/>
      <c r="B46" s="321"/>
      <c r="C46" s="321"/>
      <c r="D46" s="403"/>
      <c r="E46" s="404"/>
      <c r="F46" s="405"/>
      <c r="G46" s="404"/>
      <c r="H46" s="406"/>
      <c r="I46" s="404"/>
      <c r="N46" s="401"/>
      <c r="O46" s="402"/>
      <c r="P46" s="316"/>
      <c r="Q46" s="79"/>
    </row>
    <row r="47" spans="1:18" ht="9.9499999999999993" customHeight="1" x14ac:dyDescent="0.2"/>
    <row r="48" spans="1:18" x14ac:dyDescent="0.2">
      <c r="A48" s="364" t="s">
        <v>163</v>
      </c>
      <c r="B48" s="365"/>
      <c r="C48" s="365"/>
      <c r="D48" s="365"/>
      <c r="E48" s="365"/>
      <c r="F48" s="365"/>
      <c r="G48" s="365"/>
      <c r="H48" s="365"/>
      <c r="I48" s="365"/>
      <c r="J48" s="365"/>
      <c r="K48" s="365"/>
      <c r="L48" s="365"/>
      <c r="M48" s="365"/>
      <c r="N48" s="365"/>
      <c r="O48" s="365"/>
      <c r="P48" s="365"/>
      <c r="Q48" s="66"/>
    </row>
    <row r="49" spans="1:17" x14ac:dyDescent="0.2">
      <c r="A49" s="393" t="s">
        <v>196</v>
      </c>
      <c r="B49" s="394" t="s">
        <v>164</v>
      </c>
      <c r="C49" s="396" t="s">
        <v>130</v>
      </c>
      <c r="D49" s="397"/>
      <c r="E49" s="397"/>
      <c r="F49" s="398"/>
      <c r="G49" s="299" t="s">
        <v>131</v>
      </c>
      <c r="H49" s="299"/>
      <c r="I49" s="299"/>
      <c r="J49" s="299" t="s">
        <v>132</v>
      </c>
      <c r="K49" s="299"/>
      <c r="L49" s="299"/>
      <c r="M49" s="299" t="s">
        <v>133</v>
      </c>
      <c r="N49" s="299"/>
      <c r="O49" s="299"/>
      <c r="P49" s="300" t="s">
        <v>134</v>
      </c>
      <c r="Q49" s="93"/>
    </row>
    <row r="50" spans="1:17" x14ac:dyDescent="0.2">
      <c r="A50" s="393"/>
      <c r="B50" s="395"/>
      <c r="C50" s="396" t="s">
        <v>135</v>
      </c>
      <c r="D50" s="398"/>
      <c r="E50" s="67" t="s">
        <v>136</v>
      </c>
      <c r="F50" s="67" t="s">
        <v>137</v>
      </c>
      <c r="G50" s="67" t="s">
        <v>138</v>
      </c>
      <c r="H50" s="67" t="s">
        <v>139</v>
      </c>
      <c r="I50" s="67" t="s">
        <v>140</v>
      </c>
      <c r="J50" s="67" t="s">
        <v>141</v>
      </c>
      <c r="K50" s="67" t="s">
        <v>142</v>
      </c>
      <c r="L50" s="67" t="s">
        <v>143</v>
      </c>
      <c r="M50" s="67" t="s">
        <v>144</v>
      </c>
      <c r="N50" s="67" t="s">
        <v>145</v>
      </c>
      <c r="O50" s="67" t="s">
        <v>146</v>
      </c>
      <c r="P50" s="300"/>
      <c r="Q50" s="93"/>
    </row>
    <row r="51" spans="1:17" ht="30" customHeight="1" x14ac:dyDescent="0.2">
      <c r="A51" s="389" t="s">
        <v>452</v>
      </c>
      <c r="B51" s="391" t="s">
        <v>374</v>
      </c>
      <c r="C51" s="95" t="s">
        <v>165</v>
      </c>
      <c r="D51" s="109"/>
      <c r="E51" s="109"/>
      <c r="F51" s="109"/>
      <c r="G51" s="110"/>
      <c r="H51" s="110"/>
      <c r="I51" s="110"/>
      <c r="J51" s="109"/>
      <c r="K51" s="109"/>
      <c r="L51" s="109"/>
      <c r="M51" s="111"/>
      <c r="N51" s="111"/>
      <c r="O51" s="111">
        <v>1</v>
      </c>
      <c r="P51" s="56">
        <f>F51+I51+L51+O51</f>
        <v>1</v>
      </c>
    </row>
    <row r="52" spans="1:17" ht="30" customHeight="1" x14ac:dyDescent="0.2">
      <c r="A52" s="390"/>
      <c r="B52" s="381"/>
      <c r="C52" s="95" t="s">
        <v>166</v>
      </c>
      <c r="D52" s="109"/>
      <c r="E52" s="109"/>
      <c r="F52" s="109"/>
      <c r="G52" s="110"/>
      <c r="H52" s="110"/>
      <c r="I52" s="110"/>
      <c r="J52" s="109"/>
      <c r="K52" s="109"/>
      <c r="L52" s="109"/>
      <c r="M52" s="111"/>
      <c r="N52" s="111"/>
      <c r="O52" s="111"/>
      <c r="P52" s="56">
        <f t="shared" ref="P52" si="0">F52+I52+L52+O52</f>
        <v>0</v>
      </c>
    </row>
    <row r="54" spans="1:17" s="49" customFormat="1" ht="18" customHeight="1" x14ac:dyDescent="0.2">
      <c r="A54" s="392" t="s">
        <v>167</v>
      </c>
      <c r="B54" s="392"/>
      <c r="C54" s="392"/>
      <c r="D54" s="392"/>
      <c r="E54" s="392"/>
      <c r="F54" s="297"/>
      <c r="G54" s="297"/>
      <c r="H54" s="297"/>
      <c r="I54" s="297"/>
      <c r="J54" s="297"/>
      <c r="K54" s="297"/>
      <c r="L54" s="297"/>
      <c r="M54" s="297"/>
      <c r="N54" s="297"/>
      <c r="O54" s="297"/>
      <c r="P54" s="297"/>
      <c r="Q54" s="96"/>
    </row>
    <row r="55" spans="1:17" s="49" customFormat="1" x14ac:dyDescent="0.2">
      <c r="A55" s="392"/>
      <c r="B55" s="392"/>
      <c r="C55" s="392"/>
      <c r="D55" s="392"/>
      <c r="E55" s="392"/>
      <c r="F55" s="297"/>
      <c r="G55" s="297"/>
      <c r="H55" s="297"/>
      <c r="I55" s="297"/>
      <c r="J55" s="297"/>
      <c r="K55" s="297"/>
      <c r="L55" s="297"/>
      <c r="M55" s="297"/>
      <c r="N55" s="297"/>
      <c r="O55" s="297"/>
      <c r="P55" s="297"/>
      <c r="Q55" s="96"/>
    </row>
    <row r="57" spans="1:17" s="49" customFormat="1" x14ac:dyDescent="0.2">
      <c r="A57" s="48"/>
      <c r="B57" s="48"/>
      <c r="C57" s="48"/>
      <c r="D57" s="48"/>
      <c r="E57" s="48"/>
      <c r="F57" s="48"/>
      <c r="G57" s="48"/>
      <c r="H57" s="48"/>
      <c r="I57" s="48"/>
      <c r="J57" s="48"/>
      <c r="K57" s="48"/>
      <c r="L57" s="50"/>
      <c r="M57" s="50"/>
      <c r="N57" s="50"/>
      <c r="O57" s="50"/>
      <c r="P57" s="50"/>
      <c r="Q57" s="50"/>
    </row>
    <row r="58" spans="1:17" s="49" customFormat="1" ht="18.75" x14ac:dyDescent="0.2">
      <c r="A58" s="298"/>
      <c r="B58" s="298"/>
      <c r="C58" s="298"/>
      <c r="D58" s="298"/>
      <c r="E58" s="298"/>
      <c r="F58" s="298"/>
      <c r="G58" s="298"/>
      <c r="H58" s="298"/>
      <c r="I58" s="298"/>
      <c r="J58" s="298"/>
      <c r="K58" s="298"/>
      <c r="L58" s="298"/>
      <c r="M58" s="298"/>
      <c r="N58" s="298"/>
      <c r="O58" s="298"/>
      <c r="P58" s="50"/>
      <c r="Q58" s="50"/>
    </row>
    <row r="59" spans="1:17" s="49" customFormat="1" x14ac:dyDescent="0.2">
      <c r="A59" s="48"/>
      <c r="B59" s="48"/>
      <c r="C59" s="48"/>
      <c r="D59" s="48"/>
      <c r="E59" s="48"/>
      <c r="F59" s="48"/>
      <c r="G59" s="48"/>
      <c r="H59" s="48"/>
      <c r="I59" s="48"/>
      <c r="J59" s="48"/>
      <c r="K59" s="48"/>
      <c r="L59" s="50"/>
      <c r="M59" s="50"/>
      <c r="N59" s="50"/>
      <c r="O59" s="50"/>
      <c r="P59" s="50"/>
      <c r="Q59" s="50"/>
    </row>
    <row r="60" spans="1:17" s="49" customFormat="1" x14ac:dyDescent="0.2">
      <c r="A60" s="48"/>
      <c r="B60" s="48"/>
      <c r="C60" s="48"/>
      <c r="D60" s="48"/>
      <c r="E60" s="48"/>
      <c r="F60" s="48"/>
      <c r="G60" s="48"/>
      <c r="H60" s="48"/>
      <c r="I60" s="48"/>
      <c r="J60" s="48"/>
      <c r="K60" s="48"/>
      <c r="L60" s="50"/>
      <c r="M60" s="50"/>
      <c r="N60" s="50"/>
      <c r="O60" s="50"/>
      <c r="P60" s="50"/>
      <c r="Q60" s="50"/>
    </row>
    <row r="61" spans="1:17" s="49" customFormat="1" x14ac:dyDescent="0.2">
      <c r="A61" s="48"/>
      <c r="B61" s="48"/>
      <c r="C61" s="48"/>
      <c r="D61" s="48"/>
      <c r="E61" s="48"/>
      <c r="F61" s="48"/>
      <c r="G61" s="48"/>
      <c r="H61" s="48"/>
      <c r="I61" s="48"/>
      <c r="J61" s="48"/>
      <c r="K61" s="48"/>
      <c r="L61" s="50"/>
      <c r="M61" s="50"/>
      <c r="N61" s="50"/>
      <c r="O61" s="50"/>
      <c r="P61" s="50"/>
      <c r="Q61" s="50"/>
    </row>
  </sheetData>
  <mergeCells count="129">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A54:E55"/>
    <mergeCell ref="F54:P55"/>
    <mergeCell ref="A58:O58"/>
    <mergeCell ref="A51:A52"/>
    <mergeCell ref="B51:B52"/>
    <mergeCell ref="I45:I46"/>
    <mergeCell ref="N45:O46"/>
    <mergeCell ref="P45:P46"/>
    <mergeCell ref="A48:P48"/>
    <mergeCell ref="A49:A50"/>
    <mergeCell ref="B49:B50"/>
    <mergeCell ref="C49:F49"/>
    <mergeCell ref="G49:I49"/>
    <mergeCell ref="J49:L49"/>
    <mergeCell ref="M49:O49"/>
  </mergeCells>
  <dataValidations count="36">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9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900-000001000000}"/>
    <dataValidation allowBlank="1" showInputMessage="1" showErrorMessage="1" prompt="2" sqref="Q17" xr:uid="{00000000-0002-0000-09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9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9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9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9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900-000007000000}"/>
    <dataValidation allowBlank="1" showInputMessage="1" showErrorMessage="1" promptTitle="Claro" prompt="Los indicadores deben ser tan directos e inequívocos como sea posible; es decir, entendibles._x000a_" sqref="D26" xr:uid="{00000000-0002-0000-09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9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9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900-00000B000000}"/>
    <dataValidation allowBlank="1" showInputMessage="1" showErrorMessage="1" prompt="Fuente de información para la consulta de la variable 2" sqref="Q22" xr:uid="{00000000-0002-0000-0900-00000C000000}"/>
    <dataValidation allowBlank="1" showInputMessage="1" showErrorMessage="1" prompt="Fuente de información para la consulta de la variable 1" sqref="Q21" xr:uid="{00000000-0002-0000-09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58:O60" xr:uid="{00000000-0002-0000-0900-00000E000000}"/>
    <dataValidation allowBlank="1" showInputMessage="1" showErrorMessage="1" promptTitle="Descripción:" prompt="Anotar la justificación del incumplimiento de la meta programada." sqref="F54:Q55" xr:uid="{00000000-0002-0000-09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9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9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900-000012000000}"/>
    <dataValidation type="list" allowBlank="1" showInputMessage="1" showErrorMessage="1" prompt="Ver punto 1._x000a_" sqref="Q15" xr:uid="{00000000-0002-0000-0900-000013000000}">
      <formula1>"Estratégicos,Gestión, "</formula1>
    </dataValidation>
    <dataValidation type="list" allowBlank="1" showInputMessage="1" showErrorMessage="1" prompt="2_x000a_" sqref="Q16" xr:uid="{00000000-0002-0000-09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9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900-000016000000}"/>
    <dataValidation allowBlank="1" showInputMessage="1" showErrorMessage="1" promptTitle="Monitoreable" prompt="Los indicadores deben poder sujetarse a una comprobación independiente._x000a_" sqref="K26:L26" xr:uid="{00000000-0002-0000-09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900-00001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900-000019000000}"/>
    <dataValidation allowBlank="1" showInputMessage="1" showErrorMessage="1" promptTitle="Sintaxis:" prompt="Sustantivo derivado de un verbo + cuantificación + complemento." sqref="A51:A52" xr:uid="{00000000-0002-0000-0900-00001A000000}"/>
    <dataValidation allowBlank="1" showInputMessage="1" showErrorMessage="1" promptTitle="Descripción:" prompt="Resulta de la aplicación de las variables de la fórmula del indicador. " sqref="P51:Q52 Q41:Q44 P41:P42" xr:uid="{00000000-0002-0000-0900-00001B000000}"/>
    <dataValidation allowBlank="1" showInputMessage="1" showErrorMessage="1" prompt="Este dato es el resultado del cálculo  en términos porcentuales condicionado por el sentido del indicador, entre la meta realiza y la meta programada." sqref="P45:Q46" xr:uid="{00000000-0002-0000-0900-00001C000000}"/>
    <dataValidation type="list" allowBlank="1" showInputMessage="1" showErrorMessage="1" promptTitle="Descripción:" prompt="Hace referencia a la dirección del desempeño del indicador." sqref="O32:Q32" xr:uid="{00000000-0002-0000-09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900-00001E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900-00001F000000}"/>
    <dataValidation allowBlank="1" showInputMessage="1" showErrorMessage="1" promptTitle="Sintaxis:" prompt="Es la expresión que identifica al indicador y que manifiesta lo que se desea medir con él." sqref="B51:B52" xr:uid="{26418FDD-8C7F-4456-8D04-962C9B1103AA}"/>
    <dataValidation type="list" allowBlank="1" showInputMessage="1" showErrorMessage="1" promptTitle="Tipor de Indicador" prompt="Ver descripción (1)_x000a_" sqref="M15:P15" xr:uid="{00000000-0002-0000-0900-000021000000}">
      <formula1>"Estratégicos,Gestión, "</formula1>
    </dataValidation>
    <dataValidation type="list" allowBlank="1" showInputMessage="1" showErrorMessage="1" promptTitle="Dimensión del indicador" prompt="Ver descripción (2)" sqref="M16:P16" xr:uid="{00000000-0002-0000-0900-000022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900-000023000000}"/>
  </dataValidations>
  <printOptions horizontalCentered="1"/>
  <pageMargins left="0.25" right="0.25" top="0.75" bottom="0.75" header="0.3" footer="0.3"/>
  <pageSetup scale="55"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C2F927A-682A-4C36-97CA-BF8957AF4D61}">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17</vt:i4>
      </vt:variant>
    </vt:vector>
  </HeadingPairs>
  <TitlesOfParts>
    <vt:vector size="34" baseType="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FTSI_COMP6</vt:lpstr>
      <vt:lpstr>FTSI_COMP7</vt:lpstr>
      <vt:lpstr>FTSI_COMP8</vt:lpstr>
      <vt:lpstr>FTSI_COMP9</vt:lpstr>
      <vt:lpstr>FTSI_COMP10</vt:lpstr>
      <vt:lpstr>Fuente de financiamiento</vt:lpstr>
      <vt:lpstr>'1.Diagnóstico'!Área_de_impresión</vt:lpstr>
      <vt:lpstr>'3.Alineación'!Área_de_impresión</vt:lpstr>
      <vt:lpstr>'4. MIR'!Área_de_impresión</vt:lpstr>
      <vt:lpstr>FTSI_COMP1!Área_de_impresión</vt:lpstr>
      <vt:lpstr>FTSI_COMP10!Área_de_impresión</vt:lpstr>
      <vt:lpstr>FTSI_COMP2!Área_de_impresión</vt:lpstr>
      <vt:lpstr>FTSI_COMP3!Área_de_impresión</vt:lpstr>
      <vt:lpstr>FTSI_COMP4!Área_de_impresión</vt:lpstr>
      <vt:lpstr>FTSI_COMP5!Área_de_impresión</vt:lpstr>
      <vt:lpstr>FTSI_COMP6!Área_de_impresión</vt:lpstr>
      <vt:lpstr>FTSI_COMP7!Área_de_impresión</vt:lpstr>
      <vt:lpstr>FTSI_COMP8!Área_de_impresión</vt:lpstr>
      <vt:lpstr>FTSI_COMP9!Área_de_impresión</vt:lpstr>
      <vt:lpstr>FTSI_FIN!Área_de_impresión</vt:lpstr>
      <vt:lpstr>FTSI_PROPOSITO!Área_de_impresión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DESEMPEÑO</cp:lastModifiedBy>
  <cp:lastPrinted>2024-04-16T21:54:27Z</cp:lastPrinted>
  <dcterms:created xsi:type="dcterms:W3CDTF">2024-02-21T02:22:38Z</dcterms:created>
  <dcterms:modified xsi:type="dcterms:W3CDTF">2024-04-16T21:55:25Z</dcterms:modified>
</cp:coreProperties>
</file>