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D2442910-E522-4EF9-A0C5-99EDBD76BFD0}" xr6:coauthVersionLast="47" xr6:coauthVersionMax="47" xr10:uidLastSave="{00000000-0000-0000-0000-000000000000}"/>
  <bookViews>
    <workbookView xWindow="-120" yWindow="-120" windowWidth="29040" windowHeight="15840" tabRatio="835"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8" r:id="rId8"/>
    <sheet name="FTSI_COMP2" sheetId="21" r:id="rId9"/>
    <sheet name="FTSI_COMP3" sheetId="22" r:id="rId10"/>
    <sheet name="FTSI_COMP4" sheetId="23" r:id="rId11"/>
    <sheet name="FTSI_COMP5" sheetId="24" r:id="rId12"/>
    <sheet name="FTSI_COMP6" sheetId="25" r:id="rId13"/>
    <sheet name="FTSI_COMP7" sheetId="26" r:id="rId14"/>
    <sheet name="Fuente de financiamiento" sheetId="13" state="hidden" r:id="rId15"/>
  </sheets>
  <externalReferences>
    <externalReference r:id="rId16"/>
  </externalReferences>
  <definedNames>
    <definedName name="_3" localSheetId="2">#REF!</definedName>
    <definedName name="_3" localSheetId="8">#REF!</definedName>
    <definedName name="_3" localSheetId="9">#REF!</definedName>
    <definedName name="_3" localSheetId="10">#REF!</definedName>
    <definedName name="_3" localSheetId="11">#REF!</definedName>
    <definedName name="_3" localSheetId="12">#REF!</definedName>
    <definedName name="_3" localSheetId="13">#REF!</definedName>
    <definedName name="_3" localSheetId="14">#REF!</definedName>
    <definedName name="_3">#REF!</definedName>
    <definedName name="adadad" localSheetId="1">#REF!</definedName>
    <definedName name="adadad" localSheetId="2">#REF!</definedName>
    <definedName name="adadad" localSheetId="8">#REF!</definedName>
    <definedName name="adadad" localSheetId="9">#REF!</definedName>
    <definedName name="adadad" localSheetId="10">#REF!</definedName>
    <definedName name="adadad" localSheetId="11">#REF!</definedName>
    <definedName name="adadad" localSheetId="12">#REF!</definedName>
    <definedName name="adadad" localSheetId="13">#REF!</definedName>
    <definedName name="adadad" localSheetId="14">#REF!</definedName>
    <definedName name="adadad" localSheetId="0">#REF!</definedName>
    <definedName name="adadad">#REF!</definedName>
    <definedName name="adadgtd" localSheetId="1">#REF!</definedName>
    <definedName name="adadgtd" localSheetId="2">#REF!</definedName>
    <definedName name="adadgtd" localSheetId="8">#REF!</definedName>
    <definedName name="adadgtd" localSheetId="9">#REF!</definedName>
    <definedName name="adadgtd" localSheetId="10">#REF!</definedName>
    <definedName name="adadgtd" localSheetId="11">#REF!</definedName>
    <definedName name="adadgtd" localSheetId="12">#REF!</definedName>
    <definedName name="adadgtd" localSheetId="13">#REF!</definedName>
    <definedName name="adadgtd" localSheetId="14">#REF!</definedName>
    <definedName name="adadgtd" localSheetId="0">#REF!</definedName>
    <definedName name="adadgtd">#REF!</definedName>
    <definedName name="_xlnm.Print_Area" localSheetId="1">'1.Diagnóstico'!$A$1:$I$32</definedName>
    <definedName name="_xlnm.Print_Area" localSheetId="2">'2. Estructura Analítica'!$A$1:$AJ$130</definedName>
    <definedName name="_xlnm.Print_Area" localSheetId="3">'3.Alineación'!$A$1:$I$39</definedName>
    <definedName name="_xlnm.Print_Area" localSheetId="4">'4. MIR'!$A$1:$R$67</definedName>
    <definedName name="_xlnm.Print_Area" localSheetId="7">FTSI_COMP1!$A$1:$P$69</definedName>
    <definedName name="_xlnm.Print_Area" localSheetId="8">FTSI_COMP2!$A$1:$P$67</definedName>
    <definedName name="_xlnm.Print_Area" localSheetId="9">FTSI_COMP3!$A$1:$P$65</definedName>
    <definedName name="_xlnm.Print_Area" localSheetId="10">FTSI_COMP4!$A$1:$P$67</definedName>
    <definedName name="_xlnm.Print_Area" localSheetId="11">FTSI_COMP5!$A$1:$P$67</definedName>
    <definedName name="_xlnm.Print_Area" localSheetId="12">FTSI_COMP6!$A$1:$P$69</definedName>
    <definedName name="_xlnm.Print_Area" localSheetId="13">FTSI_COMP7!$A$1:$P$67</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8">#REF!</definedName>
    <definedName name="cfdfda" localSheetId="9">#REF!</definedName>
    <definedName name="cfdfda" localSheetId="10">#REF!</definedName>
    <definedName name="cfdfda" localSheetId="11">#REF!</definedName>
    <definedName name="cfdfda" localSheetId="12">#REF!</definedName>
    <definedName name="cfdfda" localSheetId="13">#REF!</definedName>
    <definedName name="cfdfda" localSheetId="14">#REF!</definedName>
    <definedName name="cfdfda" localSheetId="0">#REF!</definedName>
    <definedName name="cfdfda">#REF!</definedName>
    <definedName name="d" localSheetId="1">#REF!</definedName>
    <definedName name="d" localSheetId="2">#REF!</definedName>
    <definedName name="d" localSheetId="8">#REF!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0">#REF!</definedName>
    <definedName name="d">#REF!</definedName>
    <definedName name="ddddddd" localSheetId="2">#REF!</definedName>
    <definedName name="ddddddd" localSheetId="8">#REF!</definedName>
    <definedName name="ddddddd" localSheetId="9">#REF!</definedName>
    <definedName name="ddddddd" localSheetId="10">#REF!</definedName>
    <definedName name="ddddddd" localSheetId="11">#REF!</definedName>
    <definedName name="ddddddd" localSheetId="12">#REF!</definedName>
    <definedName name="ddddddd" localSheetId="13">#REF!</definedName>
    <definedName name="ddddddd" localSheetId="14">#REF!</definedName>
    <definedName name="ddddddd">#REF!</definedName>
    <definedName name="e" localSheetId="1">#REF!</definedName>
    <definedName name="e" localSheetId="2">#REF!</definedName>
    <definedName name="e" localSheetId="8">#REF!</definedName>
    <definedName name="e" localSheetId="9">#REF!</definedName>
    <definedName name="e" localSheetId="10">#REF!</definedName>
    <definedName name="e" localSheetId="11">#REF!</definedName>
    <definedName name="e" localSheetId="12">#REF!</definedName>
    <definedName name="e" localSheetId="13">#REF!</definedName>
    <definedName name="e" localSheetId="14">#REF!</definedName>
    <definedName name="e" localSheetId="0">#REF!</definedName>
    <definedName name="e">#REF!</definedName>
    <definedName name="ELI" localSheetId="2">#REF!</definedName>
    <definedName name="ELI" localSheetId="8">#REF!</definedName>
    <definedName name="ELI" localSheetId="9">#REF!</definedName>
    <definedName name="ELI" localSheetId="10">#REF!</definedName>
    <definedName name="ELI" localSheetId="11">#REF!</definedName>
    <definedName name="ELI" localSheetId="12">#REF!</definedName>
    <definedName name="ELI" localSheetId="13">#REF!</definedName>
    <definedName name="ELI" localSheetId="14">#REF!</definedName>
    <definedName name="ELI" localSheetId="0">#REF!</definedName>
    <definedName name="ELI">#REF!</definedName>
    <definedName name="fin" localSheetId="2">#REF!</definedName>
    <definedName name="fin" localSheetId="8">#REF!</definedName>
    <definedName name="fin" localSheetId="9">#REF!</definedName>
    <definedName name="fin" localSheetId="10">#REF!</definedName>
    <definedName name="fin" localSheetId="11">#REF!</definedName>
    <definedName name="fin" localSheetId="12">#REF!</definedName>
    <definedName name="fin" localSheetId="13">#REF!</definedName>
    <definedName name="fin" localSheetId="14">#REF!</definedName>
    <definedName name="fin" localSheetId="0">#REF!</definedName>
    <definedName name="fin">#REF!</definedName>
    <definedName name="final" localSheetId="2">#REF!</definedName>
    <definedName name="final" localSheetId="8">#REF!</definedName>
    <definedName name="final" localSheetId="9">#REF!</definedName>
    <definedName name="final" localSheetId="10">#REF!</definedName>
    <definedName name="final" localSheetId="11">#REF!</definedName>
    <definedName name="final" localSheetId="12">#REF!</definedName>
    <definedName name="final" localSheetId="13">#REF!</definedName>
    <definedName name="final" localSheetId="14">#REF!</definedName>
    <definedName name="final" localSheetId="0">#REF!</definedName>
    <definedName name="final">#REF!</definedName>
    <definedName name="finalidad" localSheetId="2">#REF!</definedName>
    <definedName name="finalidad" localSheetId="8">#REF!</definedName>
    <definedName name="finalidad" localSheetId="9">#REF!</definedName>
    <definedName name="finalidad" localSheetId="10">#REF!</definedName>
    <definedName name="finalidad" localSheetId="11">#REF!</definedName>
    <definedName name="finalidad" localSheetId="12">#REF!</definedName>
    <definedName name="finalidad" localSheetId="13">#REF!</definedName>
    <definedName name="finalidad" localSheetId="14">#REF!</definedName>
    <definedName name="finalidad" localSheetId="0">#REF!</definedName>
    <definedName name="finalidad">#REF!</definedName>
    <definedName name="finalidad10000" localSheetId="2">#REF!</definedName>
    <definedName name="finalidad10000" localSheetId="8">#REF!</definedName>
    <definedName name="finalidad10000" localSheetId="9">#REF!</definedName>
    <definedName name="finalidad10000" localSheetId="10">#REF!</definedName>
    <definedName name="finalidad10000" localSheetId="11">#REF!</definedName>
    <definedName name="finalidad10000" localSheetId="12">#REF!</definedName>
    <definedName name="finalidad10000" localSheetId="13">#REF!</definedName>
    <definedName name="finalidad10000" localSheetId="14">#REF!</definedName>
    <definedName name="finalidad10000" localSheetId="0">#REF!</definedName>
    <definedName name="finalidad10000">#REF!</definedName>
    <definedName name="finalidad10001" localSheetId="2">#REF!</definedName>
    <definedName name="finalidad10001" localSheetId="8">#REF!</definedName>
    <definedName name="finalidad10001" localSheetId="9">#REF!</definedName>
    <definedName name="finalidad10001" localSheetId="10">#REF!</definedName>
    <definedName name="finalidad10001" localSheetId="11">#REF!</definedName>
    <definedName name="finalidad10001" localSheetId="12">#REF!</definedName>
    <definedName name="finalidad10001" localSheetId="13">#REF!</definedName>
    <definedName name="finalidad10001" localSheetId="14">#REF!</definedName>
    <definedName name="finalidad10001" localSheetId="0">#REF!</definedName>
    <definedName name="finalidad10001">#REF!</definedName>
    <definedName name="FINALIDAD3" localSheetId="2">#REF!</definedName>
    <definedName name="FINALIDAD3" localSheetId="8">#REF!</definedName>
    <definedName name="FINALIDAD3" localSheetId="9">#REF!</definedName>
    <definedName name="FINALIDAD3" localSheetId="10">#REF!</definedName>
    <definedName name="FINALIDAD3" localSheetId="11">#REF!</definedName>
    <definedName name="FINALIDAD3" localSheetId="12">#REF!</definedName>
    <definedName name="FINALIDAD3" localSheetId="13">#REF!</definedName>
    <definedName name="FINALIDAD3" localSheetId="14">#REF!</definedName>
    <definedName name="FINALIDAD3" localSheetId="0">#REF!</definedName>
    <definedName name="FINALIDAD3">#REF!</definedName>
    <definedName name="FINALIDAD4" localSheetId="2">#REF!</definedName>
    <definedName name="FINALIDAD4" localSheetId="8">#REF!</definedName>
    <definedName name="FINALIDAD4" localSheetId="9">#REF!</definedName>
    <definedName name="FINALIDAD4" localSheetId="10">#REF!</definedName>
    <definedName name="FINALIDAD4" localSheetId="11">#REF!</definedName>
    <definedName name="FINALIDAD4" localSheetId="12">#REF!</definedName>
    <definedName name="FINALIDAD4" localSheetId="13">#REF!</definedName>
    <definedName name="FINALIDAD4" localSheetId="14">#REF!</definedName>
    <definedName name="FINALIDAD4" localSheetId="0">#REF!</definedName>
    <definedName name="FINALIDAD4">#REF!</definedName>
    <definedName name="finalidad82" localSheetId="2">#REF!</definedName>
    <definedName name="finalidad82" localSheetId="8">#REF!</definedName>
    <definedName name="finalidad82" localSheetId="9">#REF!</definedName>
    <definedName name="finalidad82" localSheetId="10">#REF!</definedName>
    <definedName name="finalidad82" localSheetId="11">#REF!</definedName>
    <definedName name="finalidad82" localSheetId="12">#REF!</definedName>
    <definedName name="finalidad82" localSheetId="13">#REF!</definedName>
    <definedName name="finalidad82" localSheetId="14">#REF!</definedName>
    <definedName name="finalidad82" localSheetId="0">#REF!</definedName>
    <definedName name="finalidad82">#REF!</definedName>
    <definedName name="fun" localSheetId="2">#REF!</definedName>
    <definedName name="fun" localSheetId="8">#REF!</definedName>
    <definedName name="fun" localSheetId="9">#REF!</definedName>
    <definedName name="fun" localSheetId="10">#REF!</definedName>
    <definedName name="fun" localSheetId="11">#REF!</definedName>
    <definedName name="fun" localSheetId="12">#REF!</definedName>
    <definedName name="fun" localSheetId="13">#REF!</definedName>
    <definedName name="fun" localSheetId="14">#REF!</definedName>
    <definedName name="fun" localSheetId="0">#REF!</definedName>
    <definedName name="fun">#REF!</definedName>
    <definedName name="funcion" localSheetId="2">#REF!</definedName>
    <definedName name="funcion" localSheetId="8">#REF!</definedName>
    <definedName name="funcion" localSheetId="9">#REF!</definedName>
    <definedName name="funcion" localSheetId="10">#REF!</definedName>
    <definedName name="funcion" localSheetId="11">#REF!</definedName>
    <definedName name="funcion" localSheetId="12">#REF!</definedName>
    <definedName name="funcion" localSheetId="13">#REF!</definedName>
    <definedName name="funcion" localSheetId="14">#REF!</definedName>
    <definedName name="funcion" localSheetId="0">#REF!</definedName>
    <definedName name="funcion">#REF!</definedName>
    <definedName name="funcion0" localSheetId="2">#REF!</definedName>
    <definedName name="funcion0" localSheetId="8">#REF!</definedName>
    <definedName name="funcion0" localSheetId="9">#REF!</definedName>
    <definedName name="funcion0" localSheetId="10">#REF!</definedName>
    <definedName name="funcion0" localSheetId="11">#REF!</definedName>
    <definedName name="funcion0" localSheetId="12">#REF!</definedName>
    <definedName name="funcion0" localSheetId="13">#REF!</definedName>
    <definedName name="funcion0" localSheetId="14">#REF!</definedName>
    <definedName name="funcion0" localSheetId="0">#REF!</definedName>
    <definedName name="funcion0">#REF!</definedName>
    <definedName name="FUNCION09" localSheetId="2">#REF!</definedName>
    <definedName name="FUNCION09" localSheetId="8">#REF!</definedName>
    <definedName name="FUNCION09" localSheetId="9">#REF!</definedName>
    <definedName name="FUNCION09" localSheetId="10">#REF!</definedName>
    <definedName name="FUNCION09" localSheetId="11">#REF!</definedName>
    <definedName name="FUNCION09" localSheetId="12">#REF!</definedName>
    <definedName name="FUNCION09" localSheetId="13">#REF!</definedName>
    <definedName name="FUNCION09" localSheetId="14">#REF!</definedName>
    <definedName name="FUNCION09" localSheetId="0">#REF!</definedName>
    <definedName name="FUNCION09">#REF!</definedName>
    <definedName name="funcion1" localSheetId="2">#REF!</definedName>
    <definedName name="funcion1" localSheetId="8">#REF!</definedName>
    <definedName name="funcion1" localSheetId="9">#REF!</definedName>
    <definedName name="funcion1" localSheetId="10">#REF!</definedName>
    <definedName name="funcion1" localSheetId="11">#REF!</definedName>
    <definedName name="funcion1" localSheetId="12">#REF!</definedName>
    <definedName name="funcion1" localSheetId="13">#REF!</definedName>
    <definedName name="funcion1" localSheetId="14">#REF!</definedName>
    <definedName name="funcion1" localSheetId="0">#REF!</definedName>
    <definedName name="funcion1">#REF!</definedName>
    <definedName name="funcion10" localSheetId="2">#REF!</definedName>
    <definedName name="funcion10" localSheetId="8">#REF!</definedName>
    <definedName name="funcion10" localSheetId="9">#REF!</definedName>
    <definedName name="funcion10" localSheetId="10">#REF!</definedName>
    <definedName name="funcion10" localSheetId="11">#REF!</definedName>
    <definedName name="funcion10" localSheetId="12">#REF!</definedName>
    <definedName name="funcion10" localSheetId="13">#REF!</definedName>
    <definedName name="funcion10" localSheetId="14">#REF!</definedName>
    <definedName name="funcion10" localSheetId="0">#REF!</definedName>
    <definedName name="funcion10">#REF!</definedName>
    <definedName name="funcion121" localSheetId="2">#REF!</definedName>
    <definedName name="funcion121" localSheetId="8">#REF!</definedName>
    <definedName name="funcion121" localSheetId="9">#REF!</definedName>
    <definedName name="funcion121" localSheetId="10">#REF!</definedName>
    <definedName name="funcion121" localSheetId="11">#REF!</definedName>
    <definedName name="funcion121" localSheetId="12">#REF!</definedName>
    <definedName name="funcion121" localSheetId="13">#REF!</definedName>
    <definedName name="funcion121" localSheetId="14">#REF!</definedName>
    <definedName name="funcion121" localSheetId="0">#REF!</definedName>
    <definedName name="funcion121">#REF!</definedName>
    <definedName name="funcion2" localSheetId="2">#REF!</definedName>
    <definedName name="funcion2" localSheetId="8">#REF!</definedName>
    <definedName name="funcion2" localSheetId="9">#REF!</definedName>
    <definedName name="funcion2" localSheetId="10">#REF!</definedName>
    <definedName name="funcion2" localSheetId="11">#REF!</definedName>
    <definedName name="funcion2" localSheetId="12">#REF!</definedName>
    <definedName name="funcion2" localSheetId="13">#REF!</definedName>
    <definedName name="funcion2" localSheetId="14">#REF!</definedName>
    <definedName name="funcion2" localSheetId="0">#REF!</definedName>
    <definedName name="funcion2">#REF!</definedName>
    <definedName name="funcion2000" localSheetId="2">#REF!</definedName>
    <definedName name="funcion2000" localSheetId="8">#REF!</definedName>
    <definedName name="funcion2000" localSheetId="9">#REF!</definedName>
    <definedName name="funcion2000" localSheetId="10">#REF!</definedName>
    <definedName name="funcion2000" localSheetId="11">#REF!</definedName>
    <definedName name="funcion2000" localSheetId="12">#REF!</definedName>
    <definedName name="funcion2000" localSheetId="13">#REF!</definedName>
    <definedName name="funcion2000" localSheetId="14">#REF!</definedName>
    <definedName name="funcion2000" localSheetId="0">#REF!</definedName>
    <definedName name="funcion2000">#REF!</definedName>
    <definedName name="funcion3" localSheetId="2">#REF!</definedName>
    <definedName name="funcion3" localSheetId="8">#REF!</definedName>
    <definedName name="funcion3" localSheetId="9">#REF!</definedName>
    <definedName name="funcion3" localSheetId="10">#REF!</definedName>
    <definedName name="funcion3" localSheetId="11">#REF!</definedName>
    <definedName name="funcion3" localSheetId="12">#REF!</definedName>
    <definedName name="funcion3" localSheetId="13">#REF!</definedName>
    <definedName name="funcion3" localSheetId="14">#REF!</definedName>
    <definedName name="funcion3" localSheetId="0">#REF!</definedName>
    <definedName name="funcion3">#REF!</definedName>
    <definedName name="funcion4" localSheetId="2">#REF!</definedName>
    <definedName name="funcion4" localSheetId="8">#REF!</definedName>
    <definedName name="funcion4" localSheetId="9">#REF!</definedName>
    <definedName name="funcion4" localSheetId="10">#REF!</definedName>
    <definedName name="funcion4" localSheetId="11">#REF!</definedName>
    <definedName name="funcion4" localSheetId="12">#REF!</definedName>
    <definedName name="funcion4" localSheetId="13">#REF!</definedName>
    <definedName name="funcion4" localSheetId="14">#REF!</definedName>
    <definedName name="funcion4" localSheetId="0">#REF!</definedName>
    <definedName name="funcion4">#REF!</definedName>
    <definedName name="funcion5" localSheetId="2">#REF!</definedName>
    <definedName name="funcion5" localSheetId="8">#REF!</definedName>
    <definedName name="funcion5" localSheetId="9">#REF!</definedName>
    <definedName name="funcion5" localSheetId="10">#REF!</definedName>
    <definedName name="funcion5" localSheetId="11">#REF!</definedName>
    <definedName name="funcion5" localSheetId="12">#REF!</definedName>
    <definedName name="funcion5" localSheetId="13">#REF!</definedName>
    <definedName name="funcion5" localSheetId="14">#REF!</definedName>
    <definedName name="funcion5" localSheetId="0">#REF!</definedName>
    <definedName name="funcion5">#REF!</definedName>
    <definedName name="funcion7842" localSheetId="2">#REF!</definedName>
    <definedName name="funcion7842" localSheetId="8">#REF!</definedName>
    <definedName name="funcion7842" localSheetId="9">#REF!</definedName>
    <definedName name="funcion7842" localSheetId="10">#REF!</definedName>
    <definedName name="funcion7842" localSheetId="11">#REF!</definedName>
    <definedName name="funcion7842" localSheetId="12">#REF!</definedName>
    <definedName name="funcion7842" localSheetId="13">#REF!</definedName>
    <definedName name="funcion7842" localSheetId="14">#REF!</definedName>
    <definedName name="funcion7842" localSheetId="0">#REF!</definedName>
    <definedName name="funcion7842">#REF!</definedName>
    <definedName name="FUNCION787" localSheetId="2">#REF!</definedName>
    <definedName name="FUNCION787" localSheetId="8">#REF!</definedName>
    <definedName name="FUNCION787" localSheetId="9">#REF!</definedName>
    <definedName name="FUNCION787" localSheetId="10">#REF!</definedName>
    <definedName name="FUNCION787" localSheetId="11">#REF!</definedName>
    <definedName name="FUNCION787" localSheetId="12">#REF!</definedName>
    <definedName name="FUNCION787" localSheetId="13">#REF!</definedName>
    <definedName name="FUNCION787" localSheetId="14">#REF!</definedName>
    <definedName name="FUNCION787" localSheetId="0">#REF!</definedName>
    <definedName name="FUNCION787">#REF!</definedName>
    <definedName name="FUNCION7894" localSheetId="2">#REF!</definedName>
    <definedName name="FUNCION7894" localSheetId="8">#REF!</definedName>
    <definedName name="FUNCION7894" localSheetId="9">#REF!</definedName>
    <definedName name="FUNCION7894" localSheetId="10">#REF!</definedName>
    <definedName name="FUNCION7894" localSheetId="11">#REF!</definedName>
    <definedName name="FUNCION7894" localSheetId="12">#REF!</definedName>
    <definedName name="FUNCION7894" localSheetId="13">#REF!</definedName>
    <definedName name="FUNCION7894" localSheetId="14">#REF!</definedName>
    <definedName name="FUNCION7894" localSheetId="0">#REF!</definedName>
    <definedName name="FUNCION7894">#REF!</definedName>
    <definedName name="funcion9" localSheetId="2">#REF!</definedName>
    <definedName name="funcion9" localSheetId="8">#REF!</definedName>
    <definedName name="funcion9" localSheetId="9">#REF!</definedName>
    <definedName name="funcion9" localSheetId="10">#REF!</definedName>
    <definedName name="funcion9" localSheetId="11">#REF!</definedName>
    <definedName name="funcion9" localSheetId="12">#REF!</definedName>
    <definedName name="funcion9" localSheetId="13">#REF!</definedName>
    <definedName name="funcion9" localSheetId="14">#REF!</definedName>
    <definedName name="funcion9" localSheetId="0">#REF!</definedName>
    <definedName name="funcion9">#REF!</definedName>
    <definedName name="g" localSheetId="2">#REF!</definedName>
    <definedName name="g" localSheetId="8">#REF!</definedName>
    <definedName name="g" localSheetId="9">#REF!</definedName>
    <definedName name="g" localSheetId="10">#REF!</definedName>
    <definedName name="g" localSheetId="11">#REF!</definedName>
    <definedName name="g" localSheetId="12">#REF!</definedName>
    <definedName name="g" localSheetId="13">#REF!</definedName>
    <definedName name="g" localSheetId="14">#REF!</definedName>
    <definedName name="g" localSheetId="0">#REF!</definedName>
    <definedName name="g">#REF!</definedName>
    <definedName name="jjj" localSheetId="2">#REF!</definedName>
    <definedName name="jjj" localSheetId="8">#REF!</definedName>
    <definedName name="jjj" localSheetId="9">#REF!</definedName>
    <definedName name="jjj" localSheetId="10">#REF!</definedName>
    <definedName name="jjj" localSheetId="11">#REF!</definedName>
    <definedName name="jjj" localSheetId="12">#REF!</definedName>
    <definedName name="jjj" localSheetId="13">#REF!</definedName>
    <definedName name="jjj" localSheetId="14">#REF!</definedName>
    <definedName name="jjj" localSheetId="0">#REF!</definedName>
    <definedName name="jjj">#REF!</definedName>
    <definedName name="jjjjjjjjjjjjjjjjjjjjjjjjjjjjjjjjjjjjjjjjjjjjjjj" localSheetId="2">#REF!</definedName>
    <definedName name="jjjjjjjjjjjjjjjjjjjjjjjjjjjjjjjjjjjjjjjjjjjjjjj" localSheetId="8">#REF!</definedName>
    <definedName name="jjjjjjjjjjjjjjjjjjjjjjjjjjjjjjjjjjjjjjjjjjjjjjj" localSheetId="9">#REF!</definedName>
    <definedName name="jjjjjjjjjjjjjjjjjjjjjjjjjjjjjjjjjjjjjjjjjjjjjjj" localSheetId="10">#REF!</definedName>
    <definedName name="jjjjjjjjjjjjjjjjjjjjjjjjjjjjjjjjjjjjjjjjjjjjjjj" localSheetId="11">#REF!</definedName>
    <definedName name="jjjjjjjjjjjjjjjjjjjjjjjjjjjjjjjjjjjjjjjjjjjjjjj" localSheetId="12">#REF!</definedName>
    <definedName name="jjjjjjjjjjjjjjjjjjjjjjjjjjjjjjjjjjjjjjjjjjjjjjj" localSheetId="13">#REF!</definedName>
    <definedName name="jjjjjjjjjjjjjjjjjjjjjjjjjjjjjjjjjjjjjjjjjjjjjjj" localSheetId="14">#REF!</definedName>
    <definedName name="jjjjjjjjjjjjjjjjjjjjjjjjjjjjjjjjjjjjjjjjjjjjjjj">#REF!</definedName>
    <definedName name="jyutyutyu" localSheetId="2">#REF!</definedName>
    <definedName name="jyutyutyu" localSheetId="8">#REF!</definedName>
    <definedName name="jyutyutyu" localSheetId="9">#REF!</definedName>
    <definedName name="jyutyutyu" localSheetId="10">#REF!</definedName>
    <definedName name="jyutyutyu" localSheetId="11">#REF!</definedName>
    <definedName name="jyutyutyu" localSheetId="12">#REF!</definedName>
    <definedName name="jyutyutyu" localSheetId="13">#REF!</definedName>
    <definedName name="jyutyutyu" localSheetId="14">#REF!</definedName>
    <definedName name="jyutyutyu" localSheetId="0">#REF!</definedName>
    <definedName name="jyutyutyu">#REF!</definedName>
    <definedName name="programa" localSheetId="2">#REF!</definedName>
    <definedName name="programa" localSheetId="8">#REF!</definedName>
    <definedName name="programa" localSheetId="9">#REF!</definedName>
    <definedName name="programa" localSheetId="10">#REF!</definedName>
    <definedName name="programa" localSheetId="11">#REF!</definedName>
    <definedName name="programa" localSheetId="12">#REF!</definedName>
    <definedName name="programa" localSheetId="13">#REF!</definedName>
    <definedName name="programa" localSheetId="14">#REF!</definedName>
    <definedName name="programa" localSheetId="0">#REF!</definedName>
    <definedName name="programa">#REF!</definedName>
    <definedName name="programa7" localSheetId="2">#REF!</definedName>
    <definedName name="programa7" localSheetId="8">#REF!</definedName>
    <definedName name="programa7" localSheetId="9">#REF!</definedName>
    <definedName name="programa7" localSheetId="10">#REF!</definedName>
    <definedName name="programa7" localSheetId="11">#REF!</definedName>
    <definedName name="programa7" localSheetId="12">#REF!</definedName>
    <definedName name="programa7" localSheetId="13">#REF!</definedName>
    <definedName name="programa7" localSheetId="14">#REF!</definedName>
    <definedName name="programa7" localSheetId="0">#REF!</definedName>
    <definedName name="programa7">#REF!</definedName>
    <definedName name="programa8" localSheetId="2">#REF!</definedName>
    <definedName name="programa8" localSheetId="8">#REF!</definedName>
    <definedName name="programa8" localSheetId="9">#REF!</definedName>
    <definedName name="programa8" localSheetId="10">#REF!</definedName>
    <definedName name="programa8" localSheetId="11">#REF!</definedName>
    <definedName name="programa8" localSheetId="12">#REF!</definedName>
    <definedName name="programa8" localSheetId="13">#REF!</definedName>
    <definedName name="programa8" localSheetId="14">#REF!</definedName>
    <definedName name="programa8" localSheetId="0">#REF!</definedName>
    <definedName name="programa8">#REF!</definedName>
    <definedName name="Rfinalidad" localSheetId="2">#REF!</definedName>
    <definedName name="Rfinalidad" localSheetId="8">#REF!</definedName>
    <definedName name="Rfinalidad" localSheetId="9">#REF!</definedName>
    <definedName name="Rfinalidad" localSheetId="10">#REF!</definedName>
    <definedName name="Rfinalidad" localSheetId="11">#REF!</definedName>
    <definedName name="Rfinalidad" localSheetId="12">#REF!</definedName>
    <definedName name="Rfinalidad" localSheetId="13">#REF!</definedName>
    <definedName name="Rfinalidad" localSheetId="14">#REF!</definedName>
    <definedName name="Rfinalidad" localSheetId="0">#REF!</definedName>
    <definedName name="Rfinalidad">#REF!</definedName>
    <definedName name="Rfinalidad2" localSheetId="2">#REF!</definedName>
    <definedName name="Rfinalidad2" localSheetId="8">#REF!</definedName>
    <definedName name="Rfinalidad2" localSheetId="9">#REF!</definedName>
    <definedName name="Rfinalidad2" localSheetId="10">#REF!</definedName>
    <definedName name="Rfinalidad2" localSheetId="11">#REF!</definedName>
    <definedName name="Rfinalidad2" localSheetId="12">#REF!</definedName>
    <definedName name="Rfinalidad2" localSheetId="13">#REF!</definedName>
    <definedName name="Rfinalidad2" localSheetId="14">#REF!</definedName>
    <definedName name="Rfinalidad2" localSheetId="0">#REF!</definedName>
    <definedName name="Rfinalidad2">#REF!</definedName>
    <definedName name="Rfinalidad5" localSheetId="2">#REF!</definedName>
    <definedName name="Rfinalidad5" localSheetId="8">#REF!</definedName>
    <definedName name="Rfinalidad5" localSheetId="9">#REF!</definedName>
    <definedName name="Rfinalidad5" localSheetId="10">#REF!</definedName>
    <definedName name="Rfinalidad5" localSheetId="11">#REF!</definedName>
    <definedName name="Rfinalidad5" localSheetId="12">#REF!</definedName>
    <definedName name="Rfinalidad5" localSheetId="13">#REF!</definedName>
    <definedName name="Rfinalidad5" localSheetId="14">#REF!</definedName>
    <definedName name="Rfinalidad5" localSheetId="0">#REF!</definedName>
    <definedName name="Rfinalidad5">#REF!</definedName>
    <definedName name="rFINALIDAD6" localSheetId="8">#REF!</definedName>
    <definedName name="rFINALIDAD6" localSheetId="9">#REF!</definedName>
    <definedName name="rFINALIDAD6" localSheetId="10">#REF!</definedName>
    <definedName name="rFINALIDAD6" localSheetId="11">#REF!</definedName>
    <definedName name="rFINALIDAD6" localSheetId="12">#REF!</definedName>
    <definedName name="rFINALIDAD6" localSheetId="13">#REF!</definedName>
    <definedName name="rFINALIDAD6" localSheetId="14">#REF!</definedName>
    <definedName name="rFINALIDAD6">#REF!</definedName>
    <definedName name="rfinalidad98" localSheetId="2">#REF!</definedName>
    <definedName name="rfinalidad98" localSheetId="8">#REF!</definedName>
    <definedName name="rfinalidad98" localSheetId="9">#REF!</definedName>
    <definedName name="rfinalidad98" localSheetId="10">#REF!</definedName>
    <definedName name="rfinalidad98" localSheetId="11">#REF!</definedName>
    <definedName name="rfinalidad98" localSheetId="12">#REF!</definedName>
    <definedName name="rfinalidad98" localSheetId="13">#REF!</definedName>
    <definedName name="rfinalidad98" localSheetId="14">#REF!</definedName>
    <definedName name="rfinalidad98" localSheetId="0">#REF!</definedName>
    <definedName name="rfinalidad98">#REF!</definedName>
    <definedName name="rfuncio4" localSheetId="2">#REF!</definedName>
    <definedName name="rfuncio4" localSheetId="8">#REF!</definedName>
    <definedName name="rfuncio4" localSheetId="9">#REF!</definedName>
    <definedName name="rfuncio4" localSheetId="10">#REF!</definedName>
    <definedName name="rfuncio4" localSheetId="11">#REF!</definedName>
    <definedName name="rfuncio4" localSheetId="12">#REF!</definedName>
    <definedName name="rfuncio4" localSheetId="13">#REF!</definedName>
    <definedName name="rfuncio4" localSheetId="14">#REF!</definedName>
    <definedName name="rfuncio4" localSheetId="0">#REF!</definedName>
    <definedName name="rfuncio4">#REF!</definedName>
    <definedName name="Rfuncion1" localSheetId="2">#REF!</definedName>
    <definedName name="Rfuncion1" localSheetId="8">#REF!</definedName>
    <definedName name="Rfuncion1" localSheetId="9">#REF!</definedName>
    <definedName name="Rfuncion1" localSheetId="10">#REF!</definedName>
    <definedName name="Rfuncion1" localSheetId="11">#REF!</definedName>
    <definedName name="Rfuncion1" localSheetId="12">#REF!</definedName>
    <definedName name="Rfuncion1" localSheetId="13">#REF!</definedName>
    <definedName name="Rfuncion1" localSheetId="14">#REF!</definedName>
    <definedName name="Rfuncion1" localSheetId="0">#REF!</definedName>
    <definedName name="Rfuncion1">#REF!</definedName>
    <definedName name="Rfuncion3" localSheetId="2">#REF!</definedName>
    <definedName name="Rfuncion3" localSheetId="8">#REF!</definedName>
    <definedName name="Rfuncion3" localSheetId="9">#REF!</definedName>
    <definedName name="Rfuncion3" localSheetId="10">#REF!</definedName>
    <definedName name="Rfuncion3" localSheetId="11">#REF!</definedName>
    <definedName name="Rfuncion3" localSheetId="12">#REF!</definedName>
    <definedName name="Rfuncion3" localSheetId="13">#REF!</definedName>
    <definedName name="Rfuncion3" localSheetId="14">#REF!</definedName>
    <definedName name="Rfuncion3" localSheetId="0">#REF!</definedName>
    <definedName name="Rfuncion3">#REF!</definedName>
    <definedName name="runcion" localSheetId="2">#REF!</definedName>
    <definedName name="runcion" localSheetId="8">#REF!</definedName>
    <definedName name="runcion" localSheetId="9">#REF!</definedName>
    <definedName name="runcion" localSheetId="10">#REF!</definedName>
    <definedName name="runcion" localSheetId="11">#REF!</definedName>
    <definedName name="runcion" localSheetId="12">#REF!</definedName>
    <definedName name="runcion" localSheetId="13">#REF!</definedName>
    <definedName name="runcion" localSheetId="14">#REF!</definedName>
    <definedName name="runcion" localSheetId="0">#REF!</definedName>
    <definedName name="runcion">#REF!</definedName>
    <definedName name="SN_S" localSheetId="8">#REF!</definedName>
    <definedName name="SN_S" localSheetId="9">#REF!</definedName>
    <definedName name="SN_S" localSheetId="10">#REF!</definedName>
    <definedName name="SN_S" localSheetId="11">#REF!</definedName>
    <definedName name="SN_S" localSheetId="12">#REF!</definedName>
    <definedName name="SN_S" localSheetId="13">#REF!</definedName>
    <definedName name="SN_S" localSheetId="14">#REF!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8">#REF!</definedName>
    <definedName name="twgtdg" localSheetId="9">#REF!</definedName>
    <definedName name="twgtdg" localSheetId="10">#REF!</definedName>
    <definedName name="twgtdg" localSheetId="11">#REF!</definedName>
    <definedName name="twgtdg" localSheetId="12">#REF!</definedName>
    <definedName name="twgtdg" localSheetId="13">#REF!</definedName>
    <definedName name="twgtdg" localSheetId="14">#REF!</definedName>
    <definedName name="twgtdg" localSheetId="0">#REF!</definedName>
    <definedName name="twgtdg">#REF!</definedName>
    <definedName name="uimv" localSheetId="1">#REF!</definedName>
    <definedName name="uimv" localSheetId="2">#REF!</definedName>
    <definedName name="uimv" localSheetId="8">#REF!</definedName>
    <definedName name="uimv" localSheetId="9">#REF!</definedName>
    <definedName name="uimv" localSheetId="10">#REF!</definedName>
    <definedName name="uimv" localSheetId="11">#REF!</definedName>
    <definedName name="uimv" localSheetId="12">#REF!</definedName>
    <definedName name="uimv" localSheetId="13">#REF!</definedName>
    <definedName name="uimv" localSheetId="14">#REF!</definedName>
    <definedName name="uimv" localSheetId="0">#REF!</definedName>
    <definedName name="uimv">#REF!</definedName>
    <definedName name="ya" localSheetId="1">#REF!</definedName>
    <definedName name="ya" localSheetId="2">#REF!</definedName>
    <definedName name="ya" localSheetId="8">#REF!</definedName>
    <definedName name="ya" localSheetId="9">#REF!</definedName>
    <definedName name="ya" localSheetId="10">#REF!</definedName>
    <definedName name="ya" localSheetId="11">#REF!</definedName>
    <definedName name="ya" localSheetId="12">#REF!</definedName>
    <definedName name="ya" localSheetId="13">#REF!</definedName>
    <definedName name="ya" localSheetId="14">#REF!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6" i="26" l="1"/>
  <c r="J35" i="26"/>
  <c r="J36" i="25"/>
  <c r="P58" i="25"/>
  <c r="P57" i="25"/>
  <c r="P56" i="25"/>
  <c r="P55" i="25"/>
  <c r="P54" i="25"/>
  <c r="P53" i="25"/>
  <c r="P52" i="25"/>
  <c r="P51" i="25"/>
  <c r="J36" i="24" l="1"/>
  <c r="J36" i="22"/>
  <c r="J36" i="21" l="1"/>
  <c r="J36" i="8" l="1"/>
  <c r="J35" i="8"/>
  <c r="D15" i="26"/>
  <c r="D9" i="26"/>
  <c r="P58" i="26"/>
  <c r="P57" i="26"/>
  <c r="P56" i="26"/>
  <c r="P55" i="26"/>
  <c r="P54" i="26"/>
  <c r="P53" i="26"/>
  <c r="P52" i="26"/>
  <c r="P51" i="26"/>
  <c r="P42" i="26"/>
  <c r="P41" i="26"/>
  <c r="D15" i="25" l="1"/>
  <c r="D9" i="25"/>
  <c r="P60" i="25"/>
  <c r="P59" i="25"/>
  <c r="P42" i="25"/>
  <c r="P41" i="25"/>
  <c r="J35" i="25"/>
  <c r="D15" i="24" l="1"/>
  <c r="D9" i="24"/>
  <c r="P58" i="24"/>
  <c r="P57" i="24"/>
  <c r="P56" i="24"/>
  <c r="P55" i="24"/>
  <c r="P54" i="24"/>
  <c r="P53" i="24"/>
  <c r="P52" i="24"/>
  <c r="P51" i="24"/>
  <c r="P42" i="24"/>
  <c r="P41" i="24"/>
  <c r="J35" i="24"/>
  <c r="D15" i="23"/>
  <c r="D9" i="23"/>
  <c r="P58" i="23" l="1"/>
  <c r="P57" i="23"/>
  <c r="P56" i="23"/>
  <c r="P55" i="23"/>
  <c r="P54" i="23"/>
  <c r="P53" i="23"/>
  <c r="P52" i="23"/>
  <c r="P51" i="23"/>
  <c r="P42" i="23"/>
  <c r="P41" i="23"/>
  <c r="J35" i="23"/>
  <c r="P56" i="22"/>
  <c r="P55" i="22"/>
  <c r="P54" i="22"/>
  <c r="P53" i="22"/>
  <c r="P52" i="22"/>
  <c r="P51" i="22"/>
  <c r="P42" i="22"/>
  <c r="P41" i="22"/>
  <c r="J35" i="22"/>
  <c r="D15" i="22"/>
  <c r="D9" i="22"/>
  <c r="P58" i="21"/>
  <c r="P57" i="21"/>
  <c r="P56" i="21"/>
  <c r="P55" i="21"/>
  <c r="P54" i="21"/>
  <c r="P53" i="21"/>
  <c r="P52" i="21"/>
  <c r="P51" i="21"/>
  <c r="P42" i="21"/>
  <c r="P41" i="21"/>
  <c r="J35" i="21"/>
  <c r="D15" i="21"/>
  <c r="D9" i="21"/>
  <c r="P60" i="8"/>
  <c r="P59" i="8"/>
  <c r="P58" i="8"/>
  <c r="P57" i="8"/>
  <c r="P56" i="8"/>
  <c r="P55" i="8"/>
  <c r="P54" i="8"/>
  <c r="P53" i="8"/>
  <c r="P52" i="8"/>
  <c r="P51" i="8"/>
  <c r="P42" i="8"/>
  <c r="P41" i="8"/>
  <c r="D15" i="8"/>
  <c r="D9" i="8"/>
  <c r="N40" i="7"/>
  <c r="N39" i="7"/>
  <c r="K17" i="7"/>
  <c r="B15" i="7"/>
  <c r="B12" i="7"/>
  <c r="D12" i="8" s="1"/>
  <c r="B9" i="7"/>
  <c r="N40" i="6"/>
  <c r="N39" i="6"/>
  <c r="H33" i="6"/>
  <c r="B15" i="6"/>
  <c r="B11" i="6"/>
  <c r="B11" i="7" s="1"/>
  <c r="D11" i="8" s="1"/>
  <c r="B9" i="6"/>
  <c r="D11" i="26" l="1"/>
  <c r="D11" i="25"/>
  <c r="D11" i="24"/>
  <c r="D11" i="22"/>
  <c r="D11" i="21"/>
  <c r="D11" i="23"/>
</calcChain>
</file>

<file path=xl/sharedStrings.xml><?xml version="1.0" encoding="utf-8"?>
<sst xmlns="http://schemas.openxmlformats.org/spreadsheetml/2006/main" count="1808" uniqueCount="430">
  <si>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</si>
  <si>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</si>
  <si>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</si>
  <si>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</si>
  <si>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</si>
  <si>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</si>
  <si>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</si>
  <si>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</si>
  <si>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</si>
  <si>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</si>
  <si>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</si>
  <si>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</si>
  <si>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</si>
  <si>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</si>
  <si>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</si>
  <si>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</si>
  <si>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</si>
  <si>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</si>
  <si>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</si>
  <si>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</si>
  <si>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</si>
  <si>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</si>
  <si>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</si>
  <si>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</si>
  <si>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</si>
  <si>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</si>
  <si>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</si>
  <si>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</si>
  <si>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</si>
  <si>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</si>
  <si>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</si>
  <si>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</si>
  <si>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</si>
  <si>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</si>
  <si>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</si>
  <si>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</si>
  <si>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</si>
  <si>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</si>
  <si>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</si>
  <si>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</si>
  <si>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</si>
  <si>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</si>
  <si>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</si>
  <si>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</si>
  <si>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</si>
  <si>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</si>
  <si>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</si>
  <si>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</si>
  <si>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</si>
  <si>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</si>
  <si>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</si>
  <si>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</si>
  <si>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</si>
  <si>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</si>
  <si>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</si>
  <si>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</si>
  <si>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</si>
  <si>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</si>
  <si>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</si>
  <si>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</si>
  <si>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</si>
  <si>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</si>
  <si>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</si>
  <si>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</si>
  <si>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</si>
  <si>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</si>
  <si>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</si>
  <si>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</si>
  <si>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</si>
  <si>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</si>
  <si>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</si>
  <si>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</si>
  <si>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</si>
  <si>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</si>
  <si>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</si>
  <si>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</si>
  <si>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</si>
  <si>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</si>
  <si>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</si>
  <si>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</si>
  <si>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</si>
  <si>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</si>
  <si>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</si>
  <si>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</si>
  <si>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</si>
  <si>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</si>
  <si>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</si>
  <si>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</si>
  <si>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</si>
  <si>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</si>
  <si>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</si>
  <si>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</si>
  <si>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</si>
  <si>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</si>
  <si>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</si>
  <si>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</si>
  <si>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</si>
  <si>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</si>
  <si>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</si>
  <si>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</si>
  <si>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</si>
  <si>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</si>
  <si>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</si>
  <si>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</si>
  <si>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</si>
  <si>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</si>
  <si>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</si>
  <si>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</si>
  <si>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</si>
  <si>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</si>
  <si>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</si>
  <si>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</si>
  <si>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</si>
  <si>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</si>
  <si>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</si>
  <si>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</si>
  <si>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</si>
  <si>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</si>
  <si>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</si>
  <si>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</si>
  <si>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</si>
  <si>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</si>
  <si>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</si>
  <si>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</si>
  <si>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</si>
  <si>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</si>
  <si>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</si>
  <si>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</si>
  <si>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</si>
  <si>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</si>
  <si>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</si>
  <si>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</si>
  <si>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</si>
  <si>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</si>
  <si>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</si>
  <si>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</si>
  <si>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</si>
  <si>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</si>
  <si>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</si>
  <si>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</si>
  <si>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</si>
  <si>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</si>
  <si>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</si>
  <si>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</si>
  <si>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</si>
  <si>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</si>
  <si>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</si>
  <si>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</si>
  <si>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</si>
  <si>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</si>
  <si>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</si>
  <si>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</si>
  <si>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</si>
  <si>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</si>
  <si>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</si>
  <si>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</si>
  <si>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</si>
  <si>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</si>
  <si>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</si>
  <si>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</si>
  <si>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</si>
  <si>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</si>
  <si>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</si>
  <si>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</si>
  <si>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</si>
  <si>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</si>
  <si>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</si>
  <si>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COMPONENTE 2</t>
  </si>
  <si>
    <t>COMPONENTE 3</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</si>
  <si>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</si>
  <si>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</si>
  <si>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</si>
  <si>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</si>
  <si>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</si>
  <si>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</si>
  <si>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</si>
  <si>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</si>
  <si>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</si>
  <si>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</si>
  <si>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</si>
  <si>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</si>
  <si>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</si>
  <si>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</si>
  <si>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</si>
  <si>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</si>
  <si>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</si>
  <si>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</si>
  <si>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</si>
  <si>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</si>
  <si>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</si>
  <si>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</si>
  <si>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</si>
  <si>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</si>
  <si>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</si>
  <si>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</si>
  <si>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</si>
  <si>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</si>
  <si>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</si>
  <si>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</si>
  <si>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</si>
  <si>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</si>
  <si>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</si>
  <si>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</si>
  <si>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</si>
  <si>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</si>
  <si>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</si>
  <si>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</si>
  <si>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</si>
  <si>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</si>
  <si>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Ficha Técnica del Programa Presupuestario</t>
  </si>
  <si>
    <t xml:space="preserve">Contribuir al cuidado del medio ambiente de Cuautlancingo a través del mantenimiento de espacios públicos </t>
  </si>
  <si>
    <t>índice de mantenimientos por cada tipo de espacios públicos</t>
  </si>
  <si>
    <t xml:space="preserve">Los materiales de trabajo se reciben en tiempo y forma </t>
  </si>
  <si>
    <t xml:space="preserve">La población de Cuautlancingo cuenta con la atención a los riesgos identificados en espacios públicos </t>
  </si>
  <si>
    <t xml:space="preserve">Porcentaje de riesgos atendidos </t>
  </si>
  <si>
    <t xml:space="preserve">Matriz de Administración de Riesgo </t>
  </si>
  <si>
    <t>Calidad del servicio mejorada</t>
  </si>
  <si>
    <t>Promedio de tiempo de atención por actividad</t>
  </si>
  <si>
    <t xml:space="preserve">Bases de datos con registro de hora de inicio y hora de término </t>
  </si>
  <si>
    <t>Existen condiciones de clima adecuadas</t>
  </si>
  <si>
    <t>Dar 48 mantenimientos a canales y barrancas</t>
  </si>
  <si>
    <t>Dar 16 servicios de limpia a panteones municipales</t>
  </si>
  <si>
    <t>Realizar en 4 etapas de pinta de guarniciones</t>
  </si>
  <si>
    <t xml:space="preserve">Dar 12 etapas de servicios de abastecimientos de agua a instalaciones públicas </t>
  </si>
  <si>
    <t xml:space="preserve">Realizar 12 etapas de riegos a espacios públicos </t>
  </si>
  <si>
    <t>Valor Absoluto</t>
  </si>
  <si>
    <t>Base de datos con evidencia fotográfica</t>
  </si>
  <si>
    <t>Los vehículos para realizar los abastecimientos son funcionales</t>
  </si>
  <si>
    <t>Los vehículos para realizar los riegos son funcionales</t>
  </si>
  <si>
    <t>2.1.4</t>
  </si>
  <si>
    <t>2. Desarrollo social Función
2.1. Protección ambiental
2.1.4 Reducción de la Contaminación</t>
  </si>
  <si>
    <t>Dirección de Servicios Municipales, Dirección de Alumbrado Público, Dirección de Parques y Jardínes, Dirección de Ecología, Dirección de Medio Ambiente, Bacheo</t>
  </si>
  <si>
    <t>mantenimientos</t>
  </si>
  <si>
    <t>Estratégicos</t>
  </si>
  <si>
    <t>Eficacia</t>
  </si>
  <si>
    <t>Dirección de Parques y Jardínes</t>
  </si>
  <si>
    <t>Mantenimientos realizados</t>
  </si>
  <si>
    <t>Mantenimientos a realizar por tipo de espacio</t>
  </si>
  <si>
    <t>Es preciso e inequívoco
entendido por cualquier persona.</t>
  </si>
  <si>
    <t xml:space="preserve">Es apropiado y mide aspectos importantes del objetivo. </t>
  </si>
  <si>
    <t>Su realziacion es a un costo razonable</t>
  </si>
  <si>
    <t xml:space="preserve">Su evaluación es independiente. </t>
  </si>
  <si>
    <t>Ofrece una base suficiente que permite estimar el desempeño y evaluar los resultados</t>
  </si>
  <si>
    <t>No existe otro indicador que mida lo mismo</t>
  </si>
  <si>
    <t>Anual</t>
  </si>
  <si>
    <t>Ascendente</t>
  </si>
  <si>
    <t>Regular</t>
  </si>
  <si>
    <t>riesgos</t>
  </si>
  <si>
    <t>Riesgos atendidos</t>
  </si>
  <si>
    <t>Riesgos identificados</t>
  </si>
  <si>
    <t>Porcentaje</t>
  </si>
  <si>
    <t>Tiempo</t>
  </si>
  <si>
    <t>Gestión</t>
  </si>
  <si>
    <t>Servicios Municipales</t>
  </si>
  <si>
    <t>Tiempo meta</t>
  </si>
  <si>
    <t>Tiempo base</t>
  </si>
  <si>
    <t xml:space="preserve">ACTIVIDADES (COMPONENTE 2) </t>
  </si>
  <si>
    <t xml:space="preserve">ACTIVIDADES (COMPONENTE 3) </t>
  </si>
  <si>
    <t xml:space="preserve">ACTIVIDADES (COMPONENTE 4) </t>
  </si>
  <si>
    <t xml:space="preserve">ACTIVIDADES (COMPONENTE 5) </t>
  </si>
  <si>
    <t xml:space="preserve">ACTIVIDADES (COMPONENTE 6) </t>
  </si>
  <si>
    <t xml:space="preserve">ACTIVIDADES (COMPONENTE 7) </t>
  </si>
  <si>
    <t>Servicio de alumbrado público mejorado</t>
  </si>
  <si>
    <t>Índice de mejora del servicio por actividad</t>
  </si>
  <si>
    <t>Se detectan a tiempo las necesidades de manteminieto de luminarias</t>
  </si>
  <si>
    <t xml:space="preserve">Realizar  en 4 etapas recorridos de supervisión de alumbrado público </t>
  </si>
  <si>
    <t xml:space="preserve">Realizar  en 4 etapas mantenimientos de luminarias </t>
  </si>
  <si>
    <t>Realizar en 4 etapas cobertura de alumbrado público para eventos del municipio</t>
  </si>
  <si>
    <t>Realizar 1 mesa de trabajo de gestión de recursos de alumbrado público</t>
  </si>
  <si>
    <t xml:space="preserve">Base de datos reporte de recorridos con reporte fotográfico </t>
  </si>
  <si>
    <t xml:space="preserve">Base de datos de mantenimientos con reporte fotográfico </t>
  </si>
  <si>
    <t>Evidencia fotográfica</t>
  </si>
  <si>
    <t>Minuta de trabajo</t>
  </si>
  <si>
    <t xml:space="preserve">Hay condiciones de clima adecuadas y los vehículos de la Dirección están funcionales </t>
  </si>
  <si>
    <t>La gente reporta los mantenimientos</t>
  </si>
  <si>
    <t xml:space="preserve">La institución externa coopera con el Ayuntamiento </t>
  </si>
  <si>
    <t>Dirección de Alumbrado Público</t>
  </si>
  <si>
    <t>Atención a luminarias</t>
  </si>
  <si>
    <t>Actividades de mejora</t>
  </si>
  <si>
    <t>Semestral</t>
  </si>
  <si>
    <t xml:space="preserve">Alcance de los servicios logrado </t>
  </si>
  <si>
    <t>índice de cobertura por actividad</t>
  </si>
  <si>
    <t>Indice de cobertura del servicio por actividad</t>
  </si>
  <si>
    <t xml:space="preserve">Dar 300 mantenimientos de áreas verdes, parques y jardínes (Bajo Demanda) </t>
  </si>
  <si>
    <t>Dar 48 etapas de mantenimientos a camellones, calles y accesos principales a Cuautlancingo</t>
  </si>
  <si>
    <t xml:space="preserve">Dar 48 etapas de limpieza a los edificios y espacios públicos del Ayuntamiento </t>
  </si>
  <si>
    <t xml:space="preserve">Base de datos de mantenimientos con evidencia fotográfica </t>
  </si>
  <si>
    <t>Espacios públicos atendidos</t>
  </si>
  <si>
    <t>Espacios públicos a atender en el municipio</t>
  </si>
  <si>
    <t>Satisfacción del servicio de recolección lograda</t>
  </si>
  <si>
    <t>Porcentaje de población satisfecha con el servicio</t>
  </si>
  <si>
    <t>Base de datos y gráfico de satisfacción</t>
  </si>
  <si>
    <t xml:space="preserve">La población responde las encuestas </t>
  </si>
  <si>
    <t>Recolectar 34, 000 toneladas de RSU (Bajo Demanda)</t>
  </si>
  <si>
    <t xml:space="preserve">Mantener 30 convenios de recolección de Residuos particulares </t>
  </si>
  <si>
    <t>Recolectar 10 toneladas de residuos aprovechables (Bajo Demanda)</t>
  </si>
  <si>
    <t>Realizar 1 acción de mejora para el servicio de recolección de basura</t>
  </si>
  <si>
    <t>Base de datos de tonelaje dispuesto en el relleno sanitario</t>
  </si>
  <si>
    <t>Copia del cfdi, correspondienta al pago al corriente</t>
  </si>
  <si>
    <t>Base de datos de las toneladas de residuos recolectados</t>
  </si>
  <si>
    <t>Fotografías</t>
  </si>
  <si>
    <t>La infraestructura de recolección es funcional</t>
  </si>
  <si>
    <t>La población objetivo realiza el pago correspondiente al año corriente</t>
  </si>
  <si>
    <t>La población separa los RSU aprovechables</t>
  </si>
  <si>
    <t>Se autoriza la acción</t>
  </si>
  <si>
    <t>Inspección y vigilancia de la regulación ambiental municipal aumentada</t>
  </si>
  <si>
    <t xml:space="preserve"> Variación porcentual de inspecciones 2024-2023</t>
  </si>
  <si>
    <t>Índice VIVAM 2023-2024</t>
  </si>
  <si>
    <t>La población realiza su regulación ambiental</t>
  </si>
  <si>
    <t>Realizar 130 dictámenes ambientales municipales (Bajo Demanda)</t>
  </si>
  <si>
    <t>Realizar 2 acciones en favor de la mejora ambiental respecto de los impactos generados en el municipio de Cuautlancingo.</t>
  </si>
  <si>
    <t xml:space="preserve">Realizar 250 inspecciones para verificar la regulación ambiental municipal </t>
  </si>
  <si>
    <t>Base de datos de DAM</t>
  </si>
  <si>
    <t>Base de datos de inspecciones realizadas</t>
  </si>
  <si>
    <t>La población realiza construcciones y regulacion ambiental municipal</t>
  </si>
  <si>
    <t>Los materiales llegan en tiempo y forma</t>
  </si>
  <si>
    <t>Se cuenta con vehículo y mobiliario para las inspecciones</t>
  </si>
  <si>
    <t>Calidad</t>
  </si>
  <si>
    <t>Dirección de Medio Ambiente</t>
  </si>
  <si>
    <t>Dirección de Ecología</t>
  </si>
  <si>
    <t>VIVAM 2023</t>
  </si>
  <si>
    <t>VIVAM 2024</t>
  </si>
  <si>
    <t>Encuestas con resultado positivo</t>
  </si>
  <si>
    <t>Encuestas aplicadas</t>
  </si>
  <si>
    <t>COMPONENTE 5</t>
  </si>
  <si>
    <t>COMPONENTE 4</t>
  </si>
  <si>
    <t>Participación lograda</t>
  </si>
  <si>
    <t>índice de población participante</t>
  </si>
  <si>
    <t>índice de participación por acciones</t>
  </si>
  <si>
    <t xml:space="preserve">La población participa </t>
  </si>
  <si>
    <t>Gestionar 3 acciones en pro de la calidad del aire</t>
  </si>
  <si>
    <t xml:space="preserve">Gestionar 3 acciones en pro de la calidad de la tierra </t>
  </si>
  <si>
    <t>Realizar 1 campaña del uso racional del agua</t>
  </si>
  <si>
    <t xml:space="preserve">Realizar 2 conferencias en unidades educativas </t>
  </si>
  <si>
    <t xml:space="preserve">Realizar 2 talleres en unidades educativas </t>
  </si>
  <si>
    <t>Reporte fotográfico, Oficios de Gestión</t>
  </si>
  <si>
    <t>Reporte fotográfico, Publicaciones en redes sociales y/o copia de publicidad.</t>
  </si>
  <si>
    <t>Reporte fotográfico, Lista de asistencia</t>
  </si>
  <si>
    <t>Personas</t>
  </si>
  <si>
    <t>Población participante</t>
  </si>
  <si>
    <t>Población objetivo</t>
  </si>
  <si>
    <t>COMPONENTE 6</t>
  </si>
  <si>
    <t>COMPONENTE 7</t>
  </si>
  <si>
    <t>Reparación de baches atendida</t>
  </si>
  <si>
    <t>Porcentaje de baches atendidos</t>
  </si>
  <si>
    <t>Bitacora de atención de baches  y hundimientos</t>
  </si>
  <si>
    <t>Las vialidades de cuautlancingo presentan menor numero de baches</t>
  </si>
  <si>
    <t xml:space="preserve">Bachear 1340 M3 de asfalto </t>
  </si>
  <si>
    <t>Realizar 40 inspecciones a vialidades</t>
  </si>
  <si>
    <t>Capacitar 1 vez al personal para la aplicación del material asfaltico</t>
  </si>
  <si>
    <t>Atencion de 12 Hundimientos (Bajo demanda)</t>
  </si>
  <si>
    <t>Evidencia fotográfica y Bitacora.</t>
  </si>
  <si>
    <t xml:space="preserve">Evidencia fotografica y reporte de inspección </t>
  </si>
  <si>
    <t>Evidencia fotográfica y Lista de asistencia</t>
  </si>
  <si>
    <t>Evidencia fotográfica y Bitacora</t>
  </si>
  <si>
    <t>Las condiciones climaticas permiten la aplicación del material</t>
  </si>
  <si>
    <t>Las inspecciones se realizan en tiempo y forma</t>
  </si>
  <si>
    <t>Mejor aplicación de material, para mayor durabilidad</t>
  </si>
  <si>
    <t>La poblacion evita realizar tomas tardias</t>
  </si>
  <si>
    <t>Bacheo</t>
  </si>
  <si>
    <t>Baches atendidos</t>
  </si>
  <si>
    <t>Baches detectados</t>
  </si>
  <si>
    <t>1. Dar 48 mantenimientos a canales y barrancas</t>
  </si>
  <si>
    <t>2. Dar 16 servicios de limpia a panteones municipales</t>
  </si>
  <si>
    <t>3. Realizar en 4 etapas de pinta de guarniciones</t>
  </si>
  <si>
    <t xml:space="preserve">4. Dar 12 etapas de servicios de abastecimientos de agua a instalaciones públicas </t>
  </si>
  <si>
    <t xml:space="preserve">5. Realizar 12 etapas de riegos a espacios públicos </t>
  </si>
  <si>
    <t xml:space="preserve">1. Realizar  en 4 etapas recorridos de supervisión de alumbrado público </t>
  </si>
  <si>
    <t xml:space="preserve">2. Realizar  en 4 etapas mantenimientos de luminarias </t>
  </si>
  <si>
    <t>3. Realizar en 4 etapas cobertura de alumbrado público para eventos del municipio</t>
  </si>
  <si>
    <t>4. Realizar 1 mesa de trabajo de gestión de recursos de alumbrado público</t>
  </si>
  <si>
    <t>Su realización es a un costo razonable</t>
  </si>
  <si>
    <t>(Tiempo meta/Tiempo base)*100</t>
  </si>
  <si>
    <t xml:space="preserve">Mide el cumplimiento del tiempo establecido para realizar la actividad en razón del tiempo real que se toman para realizar la actividad </t>
  </si>
  <si>
    <t xml:space="preserve">Actividad </t>
  </si>
  <si>
    <t>(Atención a luminarias/Actividades de mejora)*100</t>
  </si>
  <si>
    <t>Mide con un índice cuantas luminarias se atendieron por cada actividad realizada</t>
  </si>
  <si>
    <t>(Espacios públicos atendidos/Espacios públicos a atender en el municipio)*100</t>
  </si>
  <si>
    <t>Mide el grado de cumplimiento que tiene la Dirección de Parques y Jardínes en el cumplimiento de su meta de atención a espacios públicos</t>
  </si>
  <si>
    <t xml:space="preserve">1. Dar 300 mantenimientos de áreas verdes, parques y jardínes (Bajo Demanda) </t>
  </si>
  <si>
    <t>2. Dar 48 etapas de mantenimientos a camellones, calles y accesos principales a Cuautlancingo</t>
  </si>
  <si>
    <t xml:space="preserve">3. Dar 48 etapas de limpieza a los edificios y espacios públicos del Ayuntamiento </t>
  </si>
  <si>
    <t xml:space="preserve">Se avisa en tiempo y forma la realización de los eventos </t>
  </si>
  <si>
    <t>(Encuestas con resultado positivo/Encuestas aplicadas)*100</t>
  </si>
  <si>
    <t>Mide el cumplimiento de la meta de personas satisfechas con el servicio de recolección de basura</t>
  </si>
  <si>
    <t>1. Recolectar 34, 000 toneladas de RSU (Bajo Demanda)</t>
  </si>
  <si>
    <t xml:space="preserve">2. Mantener 30 convenios de recolección de Residuos particulares </t>
  </si>
  <si>
    <t>3. Recolectar 10 toneladas de residuos aprovechables (Bajo Demanda)</t>
  </si>
  <si>
    <t>4. Realizar 1 acción de mejora para el servicio de recolección de basura</t>
  </si>
  <si>
    <t>Inspecciones</t>
  </si>
  <si>
    <t>((VIVAM 2023/VIVAM 2024)-1)*100</t>
  </si>
  <si>
    <t xml:space="preserve">2. Mantener 30 convenios de recolección de Residuos particulares  </t>
  </si>
  <si>
    <t>Mide comparativamente el número de Visitas de Inspección y Vigilancia Ambiental Municipal que se realizaron en 2023 y 2024</t>
  </si>
  <si>
    <t>1. Gestionar 3 acciones en pro de la calidad del aire</t>
  </si>
  <si>
    <t xml:space="preserve">2. Gestionar 3 acciones en pro de la calidad de la tierra </t>
  </si>
  <si>
    <t>3. Realizar 1 campaña del uso racional del agua</t>
  </si>
  <si>
    <t xml:space="preserve">4. Realizar 2 conferencias en unidades educativas </t>
  </si>
  <si>
    <t xml:space="preserve">5. Realizar 2 talleres en unidades educativas </t>
  </si>
  <si>
    <t>(Población participante/Población objetivo)*100</t>
  </si>
  <si>
    <t>Baches</t>
  </si>
  <si>
    <t>(Baches atendidos/Baches detectados)*100</t>
  </si>
  <si>
    <t>Mide el grado de cumplimiento de los baches detectados sobre los atendidos o cubiertos</t>
  </si>
  <si>
    <t xml:space="preserve">1. Bachear 1340 M3 de asfalto </t>
  </si>
  <si>
    <t>2. Realizar 40 inspecciones a vialidades</t>
  </si>
  <si>
    <t>3. Capacitar 1 vez al personal para la aplicación del material asfaltico</t>
  </si>
  <si>
    <t>4. Atencion de 12 Hundimientos (Bajo demanda)</t>
  </si>
  <si>
    <t xml:space="preserve">Cuidado del Medio Ambiente y Prestación de Servicios Públicos </t>
  </si>
  <si>
    <t>No aplica. Estos objetivos se cubren en el Programa Presupuestario 16, denominado: Igualdad de Género</t>
  </si>
  <si>
    <t>Fortalecer la resiliencia y la capacidad de adaptación a los riesgos relacionados con el clima y los desastres naturales en todos los países</t>
  </si>
  <si>
    <t xml:space="preserve">13. Acción por el clima </t>
  </si>
  <si>
    <t>Sostenibilidad Territorial y Desarrollo Integral</t>
  </si>
  <si>
    <t>Contribuir a la preservación y protección de los recursos naturales para disminuir efectos adversos en materia de medio ambiente</t>
  </si>
  <si>
    <t>Impulsar políticas orientadas a preservar los recursos naturales y a prevenir el cambio climático</t>
  </si>
  <si>
    <t>Promover la participación social en el cuidado, conservación y preservación del medio ambiente</t>
  </si>
  <si>
    <t xml:space="preserve">Cuidado del Medio Ambiente </t>
  </si>
  <si>
    <t>Implementar campañas de concientización acerca del cuidado del medio ambiente a la población del Municipio</t>
  </si>
  <si>
    <t xml:space="preserve">Infraestructura para un Municipio Sostenible </t>
  </si>
  <si>
    <t>Superficie protegida, conservada y/o restaurada en el estado de Puebla</t>
  </si>
  <si>
    <t>Existen riesgos para los habitantes de Cuautlancingo por el estado en el que se encuentran los espacios públicos</t>
  </si>
  <si>
    <t>Se administran los riesgos para los habitantes de Cuautlancingo por el estado en el que se encuentran los espacios públicos</t>
  </si>
  <si>
    <t>Los mecanismo empleados para la entrega de bienes y servicios a la población objetivo ha sido efectiva en la administración, dichos componentes atienden las necesidades de servicios públicos con los que cuenta el municipio: alumbrado público, servicio de recolección de basura, dictámenes ambientales, cuidado y cultura de cuidado del medio ambiente.</t>
  </si>
  <si>
    <t>Antecedentes:
Crecimiento urbano: Cuautlancingo ha experimentado un crecimiento urbano significativo en las últimas décadas, impulsado por factores como la migración interna, la industrialización y la expansión de áreas residenciales y comerciales.
Industrialización: La presencia de zonas industriales en Cuautlancingo ha contribuido al desarrollo económico, pero también ha generado desafíos en términos de contaminación ambiental, gestión de residuos y demanda de servicios públicos como agua potable, energía y transporte.
Presión sobre los recursos naturales: El crecimiento urbano y la actividad industrial han ejercido presión sobre los recursos naturales de Cuautlancingo, incluyendo la tierra, el agua y la biodiversidad. Esto ha dado lugar a problemas como la deforestación, la contaminación del agua y la pérdida de hábitats naturales.
Definición del problema:
El problema de los servicios públicos y el medio ambiente en Cuautlancingo se refiere a la dificultad para proporcionar servicios esenciales a una población en crecimiento mientras se protegen y preservan los recursos naturales y se mitigan los impactos ambientales negativos. Este problema se manifiesta en varios aspectos:
Deficiencias en los servicios públicos: El aumento de la demanda de servicios públicos, como agua potable, energía, transporte y recolección de residuos, ha generado desafíos en términos de acceso, calidad y cobertura para la población.
Contaminación ambiental: La actividad industrial y urbana ha contribuido a la contaminación del aire, el suelo y el agua en Cuautlancingo, lo que puede tener efectos adversos en la salud humana, la biodiversidad y los ecosistemas locales.
Escasez de recursos naturales: La sobreexplotación de recursos naturales como el agua y la tierra ha generado preocupaciones sobre la sostenibilidad a largo plazo y ha exacerbado los conflictos por el acceso y el uso de estos recursos.
Impactos en la calidad de vida: La degradación ambiental y las deficiencias en los servicios públicos pueden afectar negativamente la calidad de vida de los residentes de Cuautlancingo, aumentando la vulnerabilidad a enfermedades, la inseguridad alimentaria y la pérdida de bienestar general.</t>
  </si>
  <si>
    <t>La justificación del problema de los servicios públicos y el medio ambiente en Cuautlancingo se basa en su impacto significativo en la calidad de vida, la salud pública, la sostenibilidad ambiental, el desarrollo económico y el cumplimiento normativo. Abordar estos desafíos es fundamental para garantizar un futuro próspero y sostenible para la comunidad de Cuautlancingo</t>
  </si>
  <si>
    <t>Aunque pueden haberse realizado algunos avances en la mejora de los servicios públicos y la protección del medio ambiente en Cuautlancingo, es probable que persistan desafíos significativos que requieran una atención continua y medidas adicionales para abordarlos de manera efectiva</t>
  </si>
  <si>
    <t>La evolución del problema de los servicios públicos y el medio ambiente en Cuautlancingo ha sido marcada por un crecimiento urbano y económico rápido, así como por esfuerzos continuos para abordar los desafíos asociados con la urbanización y la industrialización. La atención continua a estos problemas será fundamental para garantizar un desarrollo sostenible y mejorar la calidad de vida de los residentes de Cuautlancingo</t>
  </si>
  <si>
    <t xml:space="preserve">Se han incorporado políticas de atención al cuidado del medio ambiente y mejoras de los servicios públicos a través de materiales, insumos e infraestructura que están a la altura de las necesidades de la población de Cuautlancingo en materia de Ecología, Alumbrado Público y en general los Servicios Municipales </t>
  </si>
  <si>
    <t>De acuerdo con el Censo de Población y Vivienda 2020, Cuautlancingo cuenta con una población de 137, 435 habitantes (48.7% hombres y 51.3% mujeres)</t>
  </si>
  <si>
    <t xml:space="preserve">137, 435 </t>
  </si>
  <si>
    <t>137, 435</t>
  </si>
  <si>
    <t xml:space="preserve">Población que goza de los servicios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</si>
</sst>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0">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sz val="11"/>
      <name val="Montserrat"/>
      <family val="3"/>
    </font>
    <font>
      <b/>
      <sz val="11"/>
      <name val="Montserrat"/>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4">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bottom style="thin">
        <color indexed="64"/>
      </bottom>
      <diagonal/>
    </border>
  </borders>
  <cellStyleXfs count="9">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cellStyleXfs>
  <cellXfs count="449">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3" fillId="0" borderId="0" xfId="4" applyFont="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60" fillId="20" borderId="20" xfId="4" applyFont="1" applyFill="1" applyBorder="1" applyAlignment="1">
      <alignment horizontal="left" vertical="center" wrapText="1"/>
    </xf>
    <xf numFmtId="0" fontId="77" fillId="0" borderId="20" xfId="4" applyFont="1" applyBorder="1" applyAlignment="1">
      <alignment horizontal="center" vertical="center" wrapText="1"/>
    </xf>
    <xf numFmtId="0" fontId="77" fillId="0" borderId="12" xfId="4" applyFont="1" applyBorder="1" applyAlignment="1">
      <alignment horizontal="center" vertical="center" wrapText="1"/>
    </xf>
    <xf numFmtId="0" fontId="77" fillId="20" borderId="12" xfId="4" applyFont="1" applyFill="1" applyBorder="1" applyAlignment="1">
      <alignment horizontal="center" vertical="center" wrapText="1"/>
    </xf>
    <xf numFmtId="0" fontId="77" fillId="20" borderId="20" xfId="4" applyFont="1" applyFill="1" applyBorder="1" applyAlignment="1">
      <alignment horizontal="center" vertical="center" wrapText="1"/>
    </xf>
    <xf numFmtId="0" fontId="19" fillId="0" borderId="20" xfId="4" applyFont="1" applyBorder="1" applyAlignment="1">
      <alignment horizontal="center" vertical="center" wrapText="1"/>
    </xf>
    <xf numFmtId="0" fontId="19" fillId="20" borderId="20" xfId="4" applyFont="1" applyFill="1" applyBorder="1" applyAlignment="1">
      <alignment horizontal="center" vertical="center" wrapText="1"/>
    </xf>
    <xf numFmtId="0" fontId="78" fillId="20" borderId="20" xfId="4" applyFont="1" applyFill="1" applyBorder="1" applyAlignment="1">
      <alignment horizontal="center" vertical="center" wrapText="1"/>
    </xf>
    <xf numFmtId="0" fontId="78" fillId="0" borderId="20" xfId="4" applyFont="1" applyBorder="1" applyAlignment="1">
      <alignment horizontal="center" vertical="center" wrapText="1"/>
    </xf>
    <xf numFmtId="0" fontId="48" fillId="0" borderId="12" xfId="4" applyFont="1" applyBorder="1" applyAlignment="1">
      <alignment horizontal="center" vertical="center" wrapText="1"/>
    </xf>
    <xf numFmtId="0" fontId="48" fillId="0" borderId="20" xfId="4" applyFont="1" applyBorder="1" applyAlignment="1">
      <alignment horizontal="center" vertical="center" wrapText="1"/>
    </xf>
    <xf numFmtId="0" fontId="59" fillId="0" borderId="20" xfId="4" applyFont="1" applyBorder="1" applyAlignment="1">
      <alignment horizontal="left" vertical="center" wrapText="1"/>
    </xf>
    <xf numFmtId="0" fontId="9" fillId="0" borderId="0" xfId="0" applyFont="1" applyAlignment="1">
      <alignment vertical="center" wrapText="1"/>
    </xf>
    <xf numFmtId="0" fontId="48" fillId="0" borderId="20" xfId="0" applyFont="1" applyBorder="1" applyAlignment="1">
      <alignment horizontal="center" vertical="center" wrapText="1"/>
    </xf>
    <xf numFmtId="9" fontId="48" fillId="0" borderId="12" xfId="4" applyNumberFormat="1" applyFont="1" applyBorder="1" applyAlignment="1">
      <alignment horizontal="center" vertical="center" wrapText="1"/>
    </xf>
    <xf numFmtId="9" fontId="48" fillId="0" borderId="20" xfId="8" applyFont="1" applyBorder="1" applyAlignment="1">
      <alignment horizontal="center" vertical="center" wrapText="1"/>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vertical="center"/>
    </xf>
    <xf numFmtId="0" fontId="15" fillId="0" borderId="7" xfId="2" applyFont="1" applyBorder="1" applyAlignment="1">
      <alignment horizontal="center" vertical="center" wrapText="1"/>
    </xf>
    <xf numFmtId="49" fontId="13" fillId="0" borderId="51" xfId="3" applyNumberFormat="1" applyFont="1" applyFill="1" applyBorder="1" applyAlignment="1">
      <alignment horizontal="left" vertical="center" wrapText="1"/>
    </xf>
    <xf numFmtId="49" fontId="13" fillId="0" borderId="52" xfId="3" applyNumberFormat="1" applyFont="1" applyFill="1" applyBorder="1" applyAlignment="1">
      <alignment horizontal="left" vertical="center" wrapText="1"/>
    </xf>
    <xf numFmtId="0" fontId="23" fillId="6" borderId="0" xfId="0" applyFont="1" applyFill="1" applyAlignment="1">
      <alignment horizontal="left" vertical="center"/>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0" fontId="27" fillId="6" borderId="0" xfId="0" applyFont="1" applyFill="1" applyAlignment="1">
      <alignment horizontal="left" vertic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18" fillId="5" borderId="2" xfId="0" applyFont="1" applyFill="1" applyBorder="1" applyAlignment="1">
      <alignment horizontal="left"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vertical="center" wrapText="1"/>
    </xf>
    <xf numFmtId="49" fontId="14" fillId="4"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0" fontId="13" fillId="0" borderId="0" xfId="4" applyFont="1" applyAlignment="1">
      <alignment horizontal="justify" vertical="center" wrapText="1"/>
    </xf>
    <xf numFmtId="0" fontId="13" fillId="0" borderId="0" xfId="4" applyFont="1"/>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0" xfId="4" applyFont="1" applyFill="1" applyBorder="1" applyAlignment="1">
      <alignment horizontal="center" vertical="center"/>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0" fillId="0" borderId="0" xfId="4" applyFont="1" applyAlignment="1">
      <alignment horizontal="left"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49" xfId="6" applyFont="1" applyBorder="1" applyAlignment="1">
      <alignment horizontal="left" vertical="center" wrapText="1"/>
    </xf>
    <xf numFmtId="0" fontId="32"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5" fillId="5" borderId="2" xfId="0" applyFont="1" applyFill="1" applyBorder="1" applyAlignment="1">
      <alignment horizontal="left" vertical="center" wrapText="1"/>
    </xf>
    <xf numFmtId="0" fontId="46" fillId="0" borderId="18" xfId="0" applyFont="1" applyBorder="1" applyAlignment="1">
      <alignment horizontal="center" vertical="center" wrapText="1"/>
    </xf>
    <xf numFmtId="0" fontId="46" fillId="0" borderId="28" xfId="0" applyFont="1" applyBorder="1" applyAlignment="1">
      <alignment horizontal="center" vertical="center" wrapText="1"/>
    </xf>
    <xf numFmtId="0" fontId="30" fillId="0" borderId="20" xfId="0" applyFont="1" applyBorder="1" applyAlignment="1">
      <alignment horizontal="center" vertical="center" wrapText="1"/>
    </xf>
    <xf numFmtId="0" fontId="79" fillId="0" borderId="20" xfId="0" applyFont="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5" fillId="5" borderId="2" xfId="0" applyFont="1" applyFill="1" applyBorder="1" applyAlignment="1">
      <alignment horizontal="left" wrapText="1"/>
    </xf>
    <xf numFmtId="0" fontId="19" fillId="0" borderId="3" xfId="0" applyFont="1" applyBorder="1" applyAlignment="1">
      <alignment horizontal="center" vertical="center" wrapText="1"/>
    </xf>
    <xf numFmtId="0" fontId="45" fillId="5" borderId="2" xfId="0" applyFont="1" applyFill="1" applyBorder="1" applyAlignment="1">
      <alignment horizontal="left" vertical="center"/>
    </xf>
    <xf numFmtId="0" fontId="19" fillId="0" borderId="52" xfId="0" applyFont="1" applyBorder="1" applyAlignment="1">
      <alignment horizont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46" fillId="0" borderId="19" xfId="0" applyFont="1" applyBorder="1" applyAlignment="1">
      <alignment horizontal="center" vertical="center" wrapText="1"/>
    </xf>
    <xf numFmtId="0" fontId="21" fillId="13" borderId="20"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6" fillId="4" borderId="20" xfId="0" applyFont="1" applyFill="1" applyBorder="1" applyAlignment="1">
      <alignment horizontal="center" vertical="center" wrapText="1"/>
    </xf>
    <xf numFmtId="0" fontId="48" fillId="4" borderId="1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46" fillId="0" borderId="20"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2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0" fillId="0" borderId="18" xfId="4" applyFont="1"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8" xfId="4" applyFont="1" applyBorder="1" applyAlignment="1">
      <alignment horizontal="center" vertical="center" wrapText="1"/>
    </xf>
    <xf numFmtId="0" fontId="51" fillId="0" borderId="19" xfId="4" applyFont="1" applyBorder="1" applyAlignment="1">
      <alignment horizontal="center" vertical="center" wrapText="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21" fillId="13" borderId="14" xfId="0" applyFont="1" applyFill="1" applyBorder="1" applyAlignment="1">
      <alignment horizontal="center" vertical="center" wrapText="1"/>
    </xf>
    <xf numFmtId="0" fontId="21" fillId="13" borderId="15" xfId="0" applyFont="1" applyFill="1" applyBorder="1" applyAlignment="1">
      <alignment horizontal="center" vertical="center" wrapText="1"/>
    </xf>
    <xf numFmtId="0" fontId="21" fillId="13" borderId="53"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0" fontId="48" fillId="4" borderId="20" xfId="0" applyFont="1" applyFill="1" applyBorder="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48" fillId="14" borderId="20" xfId="4" applyFont="1" applyFill="1" applyBorder="1" applyAlignment="1">
      <alignment horizontal="center" vertical="center" wrapText="1"/>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62" fillId="0" borderId="0" xfId="4" applyFont="1" applyAlignment="1">
      <alignment horizontal="center" vertical="center" wrapText="1"/>
    </xf>
    <xf numFmtId="0" fontId="62" fillId="0" borderId="0" xfId="4" applyFont="1" applyAlignment="1">
      <alignment horizontal="center" vertical="center"/>
    </xf>
    <xf numFmtId="0" fontId="53" fillId="0" borderId="28" xfId="4" applyFont="1" applyBorder="1" applyAlignment="1">
      <alignment horizontal="center" vertical="center"/>
    </xf>
    <xf numFmtId="0" fontId="53" fillId="0" borderId="19" xfId="4" applyFont="1" applyBorder="1" applyAlignment="1">
      <alignment horizontal="center" vertical="center"/>
    </xf>
    <xf numFmtId="0" fontId="53" fillId="0" borderId="26" xfId="4" applyFont="1" applyBorder="1" applyAlignment="1">
      <alignment horizontal="center" vertical="center"/>
    </xf>
    <xf numFmtId="0" fontId="53" fillId="0" borderId="49" xfId="4" applyFont="1" applyBorder="1" applyAlignment="1">
      <alignment horizontal="center" vertical="center"/>
    </xf>
    <xf numFmtId="0" fontId="53" fillId="0" borderId="17" xfId="4" applyFont="1" applyBorder="1" applyAlignment="1">
      <alignment horizontal="center" vertical="center"/>
    </xf>
    <xf numFmtId="0" fontId="53" fillId="0" borderId="18" xfId="4" applyFont="1" applyBorder="1" applyAlignment="1">
      <alignment horizontal="center" vertical="center"/>
    </xf>
    <xf numFmtId="0" fontId="53" fillId="0" borderId="41"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62" fillId="0" borderId="0" xfId="4" applyFont="1" applyAlignment="1">
      <alignment horizontal="left" vertical="center" wrapText="1"/>
    </xf>
    <xf numFmtId="0" fontId="55" fillId="0" borderId="20"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0" fontId="60" fillId="0" borderId="18" xfId="4" applyFont="1" applyBorder="1" applyAlignment="1">
      <alignment horizontal="center" vertical="center" wrapText="1"/>
    </xf>
    <xf numFmtId="0" fontId="60" fillId="0" borderId="19" xfId="4" applyFont="1" applyBorder="1" applyAlignment="1">
      <alignment horizontal="center" vertical="center" wrapText="1"/>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60" fillId="0" borderId="20" xfId="4" applyFont="1" applyBorder="1" applyAlignment="1">
      <alignment horizontal="center" vertical="center" wrapText="1"/>
    </xf>
    <xf numFmtId="0" fontId="61" fillId="0" borderId="20" xfId="4" applyFont="1" applyBorder="1" applyAlignment="1">
      <alignment horizontal="center" vertical="center"/>
    </xf>
    <xf numFmtId="0" fontId="59" fillId="0" borderId="20" xfId="4" applyFont="1" applyBorder="1" applyAlignment="1">
      <alignment horizontal="center" vertical="center" wrapText="1"/>
    </xf>
    <xf numFmtId="0" fontId="60" fillId="0" borderId="4"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xf>
    <xf numFmtId="0" fontId="65" fillId="0" borderId="20" xfId="4" applyFont="1" applyBorder="1" applyAlignment="1">
      <alignment horizontal="center" vertical="center" wrapText="1"/>
    </xf>
    <xf numFmtId="9" fontId="53" fillId="0" borderId="18" xfId="7" applyFont="1" applyFill="1" applyBorder="1" applyAlignment="1">
      <alignment horizontal="center" vertical="center" wrapText="1"/>
    </xf>
    <xf numFmtId="9" fontId="53" fillId="0" borderId="28" xfId="7" applyFont="1" applyFill="1" applyBorder="1" applyAlignment="1">
      <alignment horizontal="center" vertical="center"/>
    </xf>
    <xf numFmtId="9" fontId="53" fillId="0" borderId="19" xfId="7" applyFont="1" applyFill="1" applyBorder="1" applyAlignment="1">
      <alignment horizontal="center" vertical="center"/>
    </xf>
    <xf numFmtId="9" fontId="15" fillId="0" borderId="18" xfId="7" applyFont="1" applyFill="1" applyBorder="1" applyAlignment="1">
      <alignment horizontal="center" vertical="center" wrapText="1"/>
    </xf>
    <xf numFmtId="9" fontId="15" fillId="0" borderId="28" xfId="7" applyFont="1" applyFill="1" applyBorder="1" applyAlignment="1">
      <alignment horizontal="center" vertical="center"/>
    </xf>
    <xf numFmtId="0" fontId="65" fillId="14" borderId="20" xfId="4" applyFont="1" applyFill="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left" vertical="center" wrapText="1"/>
    </xf>
    <xf numFmtId="0" fontId="64" fillId="0" borderId="4" xfId="4" applyFont="1" applyBorder="1" applyAlignment="1">
      <alignment horizontal="left" vertical="center" wrapText="1"/>
    </xf>
    <xf numFmtId="0" fontId="64" fillId="0" borderId="19" xfId="4" applyFont="1" applyBorder="1" applyAlignment="1">
      <alignment horizontal="left" vertical="center" wrapText="1"/>
    </xf>
    <xf numFmtId="0" fontId="13" fillId="0" borderId="20" xfId="4" applyFont="1" applyBorder="1" applyAlignment="1">
      <alignment horizontal="center" vertical="center"/>
    </xf>
    <xf numFmtId="0" fontId="59" fillId="0" borderId="20" xfId="4" applyFont="1" applyBorder="1" applyAlignment="1">
      <alignment horizontal="center" vertical="center"/>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4" fillId="14" borderId="42" xfId="4" applyFont="1" applyFill="1" applyBorder="1" applyAlignment="1">
      <alignment horizontal="center" vertical="center" wrapText="1"/>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3" fillId="0" borderId="10" xfId="4" applyFont="1" applyBorder="1" applyAlignment="1">
      <alignment vertical="center" wrapText="1"/>
    </xf>
    <xf numFmtId="0" fontId="53" fillId="0" borderId="12" xfId="4" applyFont="1" applyBorder="1" applyAlignment="1">
      <alignment vertical="center" wrapText="1"/>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55" fillId="0" borderId="12" xfId="4" applyFont="1" applyBorder="1" applyAlignment="1">
      <alignment horizontal="center" vertical="center"/>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67" fillId="0" borderId="4" xfId="4" applyFont="1" applyBorder="1" applyAlignment="1">
      <alignment horizontal="center" vertical="center" wrapText="1"/>
    </xf>
    <xf numFmtId="0" fontId="12" fillId="14" borderId="1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59" fillId="0" borderId="18" xfId="4" applyFont="1" applyBorder="1" applyAlignment="1">
      <alignment horizontal="center" vertical="center"/>
    </xf>
    <xf numFmtId="0" fontId="59" fillId="0" borderId="28" xfId="4" applyFont="1" applyBorder="1" applyAlignment="1">
      <alignment horizontal="center" vertical="center"/>
    </xf>
    <xf numFmtId="0" fontId="59" fillId="0" borderId="19" xfId="4" applyFont="1" applyBorder="1" applyAlignment="1">
      <alignment horizontal="center" vertical="center"/>
    </xf>
    <xf numFmtId="0" fontId="55" fillId="0" borderId="20" xfId="4" applyFont="1" applyBorder="1" applyAlignment="1">
      <alignment horizontal="center" vertical="center" wrapText="1"/>
    </xf>
    <xf numFmtId="9" fontId="60" fillId="0" borderId="18" xfId="8" applyFont="1" applyBorder="1" applyAlignment="1">
      <alignment horizontal="center" vertical="center" wrapText="1"/>
    </xf>
    <xf numFmtId="9" fontId="60" fillId="0" borderId="19" xfId="8" applyFont="1" applyBorder="1" applyAlignment="1">
      <alignment horizontal="center" vertical="center" wrapText="1"/>
    </xf>
    <xf numFmtId="9" fontId="53" fillId="0" borderId="12" xfId="4" applyNumberFormat="1" applyFont="1" applyBorder="1" applyAlignment="1">
      <alignment horizontal="center" vertical="center"/>
    </xf>
    <xf numFmtId="10" fontId="60" fillId="0" borderId="18" xfId="4" applyNumberFormat="1" applyFont="1" applyBorder="1" applyAlignment="1">
      <alignment horizontal="center" vertical="center" wrapText="1"/>
    </xf>
    <xf numFmtId="10" fontId="60" fillId="0" borderId="19" xfId="4" applyNumberFormat="1" applyFont="1" applyBorder="1" applyAlignment="1">
      <alignment horizontal="center" vertical="center" wrapText="1"/>
    </xf>
  </cellXfs>
  <cellStyles count="9">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xfId="8" builtinId="5"/>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baseline="0"/>
            <a:t>Presidente Municipal Suplente</a:t>
          </a:r>
          <a:endParaRPr lang="es-MX" sz="1100"/>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A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A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B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B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2" name="CuadroTexto 1">
          <a:extLst>
            <a:ext uri="{FF2B5EF4-FFF2-40B4-BE49-F238E27FC236}">
              <a16:creationId xmlns:a16="http://schemas.microsoft.com/office/drawing/2014/main" id="{00000000-0008-0000-0C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3" name="CuadroTexto 2">
          <a:extLst>
            <a:ext uri="{FF2B5EF4-FFF2-40B4-BE49-F238E27FC236}">
              <a16:creationId xmlns:a16="http://schemas.microsoft.com/office/drawing/2014/main" id="{00000000-0008-0000-0C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4" name="CuadroTexto 3">
          <a:extLst>
            <a:ext uri="{FF2B5EF4-FFF2-40B4-BE49-F238E27FC236}">
              <a16:creationId xmlns:a16="http://schemas.microsoft.com/office/drawing/2014/main" id="{00000000-0008-0000-0C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D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D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D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a:effectLst/>
            </a:rPr>
            <a:t>Mala</a:t>
          </a:r>
          <a:r>
            <a:rPr lang="es-MX" sz="1100" baseline="0">
              <a:effectLst/>
            </a:rPr>
            <a:t> imagen del municipio</a:t>
          </a:r>
          <a:endParaRPr lang="es-MX" sz="11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77</xdr:row>
      <xdr:rowOff>115220</xdr:rowOff>
    </xdr:from>
    <xdr:to>
      <xdr:col>20</xdr:col>
      <xdr:colOff>719276</xdr:colOff>
      <xdr:row>81</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MX" sz="1100" baseline="0">
              <a:solidFill>
                <a:schemeClr val="dk1"/>
              </a:solidFill>
              <a:effectLst/>
              <a:latin typeface="+mn-lt"/>
              <a:ea typeface="+mn-ea"/>
              <a:cs typeface="+mn-cs"/>
            </a:rPr>
            <a:t>Mejor imagen del municipio</a:t>
          </a:r>
          <a:endParaRPr lang="es-MX" sz="1100">
            <a:effectLst/>
          </a:endParaRPr>
        </a:p>
      </xdr:txBody>
    </xdr:sp>
    <xdr:clientData/>
  </xdr:twoCellAnchor>
  <xdr:twoCellAnchor>
    <xdr:from>
      <xdr:col>17</xdr:col>
      <xdr:colOff>140768</xdr:colOff>
      <xdr:row>81</xdr:row>
      <xdr:rowOff>40843</xdr:rowOff>
    </xdr:from>
    <xdr:to>
      <xdr:col>17</xdr:col>
      <xdr:colOff>149678</xdr:colOff>
      <xdr:row>82</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123</xdr:row>
      <xdr:rowOff>103099</xdr:rowOff>
    </xdr:from>
    <xdr:to>
      <xdr:col>11</xdr:col>
      <xdr:colOff>642936</xdr:colOff>
      <xdr:row>128</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123</xdr:row>
      <xdr:rowOff>54428</xdr:rowOff>
    </xdr:from>
    <xdr:to>
      <xdr:col>21</xdr:col>
      <xdr:colOff>285749</xdr:colOff>
      <xdr:row>128</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123</xdr:row>
      <xdr:rowOff>54428</xdr:rowOff>
    </xdr:from>
    <xdr:to>
      <xdr:col>31</xdr:col>
      <xdr:colOff>119062</xdr:colOff>
      <xdr:row>128</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3</xdr:col>
      <xdr:colOff>303792</xdr:colOff>
      <xdr:row>33</xdr:row>
      <xdr:rowOff>77773</xdr:rowOff>
    </xdr:from>
    <xdr:to>
      <xdr:col>8</xdr:col>
      <xdr:colOff>230253</xdr:colOff>
      <xdr:row>64</xdr:row>
      <xdr:rowOff>68042</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2476683" y="9796250"/>
          <a:ext cx="3647164" cy="5630855"/>
          <a:chOff x="2422619" y="8864082"/>
          <a:chExt cx="3619911" cy="5513515"/>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Parques y jardínes descuidados y</a:t>
              </a:r>
              <a:r>
                <a:rPr lang="es-MX" sz="800" baseline="0"/>
                <a:t> en mal estado</a:t>
              </a:r>
              <a:endParaRPr lang="es-MX" sz="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45"/>
            <a:ext cx="3619911" cy="3648752"/>
            <a:chOff x="2565094" y="10517998"/>
            <a:chExt cx="3624476" cy="3507284"/>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7998"/>
              <a:ext cx="1293178" cy="3021696"/>
              <a:chOff x="2969486" y="10555367"/>
              <a:chExt cx="1295288" cy="3069180"/>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0989953"/>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Hay mucha</a:t>
              </a:r>
              <a:r>
                <a:rPr lang="es-MX" sz="800" baseline="0"/>
                <a:t> basura en áreas públicas </a:t>
              </a:r>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Focos</a:t>
              </a:r>
              <a:r>
                <a:rPr lang="es-MX" sz="800" baseline="0"/>
                <a:t> de infección por desechos en parques, jardines, camellones y demás infraestructura urbana</a:t>
              </a:r>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611702</xdr:colOff>
      <xdr:row>33</xdr:row>
      <xdr:rowOff>74658</xdr:rowOff>
    </xdr:from>
    <xdr:to>
      <xdr:col>14</xdr:col>
      <xdr:colOff>505868</xdr:colOff>
      <xdr:row>56</xdr:row>
      <xdr:rowOff>7055</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49436" y="9793135"/>
          <a:ext cx="3614870" cy="4144233"/>
          <a:chOff x="2422619" y="8864082"/>
          <a:chExt cx="3588011" cy="4056579"/>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Mantenimiento insuficiente a calles con bacheo y pinta de guarniciones, mantenimiento a barrancas y panteones</a:t>
              </a:r>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86"/>
            <a:ext cx="3588011" cy="2191775"/>
            <a:chOff x="2565094" y="10518031"/>
            <a:chExt cx="3592537" cy="2106795"/>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8031"/>
              <a:ext cx="1293178" cy="1637740"/>
              <a:chOff x="2969486" y="10555367"/>
              <a:chExt cx="1295288" cy="1663470"/>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89780"/>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No existe un rol periódico de mantenimiento a esta infraestructura</a:t>
              </a:r>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32676</xdr:rowOff>
    </xdr:from>
    <xdr:to>
      <xdr:col>19</xdr:col>
      <xdr:colOff>464179</xdr:colOff>
      <xdr:row>55</xdr:row>
      <xdr:rowOff>139516</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085975" y="9751153"/>
          <a:ext cx="3603321" cy="4140082"/>
          <a:chOff x="2422619" y="8864082"/>
          <a:chExt cx="3588011" cy="4056563"/>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Rezagos en la cobertura del servicio de alumbrado público </a:t>
              </a:r>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842"/>
            <a:ext cx="3588011" cy="2191803"/>
            <a:chOff x="2565094" y="10518003"/>
            <a:chExt cx="3592537" cy="2106823"/>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03"/>
              <a:ext cx="1293178" cy="1677515"/>
              <a:chOff x="2969486" y="10555367"/>
              <a:chExt cx="1295288" cy="1703875"/>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103018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Tiempos de espera prolongados para la resolución de fallas en el alumbrado público</a:t>
              </a:r>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48997</xdr:rowOff>
    </xdr:from>
    <xdr:to>
      <xdr:col>26</xdr:col>
      <xdr:colOff>33117</xdr:colOff>
      <xdr:row>55</xdr:row>
      <xdr:rowOff>155834</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852349" y="9767474"/>
          <a:ext cx="3614870" cy="4140079"/>
          <a:chOff x="2422619" y="8864082"/>
          <a:chExt cx="3588011" cy="4056562"/>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Dificultad</a:t>
              </a:r>
              <a:r>
                <a:rPr lang="es-MX" sz="800" baseline="0"/>
                <a:t> para transitar por las vialidades de Cuautlancingo</a:t>
              </a:r>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31"/>
            <a:ext cx="3588011" cy="2191813"/>
            <a:chOff x="2565094" y="10517992"/>
            <a:chExt cx="3592537" cy="2106834"/>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7992"/>
              <a:ext cx="1293178" cy="1647857"/>
              <a:chOff x="2969486" y="10555367"/>
              <a:chExt cx="1295288" cy="1673753"/>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10000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Existen</a:t>
              </a:r>
              <a:r>
                <a:rPr lang="es-MX" sz="800" baseline="0"/>
                <a:t> baches y hundimientos </a:t>
              </a:r>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388545</xdr:colOff>
      <xdr:row>33</xdr:row>
      <xdr:rowOff>45880</xdr:rowOff>
    </xdr:from>
    <xdr:to>
      <xdr:col>32</xdr:col>
      <xdr:colOff>315006</xdr:colOff>
      <xdr:row>64</xdr:row>
      <xdr:rowOff>36612</xdr:rowOff>
    </xdr:to>
    <xdr:grpSp>
      <xdr:nvGrpSpPr>
        <xdr:cNvPr id="94" name="Grupo 93">
          <a:extLst>
            <a:ext uri="{FF2B5EF4-FFF2-40B4-BE49-F238E27FC236}">
              <a16:creationId xmlns:a16="http://schemas.microsoft.com/office/drawing/2014/main" id="{00000000-0008-0000-0200-00005E000000}"/>
            </a:ext>
          </a:extLst>
        </xdr:cNvPr>
        <xdr:cNvGrpSpPr/>
      </xdr:nvGrpSpPr>
      <xdr:grpSpPr>
        <a:xfrm>
          <a:off x="21566787" y="9764357"/>
          <a:ext cx="3647164" cy="5631318"/>
          <a:chOff x="2422619" y="8864082"/>
          <a:chExt cx="3619911" cy="5513516"/>
        </a:xfrm>
      </xdr:grpSpPr>
      <xdr:grpSp>
        <xdr:nvGrpSpPr>
          <xdr:cNvPr id="95" name="Grupo 94">
            <a:extLst>
              <a:ext uri="{FF2B5EF4-FFF2-40B4-BE49-F238E27FC236}">
                <a16:creationId xmlns:a16="http://schemas.microsoft.com/office/drawing/2014/main" id="{00000000-0008-0000-0200-00005F000000}"/>
              </a:ext>
            </a:extLst>
          </xdr:cNvPr>
          <xdr:cNvGrpSpPr/>
        </xdr:nvGrpSpPr>
        <xdr:grpSpPr>
          <a:xfrm>
            <a:off x="3040940" y="8864082"/>
            <a:ext cx="2348864" cy="1852522"/>
            <a:chOff x="3291311" y="5338490"/>
            <a:chExt cx="1793889" cy="1118464"/>
          </a:xfrm>
        </xdr:grpSpPr>
        <xdr:cxnSp macro="">
          <xdr:nvCxnSpPr>
            <xdr:cNvPr id="111" name="Conector recto de flecha 110">
              <a:extLst>
                <a:ext uri="{FF2B5EF4-FFF2-40B4-BE49-F238E27FC236}">
                  <a16:creationId xmlns:a16="http://schemas.microsoft.com/office/drawing/2014/main" id="{00000000-0008-0000-0200-00006F000000}"/>
                </a:ext>
              </a:extLst>
            </xdr:cNvPr>
            <xdr:cNvCxnSpPr>
              <a:stCxn id="11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12" name="CuadroTexto 111">
              <a:extLst>
                <a:ext uri="{FF2B5EF4-FFF2-40B4-BE49-F238E27FC236}">
                  <a16:creationId xmlns:a16="http://schemas.microsoft.com/office/drawing/2014/main" id="{00000000-0008-0000-0200-000070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Carencia de regulación ambiental y carencia de normativas ambientales en el municipio</a:t>
              </a:r>
            </a:p>
          </xdr:txBody>
        </xdr:sp>
      </xdr:grpSp>
      <xdr:grpSp>
        <xdr:nvGrpSpPr>
          <xdr:cNvPr id="96" name="Grupo 95">
            <a:extLst>
              <a:ext uri="{FF2B5EF4-FFF2-40B4-BE49-F238E27FC236}">
                <a16:creationId xmlns:a16="http://schemas.microsoft.com/office/drawing/2014/main" id="{00000000-0008-0000-0200-000060000000}"/>
              </a:ext>
            </a:extLst>
          </xdr:cNvPr>
          <xdr:cNvGrpSpPr/>
        </xdr:nvGrpSpPr>
        <xdr:grpSpPr>
          <a:xfrm>
            <a:off x="2422619" y="10728857"/>
            <a:ext cx="3619911" cy="3648741"/>
            <a:chOff x="2565094" y="10518009"/>
            <a:chExt cx="3624476" cy="3507273"/>
          </a:xfrm>
        </xdr:grpSpPr>
        <xdr:grpSp>
          <xdr:nvGrpSpPr>
            <xdr:cNvPr id="97" name="Grupo 96">
              <a:extLst>
                <a:ext uri="{FF2B5EF4-FFF2-40B4-BE49-F238E27FC236}">
                  <a16:creationId xmlns:a16="http://schemas.microsoft.com/office/drawing/2014/main" id="{00000000-0008-0000-0200-000061000000}"/>
                </a:ext>
              </a:extLst>
            </xdr:cNvPr>
            <xdr:cNvGrpSpPr/>
          </xdr:nvGrpSpPr>
          <xdr:grpSpPr>
            <a:xfrm>
              <a:off x="2565094" y="10518009"/>
              <a:ext cx="1293178" cy="3021886"/>
              <a:chOff x="2969486" y="10555367"/>
              <a:chExt cx="1295288" cy="3069369"/>
            </a:xfrm>
          </xdr:grpSpPr>
          <xdr:cxnSp macro="">
            <xdr:nvCxnSpPr>
              <xdr:cNvPr id="108" name="Conector recto 107">
                <a:extLst>
                  <a:ext uri="{FF2B5EF4-FFF2-40B4-BE49-F238E27FC236}">
                    <a16:creationId xmlns:a16="http://schemas.microsoft.com/office/drawing/2014/main" id="{00000000-0008-0000-0200-00006C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09" name="Conector recto 108">
                <a:extLst>
                  <a:ext uri="{FF2B5EF4-FFF2-40B4-BE49-F238E27FC236}">
                    <a16:creationId xmlns:a16="http://schemas.microsoft.com/office/drawing/2014/main" id="{00000000-0008-0000-0200-00006D000000}"/>
                  </a:ext>
                </a:extLst>
              </xdr:cNvPr>
              <xdr:cNvCxnSpPr/>
            </xdr:nvCxnSpPr>
            <xdr:spPr>
              <a:xfrm>
                <a:off x="2969486" y="10990140"/>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10" name="Conector recto de flecha 109">
                <a:extLst>
                  <a:ext uri="{FF2B5EF4-FFF2-40B4-BE49-F238E27FC236}">
                    <a16:creationId xmlns:a16="http://schemas.microsoft.com/office/drawing/2014/main" id="{00000000-0008-0000-0200-00006E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98" name="CuadroTexto 97">
              <a:extLst>
                <a:ext uri="{FF2B5EF4-FFF2-40B4-BE49-F238E27FC236}">
                  <a16:creationId xmlns:a16="http://schemas.microsoft.com/office/drawing/2014/main" id="{00000000-0008-0000-0200-000062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Sistema</a:t>
              </a:r>
              <a:r>
                <a:rPr lang="es-MX" sz="800" baseline="0"/>
                <a:t> de recolección de basura inadecuado</a:t>
              </a:r>
              <a:endParaRPr lang="es-MX" sz="800"/>
            </a:p>
          </xdr:txBody>
        </xdr:sp>
        <xdr:sp macro="" textlink="">
          <xdr:nvSpPr>
            <xdr:cNvPr id="99" name="CuadroTexto 98">
              <a:extLst>
                <a:ext uri="{FF2B5EF4-FFF2-40B4-BE49-F238E27FC236}">
                  <a16:creationId xmlns:a16="http://schemas.microsoft.com/office/drawing/2014/main" id="{00000000-0008-0000-0200-000063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Mala calidad en el servicio de recolección de basura </a:t>
              </a:r>
            </a:p>
          </xdr:txBody>
        </xdr:sp>
        <xdr:cxnSp macro="">
          <xdr:nvCxnSpPr>
            <xdr:cNvPr id="103" name="Conector recto de flecha 102">
              <a:extLst>
                <a:ext uri="{FF2B5EF4-FFF2-40B4-BE49-F238E27FC236}">
                  <a16:creationId xmlns:a16="http://schemas.microsoft.com/office/drawing/2014/main" id="{00000000-0008-0000-0200-000067000000}"/>
                </a:ext>
              </a:extLst>
            </xdr:cNvPr>
            <xdr:cNvCxnSpPr>
              <a:stCxn id="98"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recto de flecha 103">
              <a:extLst>
                <a:ext uri="{FF2B5EF4-FFF2-40B4-BE49-F238E27FC236}">
                  <a16:creationId xmlns:a16="http://schemas.microsoft.com/office/drawing/2014/main" id="{00000000-0008-0000-0200-000068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00000000-0008-0000-0200-0000D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3</xdr:col>
      <xdr:colOff>322842</xdr:colOff>
      <xdr:row>87</xdr:row>
      <xdr:rowOff>1573</xdr:rowOff>
    </xdr:from>
    <xdr:to>
      <xdr:col>8</xdr:col>
      <xdr:colOff>249303</xdr:colOff>
      <xdr:row>107</xdr:row>
      <xdr:rowOff>10892</xdr:rowOff>
    </xdr:to>
    <xdr:grpSp>
      <xdr:nvGrpSpPr>
        <xdr:cNvPr id="14" name="Grupo 13">
          <a:extLst>
            <a:ext uri="{FF2B5EF4-FFF2-40B4-BE49-F238E27FC236}">
              <a16:creationId xmlns:a16="http://schemas.microsoft.com/office/drawing/2014/main" id="{00000000-0008-0000-0200-00000E000000}"/>
            </a:ext>
          </a:extLst>
        </xdr:cNvPr>
        <xdr:cNvGrpSpPr/>
      </xdr:nvGrpSpPr>
      <xdr:grpSpPr>
        <a:xfrm>
          <a:off x="2495733" y="21685831"/>
          <a:ext cx="3647164" cy="5337366"/>
          <a:chOff x="2422619" y="8864082"/>
          <a:chExt cx="3619911" cy="5513515"/>
        </a:xfrm>
      </xdr:grpSpPr>
      <xdr:grpSp>
        <xdr:nvGrpSpPr>
          <xdr:cNvPr id="209" name="Grupo 208">
            <a:extLst>
              <a:ext uri="{FF2B5EF4-FFF2-40B4-BE49-F238E27FC236}">
                <a16:creationId xmlns:a16="http://schemas.microsoft.com/office/drawing/2014/main" id="{00000000-0008-0000-0200-0000D1000000}"/>
              </a:ext>
            </a:extLst>
          </xdr:cNvPr>
          <xdr:cNvGrpSpPr/>
        </xdr:nvGrpSpPr>
        <xdr:grpSpPr>
          <a:xfrm>
            <a:off x="3040940" y="8864082"/>
            <a:ext cx="2348864" cy="1852522"/>
            <a:chOff x="3291311" y="5338490"/>
            <a:chExt cx="1793889" cy="1118464"/>
          </a:xfrm>
        </xdr:grpSpPr>
        <xdr:cxnSp macro="">
          <xdr:nvCxnSpPr>
            <xdr:cNvPr id="219" name="Conector recto de flecha 218">
              <a:extLst>
                <a:ext uri="{FF2B5EF4-FFF2-40B4-BE49-F238E27FC236}">
                  <a16:creationId xmlns:a16="http://schemas.microsoft.com/office/drawing/2014/main" id="{00000000-0008-0000-0200-0000DB000000}"/>
                </a:ext>
              </a:extLst>
            </xdr:cNvPr>
            <xdr:cNvCxnSpPr>
              <a:stCxn id="22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0" name="CuadroTexto 219">
              <a:extLst>
                <a:ext uri="{FF2B5EF4-FFF2-40B4-BE49-F238E27FC236}">
                  <a16:creationId xmlns:a16="http://schemas.microsoft.com/office/drawing/2014/main" id="{00000000-0008-0000-0200-0000D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Parques y jardínes atendidos</a:t>
              </a:r>
            </a:p>
          </xdr:txBody>
        </xdr:sp>
      </xdr:grpSp>
      <xdr:grpSp>
        <xdr:nvGrpSpPr>
          <xdr:cNvPr id="210" name="Grupo 209">
            <a:extLst>
              <a:ext uri="{FF2B5EF4-FFF2-40B4-BE49-F238E27FC236}">
                <a16:creationId xmlns:a16="http://schemas.microsoft.com/office/drawing/2014/main" id="{00000000-0008-0000-0200-0000D2000000}"/>
              </a:ext>
            </a:extLst>
          </xdr:cNvPr>
          <xdr:cNvGrpSpPr/>
        </xdr:nvGrpSpPr>
        <xdr:grpSpPr>
          <a:xfrm>
            <a:off x="2422619" y="10728845"/>
            <a:ext cx="3619911" cy="3648752"/>
            <a:chOff x="2565094" y="10517998"/>
            <a:chExt cx="3624476" cy="3507284"/>
          </a:xfrm>
        </xdr:grpSpPr>
        <xdr:grpSp>
          <xdr:nvGrpSpPr>
            <xdr:cNvPr id="211" name="Grupo 210">
              <a:extLst>
                <a:ext uri="{FF2B5EF4-FFF2-40B4-BE49-F238E27FC236}">
                  <a16:creationId xmlns:a16="http://schemas.microsoft.com/office/drawing/2014/main" id="{00000000-0008-0000-0200-0000D3000000}"/>
                </a:ext>
              </a:extLst>
            </xdr:cNvPr>
            <xdr:cNvGrpSpPr/>
          </xdr:nvGrpSpPr>
          <xdr:grpSpPr>
            <a:xfrm>
              <a:off x="2565094" y="10517998"/>
              <a:ext cx="1293178" cy="3021696"/>
              <a:chOff x="2969486" y="10555367"/>
              <a:chExt cx="1295288" cy="3069180"/>
            </a:xfrm>
          </xdr:grpSpPr>
          <xdr:cxnSp macro="">
            <xdr:nvCxnSpPr>
              <xdr:cNvPr id="216" name="Conector recto 215">
                <a:extLst>
                  <a:ext uri="{FF2B5EF4-FFF2-40B4-BE49-F238E27FC236}">
                    <a16:creationId xmlns:a16="http://schemas.microsoft.com/office/drawing/2014/main" id="{00000000-0008-0000-0200-0000D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7" name="Conector recto 216">
                <a:extLst>
                  <a:ext uri="{FF2B5EF4-FFF2-40B4-BE49-F238E27FC236}">
                    <a16:creationId xmlns:a16="http://schemas.microsoft.com/office/drawing/2014/main" id="{00000000-0008-0000-0200-0000D9000000}"/>
                  </a:ext>
                </a:extLst>
              </xdr:cNvPr>
              <xdr:cNvCxnSpPr/>
            </xdr:nvCxnSpPr>
            <xdr:spPr>
              <a:xfrm>
                <a:off x="2969486" y="10989953"/>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18" name="Conector recto de flecha 217">
                <a:extLst>
                  <a:ext uri="{FF2B5EF4-FFF2-40B4-BE49-F238E27FC236}">
                    <a16:creationId xmlns:a16="http://schemas.microsoft.com/office/drawing/2014/main" id="{00000000-0008-0000-0200-0000D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2" name="CuadroTexto 211">
              <a:extLst>
                <a:ext uri="{FF2B5EF4-FFF2-40B4-BE49-F238E27FC236}">
                  <a16:creationId xmlns:a16="http://schemas.microsoft.com/office/drawing/2014/main" id="{00000000-0008-0000-0200-0000D4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limpia la basura de las áreas públicas</a:t>
              </a:r>
            </a:p>
          </xdr:txBody>
        </xdr:sp>
        <xdr:sp macro="" textlink="">
          <xdr:nvSpPr>
            <xdr:cNvPr id="213" name="CuadroTexto 212">
              <a:extLst>
                <a:ext uri="{FF2B5EF4-FFF2-40B4-BE49-F238E27FC236}">
                  <a16:creationId xmlns:a16="http://schemas.microsoft.com/office/drawing/2014/main" id="{00000000-0008-0000-0200-0000D5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tratan los focos</a:t>
              </a:r>
              <a:r>
                <a:rPr lang="es-MX" sz="800" baseline="0"/>
                <a:t> de infección por desechos en parques, jardines, camellones y demás infraestructura urbana</a:t>
              </a:r>
              <a:endParaRPr lang="es-MX" sz="800"/>
            </a:p>
          </xdr:txBody>
        </xdr:sp>
        <xdr:cxnSp macro="">
          <xdr:nvCxnSpPr>
            <xdr:cNvPr id="214" name="Conector recto de flecha 213">
              <a:extLst>
                <a:ext uri="{FF2B5EF4-FFF2-40B4-BE49-F238E27FC236}">
                  <a16:creationId xmlns:a16="http://schemas.microsoft.com/office/drawing/2014/main" id="{00000000-0008-0000-0200-0000D6000000}"/>
                </a:ext>
              </a:extLst>
            </xdr:cNvPr>
            <xdr:cNvCxnSpPr>
              <a:stCxn id="21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5" name="Conector recto de flecha 214">
              <a:extLst>
                <a:ext uri="{FF2B5EF4-FFF2-40B4-BE49-F238E27FC236}">
                  <a16:creationId xmlns:a16="http://schemas.microsoft.com/office/drawing/2014/main" id="{00000000-0008-0000-0200-0000D7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630752</xdr:colOff>
      <xdr:row>87</xdr:row>
      <xdr:rowOff>27033</xdr:rowOff>
    </xdr:from>
    <xdr:to>
      <xdr:col>14</xdr:col>
      <xdr:colOff>524918</xdr:colOff>
      <xdr:row>101</xdr:row>
      <xdr:rowOff>140405</xdr:rowOff>
    </xdr:to>
    <xdr:grpSp>
      <xdr:nvGrpSpPr>
        <xdr:cNvPr id="221" name="Grupo 220">
          <a:extLst>
            <a:ext uri="{FF2B5EF4-FFF2-40B4-BE49-F238E27FC236}">
              <a16:creationId xmlns:a16="http://schemas.microsoft.com/office/drawing/2014/main" id="{00000000-0008-0000-0200-0000DD000000}"/>
            </a:ext>
          </a:extLst>
        </xdr:cNvPr>
        <xdr:cNvGrpSpPr/>
      </xdr:nvGrpSpPr>
      <xdr:grpSpPr>
        <a:xfrm>
          <a:off x="7268486" y="21711291"/>
          <a:ext cx="3614870" cy="3968020"/>
          <a:chOff x="2422619" y="8864082"/>
          <a:chExt cx="3588011" cy="4056579"/>
        </a:xfrm>
      </xdr:grpSpPr>
      <xdr:grpSp>
        <xdr:nvGrpSpPr>
          <xdr:cNvPr id="222" name="Grupo 221">
            <a:extLst>
              <a:ext uri="{FF2B5EF4-FFF2-40B4-BE49-F238E27FC236}">
                <a16:creationId xmlns:a16="http://schemas.microsoft.com/office/drawing/2014/main" id="{00000000-0008-0000-0200-0000DE000000}"/>
              </a:ext>
            </a:extLst>
          </xdr:cNvPr>
          <xdr:cNvGrpSpPr/>
        </xdr:nvGrpSpPr>
        <xdr:grpSpPr>
          <a:xfrm>
            <a:off x="3040940" y="8864082"/>
            <a:ext cx="2348864" cy="1852522"/>
            <a:chOff x="3291311" y="5338490"/>
            <a:chExt cx="1793889" cy="1118464"/>
          </a:xfrm>
        </xdr:grpSpPr>
        <xdr:cxnSp macro="">
          <xdr:nvCxnSpPr>
            <xdr:cNvPr id="230" name="Conector recto de flecha 229">
              <a:extLst>
                <a:ext uri="{FF2B5EF4-FFF2-40B4-BE49-F238E27FC236}">
                  <a16:creationId xmlns:a16="http://schemas.microsoft.com/office/drawing/2014/main" id="{00000000-0008-0000-0200-0000E6000000}"/>
                </a:ext>
              </a:extLst>
            </xdr:cNvPr>
            <xdr:cNvCxnSpPr>
              <a:stCxn id="231"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31" name="CuadroTexto 230">
              <a:extLst>
                <a:ext uri="{FF2B5EF4-FFF2-40B4-BE49-F238E27FC236}">
                  <a16:creationId xmlns:a16="http://schemas.microsoft.com/office/drawing/2014/main" id="{00000000-0008-0000-0200-0000E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Mantenimiento suficiente a calles con bacheo y pinta de guarniciones, mantenimiento a barrancas y panteones</a:t>
              </a:r>
            </a:p>
          </xdr:txBody>
        </xdr:sp>
      </xdr:grpSp>
      <xdr:grpSp>
        <xdr:nvGrpSpPr>
          <xdr:cNvPr id="223" name="Grupo 222">
            <a:extLst>
              <a:ext uri="{FF2B5EF4-FFF2-40B4-BE49-F238E27FC236}">
                <a16:creationId xmlns:a16="http://schemas.microsoft.com/office/drawing/2014/main" id="{00000000-0008-0000-0200-0000DF000000}"/>
              </a:ext>
            </a:extLst>
          </xdr:cNvPr>
          <xdr:cNvGrpSpPr/>
        </xdr:nvGrpSpPr>
        <xdr:grpSpPr>
          <a:xfrm>
            <a:off x="2422619" y="10728886"/>
            <a:ext cx="3588011" cy="2191775"/>
            <a:chOff x="2565094" y="10518031"/>
            <a:chExt cx="3592537" cy="2106795"/>
          </a:xfrm>
        </xdr:grpSpPr>
        <xdr:grpSp>
          <xdr:nvGrpSpPr>
            <xdr:cNvPr id="224" name="Grupo 223">
              <a:extLst>
                <a:ext uri="{FF2B5EF4-FFF2-40B4-BE49-F238E27FC236}">
                  <a16:creationId xmlns:a16="http://schemas.microsoft.com/office/drawing/2014/main" id="{00000000-0008-0000-0200-0000E0000000}"/>
                </a:ext>
              </a:extLst>
            </xdr:cNvPr>
            <xdr:cNvGrpSpPr/>
          </xdr:nvGrpSpPr>
          <xdr:grpSpPr>
            <a:xfrm>
              <a:off x="2565094" y="10518031"/>
              <a:ext cx="1293178" cy="1637740"/>
              <a:chOff x="2969486" y="10555367"/>
              <a:chExt cx="1295288" cy="1663470"/>
            </a:xfrm>
          </xdr:grpSpPr>
          <xdr:cxnSp macro="">
            <xdr:nvCxnSpPr>
              <xdr:cNvPr id="227" name="Conector recto 226">
                <a:extLst>
                  <a:ext uri="{FF2B5EF4-FFF2-40B4-BE49-F238E27FC236}">
                    <a16:creationId xmlns:a16="http://schemas.microsoft.com/office/drawing/2014/main" id="{00000000-0008-0000-0200-0000E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8" name="Conector recto 227">
                <a:extLst>
                  <a:ext uri="{FF2B5EF4-FFF2-40B4-BE49-F238E27FC236}">
                    <a16:creationId xmlns:a16="http://schemas.microsoft.com/office/drawing/2014/main" id="{00000000-0008-0000-0200-0000E4000000}"/>
                  </a:ext>
                </a:extLst>
              </xdr:cNvPr>
              <xdr:cNvCxnSpPr/>
            </xdr:nvCxnSpPr>
            <xdr:spPr>
              <a:xfrm>
                <a:off x="2969486" y="10989780"/>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9" name="Conector recto de flecha 228">
                <a:extLst>
                  <a:ext uri="{FF2B5EF4-FFF2-40B4-BE49-F238E27FC236}">
                    <a16:creationId xmlns:a16="http://schemas.microsoft.com/office/drawing/2014/main" id="{00000000-0008-0000-0200-0000E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5" name="CuadroTexto 224">
              <a:extLst>
                <a:ext uri="{FF2B5EF4-FFF2-40B4-BE49-F238E27FC236}">
                  <a16:creationId xmlns:a16="http://schemas.microsoft.com/office/drawing/2014/main" id="{00000000-0008-0000-0200-0000E1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Existe un rol periódico de mantenimiento a esta infraestructura</a:t>
              </a:r>
            </a:p>
          </xdr:txBody>
        </xdr:sp>
        <xdr:cxnSp macro="">
          <xdr:nvCxnSpPr>
            <xdr:cNvPr id="226" name="Conector recto de flecha 225">
              <a:extLst>
                <a:ext uri="{FF2B5EF4-FFF2-40B4-BE49-F238E27FC236}">
                  <a16:creationId xmlns:a16="http://schemas.microsoft.com/office/drawing/2014/main" id="{00000000-0008-0000-0200-0000E2000000}"/>
                </a:ext>
              </a:extLst>
            </xdr:cNvPr>
            <xdr:cNvCxnSpPr>
              <a:stCxn id="22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87</xdr:row>
      <xdr:rowOff>13626</xdr:rowOff>
    </xdr:from>
    <xdr:to>
      <xdr:col>19</xdr:col>
      <xdr:colOff>464179</xdr:colOff>
      <xdr:row>101</xdr:row>
      <xdr:rowOff>120466</xdr:rowOff>
    </xdr:to>
    <xdr:grpSp>
      <xdr:nvGrpSpPr>
        <xdr:cNvPr id="232" name="Grupo 231">
          <a:extLst>
            <a:ext uri="{FF2B5EF4-FFF2-40B4-BE49-F238E27FC236}">
              <a16:creationId xmlns:a16="http://schemas.microsoft.com/office/drawing/2014/main" id="{00000000-0008-0000-0200-0000E8000000}"/>
            </a:ext>
          </a:extLst>
        </xdr:cNvPr>
        <xdr:cNvGrpSpPr/>
      </xdr:nvGrpSpPr>
      <xdr:grpSpPr>
        <a:xfrm>
          <a:off x="12085975" y="21697884"/>
          <a:ext cx="3603321" cy="3961488"/>
          <a:chOff x="2422619" y="8864082"/>
          <a:chExt cx="3588011" cy="4056563"/>
        </a:xfrm>
      </xdr:grpSpPr>
      <xdr:grpSp>
        <xdr:nvGrpSpPr>
          <xdr:cNvPr id="233" name="Grupo 232">
            <a:extLst>
              <a:ext uri="{FF2B5EF4-FFF2-40B4-BE49-F238E27FC236}">
                <a16:creationId xmlns:a16="http://schemas.microsoft.com/office/drawing/2014/main" id="{00000000-0008-0000-0200-0000E9000000}"/>
              </a:ext>
            </a:extLst>
          </xdr:cNvPr>
          <xdr:cNvGrpSpPr/>
        </xdr:nvGrpSpPr>
        <xdr:grpSpPr>
          <a:xfrm>
            <a:off x="3040940" y="8864082"/>
            <a:ext cx="2348864" cy="1852522"/>
            <a:chOff x="3291311" y="5338490"/>
            <a:chExt cx="1793889" cy="1118464"/>
          </a:xfrm>
        </xdr:grpSpPr>
        <xdr:cxnSp macro="">
          <xdr:nvCxnSpPr>
            <xdr:cNvPr id="241" name="Conector recto de flecha 240">
              <a:extLst>
                <a:ext uri="{FF2B5EF4-FFF2-40B4-BE49-F238E27FC236}">
                  <a16:creationId xmlns:a16="http://schemas.microsoft.com/office/drawing/2014/main" id="{00000000-0008-0000-0200-0000F1000000}"/>
                </a:ext>
              </a:extLst>
            </xdr:cNvPr>
            <xdr:cNvCxnSpPr>
              <a:stCxn id="242"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2" name="CuadroTexto 241">
              <a:extLst>
                <a:ext uri="{FF2B5EF4-FFF2-40B4-BE49-F238E27FC236}">
                  <a16:creationId xmlns:a16="http://schemas.microsoft.com/office/drawing/2014/main" id="{00000000-0008-0000-0200-0000F2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Mejoras en la cobertura del servicio de alumbrado público </a:t>
              </a:r>
            </a:p>
          </xdr:txBody>
        </xdr:sp>
      </xdr:grpSp>
      <xdr:grpSp>
        <xdr:nvGrpSpPr>
          <xdr:cNvPr id="234" name="Grupo 233">
            <a:extLst>
              <a:ext uri="{FF2B5EF4-FFF2-40B4-BE49-F238E27FC236}">
                <a16:creationId xmlns:a16="http://schemas.microsoft.com/office/drawing/2014/main" id="{00000000-0008-0000-0200-0000EA000000}"/>
              </a:ext>
            </a:extLst>
          </xdr:cNvPr>
          <xdr:cNvGrpSpPr/>
        </xdr:nvGrpSpPr>
        <xdr:grpSpPr>
          <a:xfrm>
            <a:off x="2422619" y="10728842"/>
            <a:ext cx="3588011" cy="2191803"/>
            <a:chOff x="2565094" y="10518003"/>
            <a:chExt cx="3592537" cy="2106823"/>
          </a:xfrm>
        </xdr:grpSpPr>
        <xdr:grpSp>
          <xdr:nvGrpSpPr>
            <xdr:cNvPr id="235" name="Grupo 234">
              <a:extLst>
                <a:ext uri="{FF2B5EF4-FFF2-40B4-BE49-F238E27FC236}">
                  <a16:creationId xmlns:a16="http://schemas.microsoft.com/office/drawing/2014/main" id="{00000000-0008-0000-0200-0000EB000000}"/>
                </a:ext>
              </a:extLst>
            </xdr:cNvPr>
            <xdr:cNvGrpSpPr/>
          </xdr:nvGrpSpPr>
          <xdr:grpSpPr>
            <a:xfrm>
              <a:off x="2565094" y="10518003"/>
              <a:ext cx="1293178" cy="1677515"/>
              <a:chOff x="2969486" y="10555367"/>
              <a:chExt cx="1295288" cy="1703875"/>
            </a:xfrm>
          </xdr:grpSpPr>
          <xdr:cxnSp macro="">
            <xdr:nvCxnSpPr>
              <xdr:cNvPr id="238" name="Conector recto 237">
                <a:extLst>
                  <a:ext uri="{FF2B5EF4-FFF2-40B4-BE49-F238E27FC236}">
                    <a16:creationId xmlns:a16="http://schemas.microsoft.com/office/drawing/2014/main" id="{00000000-0008-0000-0200-0000EE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39" name="Conector recto 238">
                <a:extLst>
                  <a:ext uri="{FF2B5EF4-FFF2-40B4-BE49-F238E27FC236}">
                    <a16:creationId xmlns:a16="http://schemas.microsoft.com/office/drawing/2014/main" id="{00000000-0008-0000-0200-0000EF000000}"/>
                  </a:ext>
                </a:extLst>
              </xdr:cNvPr>
              <xdr:cNvCxnSpPr/>
            </xdr:nvCxnSpPr>
            <xdr:spPr>
              <a:xfrm>
                <a:off x="2969486" y="11030183"/>
                <a:ext cx="23503" cy="1229059"/>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40" name="Conector recto de flecha 239">
                <a:extLst>
                  <a:ext uri="{FF2B5EF4-FFF2-40B4-BE49-F238E27FC236}">
                    <a16:creationId xmlns:a16="http://schemas.microsoft.com/office/drawing/2014/main" id="{00000000-0008-0000-0200-0000F0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36" name="CuadroTexto 235">
              <a:extLst>
                <a:ext uri="{FF2B5EF4-FFF2-40B4-BE49-F238E27FC236}">
                  <a16:creationId xmlns:a16="http://schemas.microsoft.com/office/drawing/2014/main" id="{00000000-0008-0000-0200-0000E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Reducción</a:t>
              </a:r>
              <a:r>
                <a:rPr lang="es-MX" sz="800" baseline="0"/>
                <a:t> de t</a:t>
              </a:r>
              <a:r>
                <a:rPr lang="es-MX" sz="800"/>
                <a:t>iempos de espera prolongados para la resolución de fallas en el alumbrado público</a:t>
              </a:r>
            </a:p>
          </xdr:txBody>
        </xdr:sp>
        <xdr:cxnSp macro="">
          <xdr:nvCxnSpPr>
            <xdr:cNvPr id="237" name="Conector recto de flecha 236">
              <a:extLst>
                <a:ext uri="{FF2B5EF4-FFF2-40B4-BE49-F238E27FC236}">
                  <a16:creationId xmlns:a16="http://schemas.microsoft.com/office/drawing/2014/main" id="{00000000-0008-0000-0200-0000ED000000}"/>
                </a:ext>
              </a:extLst>
            </xdr:cNvPr>
            <xdr:cNvCxnSpPr>
              <a:stCxn id="2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158001</xdr:colOff>
      <xdr:row>87</xdr:row>
      <xdr:rowOff>106147</xdr:rowOff>
    </xdr:from>
    <xdr:to>
      <xdr:col>26</xdr:col>
      <xdr:colOff>52167</xdr:colOff>
      <xdr:row>101</xdr:row>
      <xdr:rowOff>212984</xdr:rowOff>
    </xdr:to>
    <xdr:grpSp>
      <xdr:nvGrpSpPr>
        <xdr:cNvPr id="243" name="Grupo 242">
          <a:extLst>
            <a:ext uri="{FF2B5EF4-FFF2-40B4-BE49-F238E27FC236}">
              <a16:creationId xmlns:a16="http://schemas.microsoft.com/office/drawing/2014/main" id="{00000000-0008-0000-0200-0000F3000000}"/>
            </a:ext>
          </a:extLst>
        </xdr:cNvPr>
        <xdr:cNvGrpSpPr/>
      </xdr:nvGrpSpPr>
      <xdr:grpSpPr>
        <a:xfrm>
          <a:off x="16871399" y="21790405"/>
          <a:ext cx="3614870" cy="3961485"/>
          <a:chOff x="2422619" y="8864082"/>
          <a:chExt cx="3588011" cy="4056562"/>
        </a:xfrm>
      </xdr:grpSpPr>
      <xdr:grpSp>
        <xdr:nvGrpSpPr>
          <xdr:cNvPr id="244" name="Grupo 243">
            <a:extLst>
              <a:ext uri="{FF2B5EF4-FFF2-40B4-BE49-F238E27FC236}">
                <a16:creationId xmlns:a16="http://schemas.microsoft.com/office/drawing/2014/main" id="{00000000-0008-0000-0200-0000F4000000}"/>
              </a:ext>
            </a:extLst>
          </xdr:cNvPr>
          <xdr:cNvGrpSpPr/>
        </xdr:nvGrpSpPr>
        <xdr:grpSpPr>
          <a:xfrm>
            <a:off x="3040940" y="8864082"/>
            <a:ext cx="2348864" cy="1852522"/>
            <a:chOff x="3291311" y="5338490"/>
            <a:chExt cx="1793889" cy="1118464"/>
          </a:xfrm>
        </xdr:grpSpPr>
        <xdr:cxnSp macro="">
          <xdr:nvCxnSpPr>
            <xdr:cNvPr id="252" name="Conector recto de flecha 251">
              <a:extLst>
                <a:ext uri="{FF2B5EF4-FFF2-40B4-BE49-F238E27FC236}">
                  <a16:creationId xmlns:a16="http://schemas.microsoft.com/office/drawing/2014/main" id="{00000000-0008-0000-0200-0000FC000000}"/>
                </a:ext>
              </a:extLst>
            </xdr:cNvPr>
            <xdr:cNvCxnSpPr>
              <a:stCxn id="25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3" name="CuadroTexto 252">
              <a:extLst>
                <a:ext uri="{FF2B5EF4-FFF2-40B4-BE49-F238E27FC236}">
                  <a16:creationId xmlns:a16="http://schemas.microsoft.com/office/drawing/2014/main" id="{00000000-0008-0000-0200-0000F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Mejoran las </a:t>
              </a:r>
              <a:r>
                <a:rPr lang="es-MX" sz="800" baseline="0"/>
                <a:t>vialidades de Cuautlancingo</a:t>
              </a:r>
              <a:endParaRPr lang="es-MX" sz="800"/>
            </a:p>
          </xdr:txBody>
        </xdr:sp>
      </xdr:grpSp>
      <xdr:grpSp>
        <xdr:nvGrpSpPr>
          <xdr:cNvPr id="245" name="Grupo 244">
            <a:extLst>
              <a:ext uri="{FF2B5EF4-FFF2-40B4-BE49-F238E27FC236}">
                <a16:creationId xmlns:a16="http://schemas.microsoft.com/office/drawing/2014/main" id="{00000000-0008-0000-0200-0000F5000000}"/>
              </a:ext>
            </a:extLst>
          </xdr:cNvPr>
          <xdr:cNvGrpSpPr/>
        </xdr:nvGrpSpPr>
        <xdr:grpSpPr>
          <a:xfrm>
            <a:off x="2422619" y="10728831"/>
            <a:ext cx="3588011" cy="2191813"/>
            <a:chOff x="2565094" y="10517992"/>
            <a:chExt cx="3592537" cy="2106834"/>
          </a:xfrm>
        </xdr:grpSpPr>
        <xdr:grpSp>
          <xdr:nvGrpSpPr>
            <xdr:cNvPr id="246" name="Grupo 245">
              <a:extLst>
                <a:ext uri="{FF2B5EF4-FFF2-40B4-BE49-F238E27FC236}">
                  <a16:creationId xmlns:a16="http://schemas.microsoft.com/office/drawing/2014/main" id="{00000000-0008-0000-0200-0000F6000000}"/>
                </a:ext>
              </a:extLst>
            </xdr:cNvPr>
            <xdr:cNvGrpSpPr/>
          </xdr:nvGrpSpPr>
          <xdr:grpSpPr>
            <a:xfrm>
              <a:off x="2565094" y="10517992"/>
              <a:ext cx="1293178" cy="1647857"/>
              <a:chOff x="2969486" y="10555367"/>
              <a:chExt cx="1295288" cy="1673753"/>
            </a:xfrm>
          </xdr:grpSpPr>
          <xdr:cxnSp macro="">
            <xdr:nvCxnSpPr>
              <xdr:cNvPr id="249" name="Conector recto 248">
                <a:extLst>
                  <a:ext uri="{FF2B5EF4-FFF2-40B4-BE49-F238E27FC236}">
                    <a16:creationId xmlns:a16="http://schemas.microsoft.com/office/drawing/2014/main" id="{00000000-0008-0000-0200-0000F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0" name="Conector recto 249">
                <a:extLst>
                  <a:ext uri="{FF2B5EF4-FFF2-40B4-BE49-F238E27FC236}">
                    <a16:creationId xmlns:a16="http://schemas.microsoft.com/office/drawing/2014/main" id="{00000000-0008-0000-0200-0000FA000000}"/>
                  </a:ext>
                </a:extLst>
              </xdr:cNvPr>
              <xdr:cNvCxnSpPr/>
            </xdr:nvCxnSpPr>
            <xdr:spPr>
              <a:xfrm>
                <a:off x="2969486" y="11000063"/>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51" name="Conector recto de flecha 250">
                <a:extLst>
                  <a:ext uri="{FF2B5EF4-FFF2-40B4-BE49-F238E27FC236}">
                    <a16:creationId xmlns:a16="http://schemas.microsoft.com/office/drawing/2014/main" id="{00000000-0008-0000-0200-0000F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47" name="CuadroTexto 246">
              <a:extLst>
                <a:ext uri="{FF2B5EF4-FFF2-40B4-BE49-F238E27FC236}">
                  <a16:creationId xmlns:a16="http://schemas.microsoft.com/office/drawing/2014/main" id="{00000000-0008-0000-0200-0000F7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800"/>
                <a:t>Se atienden </a:t>
              </a:r>
              <a:r>
                <a:rPr lang="es-MX" sz="800" baseline="0"/>
                <a:t>baches y hundimientos </a:t>
              </a:r>
              <a:endParaRPr lang="es-MX" sz="800"/>
            </a:p>
          </xdr:txBody>
        </xdr:sp>
        <xdr:cxnSp macro="">
          <xdr:nvCxnSpPr>
            <xdr:cNvPr id="248" name="Conector recto de flecha 247">
              <a:extLst>
                <a:ext uri="{FF2B5EF4-FFF2-40B4-BE49-F238E27FC236}">
                  <a16:creationId xmlns:a16="http://schemas.microsoft.com/office/drawing/2014/main" id="{00000000-0008-0000-0200-0000F8000000}"/>
                </a:ext>
              </a:extLst>
            </xdr:cNvPr>
            <xdr:cNvCxnSpPr>
              <a:stCxn id="247"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407595</xdr:colOff>
      <xdr:row>87</xdr:row>
      <xdr:rowOff>26830</xdr:rowOff>
    </xdr:from>
    <xdr:to>
      <xdr:col>32</xdr:col>
      <xdr:colOff>334056</xdr:colOff>
      <xdr:row>107</xdr:row>
      <xdr:rowOff>27085</xdr:rowOff>
    </xdr:to>
    <xdr:grpSp>
      <xdr:nvGrpSpPr>
        <xdr:cNvPr id="254" name="Grupo 253">
          <a:extLst>
            <a:ext uri="{FF2B5EF4-FFF2-40B4-BE49-F238E27FC236}">
              <a16:creationId xmlns:a16="http://schemas.microsoft.com/office/drawing/2014/main" id="{00000000-0008-0000-0200-0000FE000000}"/>
            </a:ext>
          </a:extLst>
        </xdr:cNvPr>
        <xdr:cNvGrpSpPr/>
      </xdr:nvGrpSpPr>
      <xdr:grpSpPr>
        <a:xfrm>
          <a:off x="21585837" y="21711088"/>
          <a:ext cx="3647164" cy="5328302"/>
          <a:chOff x="0" y="0"/>
          <a:chExt cx="3619911" cy="5513515"/>
        </a:xfrm>
      </xdr:grpSpPr>
      <xdr:grpSp>
        <xdr:nvGrpSpPr>
          <xdr:cNvPr id="255" name="Grupo 254">
            <a:extLst>
              <a:ext uri="{FF2B5EF4-FFF2-40B4-BE49-F238E27FC236}">
                <a16:creationId xmlns:a16="http://schemas.microsoft.com/office/drawing/2014/main" id="{00000000-0008-0000-0200-0000FF000000}"/>
              </a:ext>
            </a:extLst>
          </xdr:cNvPr>
          <xdr:cNvGrpSpPr/>
        </xdr:nvGrpSpPr>
        <xdr:grpSpPr>
          <a:xfrm>
            <a:off x="618264" y="0"/>
            <a:ext cx="2348700" cy="1852523"/>
            <a:chOff x="618321" y="0"/>
            <a:chExt cx="1793889" cy="1118464"/>
          </a:xfrm>
        </xdr:grpSpPr>
        <xdr:cxnSp macro="">
          <xdr:nvCxnSpPr>
            <xdr:cNvPr id="265" name="Conector recto de flecha 264">
              <a:extLst>
                <a:ext uri="{FF2B5EF4-FFF2-40B4-BE49-F238E27FC236}">
                  <a16:creationId xmlns:a16="http://schemas.microsoft.com/office/drawing/2014/main" id="{00000000-0008-0000-0200-000009010000}"/>
                </a:ext>
              </a:extLst>
            </xdr:cNvPr>
            <xdr:cNvCxnSpPr>
              <a:stCxn id="266" idx="0"/>
            </xdr:cNvCxnSpPr>
          </xdr:nvCxnSpPr>
          <xdr:spPr>
            <a:xfrm flipH="1" flipV="1">
              <a:off x="1512938" y="0"/>
              <a:ext cx="2327"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6" name="CuadroTexto 111">
              <a:extLst>
                <a:ext uri="{FF2B5EF4-FFF2-40B4-BE49-F238E27FC236}">
                  <a16:creationId xmlns:a16="http://schemas.microsoft.com/office/drawing/2014/main" id="{00000000-0008-0000-0200-00000A010000}"/>
                </a:ext>
              </a:extLst>
            </xdr:cNvPr>
            <xdr:cNvSpPr txBox="1"/>
          </xdr:nvSpPr>
          <xdr:spPr>
            <a:xfrm>
              <a:off x="618321" y="50451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Regulación ambiental y normativas ambientales en el municipio</a:t>
              </a:r>
            </a:p>
          </xdr:txBody>
        </xdr:sp>
      </xdr:grpSp>
      <xdr:grpSp>
        <xdr:nvGrpSpPr>
          <xdr:cNvPr id="256" name="Grupo 255">
            <a:extLst>
              <a:ext uri="{FF2B5EF4-FFF2-40B4-BE49-F238E27FC236}">
                <a16:creationId xmlns:a16="http://schemas.microsoft.com/office/drawing/2014/main" id="{00000000-0008-0000-0200-000000010000}"/>
              </a:ext>
            </a:extLst>
          </xdr:cNvPr>
          <xdr:cNvGrpSpPr/>
        </xdr:nvGrpSpPr>
        <xdr:grpSpPr>
          <a:xfrm>
            <a:off x="0" y="1894786"/>
            <a:ext cx="3619911" cy="3618729"/>
            <a:chOff x="0" y="1893623"/>
            <a:chExt cx="3624476" cy="3478425"/>
          </a:xfrm>
        </xdr:grpSpPr>
        <xdr:grpSp>
          <xdr:nvGrpSpPr>
            <xdr:cNvPr id="257" name="Grupo 256">
              <a:extLst>
                <a:ext uri="{FF2B5EF4-FFF2-40B4-BE49-F238E27FC236}">
                  <a16:creationId xmlns:a16="http://schemas.microsoft.com/office/drawing/2014/main" id="{00000000-0008-0000-0200-000001010000}"/>
                </a:ext>
              </a:extLst>
            </xdr:cNvPr>
            <xdr:cNvGrpSpPr/>
          </xdr:nvGrpSpPr>
          <xdr:grpSpPr>
            <a:xfrm>
              <a:off x="0" y="1893623"/>
              <a:ext cx="1293178" cy="3069369"/>
              <a:chOff x="0" y="1864775"/>
              <a:chExt cx="1295288" cy="3069369"/>
            </a:xfrm>
          </xdr:grpSpPr>
          <xdr:cxnSp macro="">
            <xdr:nvCxnSpPr>
              <xdr:cNvPr id="262" name="Conector recto 261">
                <a:extLst>
                  <a:ext uri="{FF2B5EF4-FFF2-40B4-BE49-F238E27FC236}">
                    <a16:creationId xmlns:a16="http://schemas.microsoft.com/office/drawing/2014/main" id="{00000000-0008-0000-0200-000006010000}"/>
                  </a:ext>
                </a:extLst>
              </xdr:cNvPr>
              <xdr:cNvCxnSpPr/>
            </xdr:nvCxnSpPr>
            <xdr:spPr>
              <a:xfrm>
                <a:off x="97" y="2312700"/>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3" name="Conector recto 262">
                <a:extLst>
                  <a:ext uri="{FF2B5EF4-FFF2-40B4-BE49-F238E27FC236}">
                    <a16:creationId xmlns:a16="http://schemas.microsoft.com/office/drawing/2014/main" id="{00000000-0008-0000-0200-000007010000}"/>
                  </a:ext>
                </a:extLst>
              </xdr:cNvPr>
              <xdr:cNvCxnSpPr/>
            </xdr:nvCxnSpPr>
            <xdr:spPr>
              <a:xfrm>
                <a:off x="0" y="2299548"/>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64" name="Conector recto de flecha 263">
                <a:extLst>
                  <a:ext uri="{FF2B5EF4-FFF2-40B4-BE49-F238E27FC236}">
                    <a16:creationId xmlns:a16="http://schemas.microsoft.com/office/drawing/2014/main" id="{00000000-0008-0000-0200-000008010000}"/>
                  </a:ext>
                </a:extLst>
              </xdr:cNvPr>
              <xdr:cNvCxnSpPr/>
            </xdr:nvCxnSpPr>
            <xdr:spPr>
              <a:xfrm flipV="1">
                <a:off x="1287955" y="1864775"/>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58" name="CuadroTexto 97">
              <a:extLst>
                <a:ext uri="{FF2B5EF4-FFF2-40B4-BE49-F238E27FC236}">
                  <a16:creationId xmlns:a16="http://schemas.microsoft.com/office/drawing/2014/main" id="{00000000-0008-0000-0200-000002010000}"/>
                </a:ext>
              </a:extLst>
            </xdr:cNvPr>
            <xdr:cNvSpPr txBox="1"/>
          </xdr:nvSpPr>
          <xdr:spPr>
            <a:xfrm>
              <a:off x="729434" y="3059713"/>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Sistema</a:t>
              </a:r>
              <a:r>
                <a:rPr lang="es-MX" sz="800" baseline="0"/>
                <a:t> de recolección de basura adecuado</a:t>
              </a:r>
              <a:endParaRPr lang="es-MX" sz="800"/>
            </a:p>
          </xdr:txBody>
        </xdr:sp>
        <xdr:sp macro="" textlink="">
          <xdr:nvSpPr>
            <xdr:cNvPr id="259" name="CuadroTexto 98">
              <a:extLst>
                <a:ext uri="{FF2B5EF4-FFF2-40B4-BE49-F238E27FC236}">
                  <a16:creationId xmlns:a16="http://schemas.microsoft.com/office/drawing/2014/main" id="{00000000-0008-0000-0200-000003010000}"/>
                </a:ext>
              </a:extLst>
            </xdr:cNvPr>
            <xdr:cNvSpPr txBox="1"/>
          </xdr:nvSpPr>
          <xdr:spPr>
            <a:xfrm>
              <a:off x="761373" y="4460168"/>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lang="es-MX" sz="800"/>
                <a:t>Mejora la calidad en el servicio de recolección de basura </a:t>
              </a:r>
            </a:p>
          </xdr:txBody>
        </xdr:sp>
        <xdr:cxnSp macro="">
          <xdr:nvCxnSpPr>
            <xdr:cNvPr id="260" name="Conector recto de flecha 259">
              <a:extLst>
                <a:ext uri="{FF2B5EF4-FFF2-40B4-BE49-F238E27FC236}">
                  <a16:creationId xmlns:a16="http://schemas.microsoft.com/office/drawing/2014/main" id="{00000000-0008-0000-0200-000004010000}"/>
                </a:ext>
              </a:extLst>
            </xdr:cNvPr>
            <xdr:cNvCxnSpPr>
              <a:stCxn id="258" idx="1"/>
            </xdr:cNvCxnSpPr>
          </xdr:nvCxnSpPr>
          <xdr:spPr>
            <a:xfrm flipH="1">
              <a:off x="1053" y="3515652"/>
              <a:ext cx="728381" cy="7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1" name="Conector recto de flecha 260">
              <a:extLst>
                <a:ext uri="{FF2B5EF4-FFF2-40B4-BE49-F238E27FC236}">
                  <a16:creationId xmlns:a16="http://schemas.microsoft.com/office/drawing/2014/main" id="{00000000-0008-0000-0200-000005010000}"/>
                </a:ext>
              </a:extLst>
            </xdr:cNvPr>
            <xdr:cNvCxnSpPr/>
          </xdr:nvCxnSpPr>
          <xdr:spPr>
            <a:xfrm flipH="1">
              <a:off x="7776" y="4878288"/>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201081</xdr:colOff>
      <xdr:row>0</xdr:row>
      <xdr:rowOff>42335</xdr:rowOff>
    </xdr:from>
    <xdr:ext cx="1804597" cy="877957"/>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oneCellAnchor>
  <xdr:twoCellAnchor>
    <xdr:from>
      <xdr:col>1</xdr:col>
      <xdr:colOff>1205441</xdr:colOff>
      <xdr:row>61</xdr:row>
      <xdr:rowOff>33702</xdr:rowOff>
    </xdr:from>
    <xdr:to>
      <xdr:col>5</xdr:col>
      <xdr:colOff>588160</xdr:colOff>
      <xdr:row>66</xdr:row>
      <xdr:rowOff>338929</xdr:rowOff>
    </xdr:to>
    <xdr:sp macro="" textlink="">
      <xdr:nvSpPr>
        <xdr:cNvPr id="6" name="CuadroTexto 5">
          <a:extLst>
            <a:ext uri="{FF2B5EF4-FFF2-40B4-BE49-F238E27FC236}">
              <a16:creationId xmlns:a16="http://schemas.microsoft.com/office/drawing/2014/main" id="{00000000-0008-0000-0400-000006000000}"/>
            </a:ext>
          </a:extLst>
        </xdr:cNvPr>
        <xdr:cNvSpPr txBox="1"/>
      </xdr:nvSpPr>
      <xdr:spPr>
        <a:xfrm>
          <a:off x="1273174" y="18431769"/>
          <a:ext cx="3074186"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370518</xdr:colOff>
      <xdr:row>61</xdr:row>
      <xdr:rowOff>110065</xdr:rowOff>
    </xdr:from>
    <xdr:to>
      <xdr:col>10</xdr:col>
      <xdr:colOff>674158</xdr:colOff>
      <xdr:row>66</xdr:row>
      <xdr:rowOff>415292</xdr:rowOff>
    </xdr:to>
    <xdr:sp macro="" textlink="">
      <xdr:nvSpPr>
        <xdr:cNvPr id="7" name="CuadroTexto 6">
          <a:extLst>
            <a:ext uri="{FF2B5EF4-FFF2-40B4-BE49-F238E27FC236}">
              <a16:creationId xmlns:a16="http://schemas.microsoft.com/office/drawing/2014/main" id="{00000000-0008-0000-0400-000007000000}"/>
            </a:ext>
          </a:extLst>
        </xdr:cNvPr>
        <xdr:cNvSpPr txBox="1"/>
      </xdr:nvSpPr>
      <xdr:spPr>
        <a:xfrm>
          <a:off x="4934051" y="18508132"/>
          <a:ext cx="3520974"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504824</xdr:colOff>
      <xdr:row>61</xdr:row>
      <xdr:rowOff>78316</xdr:rowOff>
    </xdr:from>
    <xdr:to>
      <xdr:col>17</xdr:col>
      <xdr:colOff>209549</xdr:colOff>
      <xdr:row>66</xdr:row>
      <xdr:rowOff>383543</xdr:rowOff>
    </xdr:to>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9090024" y="18476383"/>
          <a:ext cx="4530725" cy="1363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1142999</xdr:colOff>
      <xdr:row>63</xdr:row>
      <xdr:rowOff>31009</xdr:rowOff>
    </xdr:from>
    <xdr:to>
      <xdr:col>4</xdr:col>
      <xdr:colOff>349250</xdr:colOff>
      <xdr:row>66</xdr:row>
      <xdr:rowOff>56321</xdr:rowOff>
    </xdr:to>
    <xdr:sp macro="" textlink="">
      <xdr:nvSpPr>
        <xdr:cNvPr id="2" name="CuadroTexto 1">
          <a:extLst>
            <a:ext uri="{FF2B5EF4-FFF2-40B4-BE49-F238E27FC236}">
              <a16:creationId xmlns:a16="http://schemas.microsoft.com/office/drawing/2014/main" id="{00000000-0008-0000-08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62</xdr:row>
      <xdr:rowOff>220326</xdr:rowOff>
    </xdr:from>
    <xdr:to>
      <xdr:col>8</xdr:col>
      <xdr:colOff>762870</xdr:colOff>
      <xdr:row>66</xdr:row>
      <xdr:rowOff>20501</xdr:rowOff>
    </xdr:to>
    <xdr:sp macro="" textlink="">
      <xdr:nvSpPr>
        <xdr:cNvPr id="3" name="CuadroTexto 2">
          <a:extLst>
            <a:ext uri="{FF2B5EF4-FFF2-40B4-BE49-F238E27FC236}">
              <a16:creationId xmlns:a16="http://schemas.microsoft.com/office/drawing/2014/main" id="{00000000-0008-0000-08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62</xdr:row>
      <xdr:rowOff>199160</xdr:rowOff>
    </xdr:from>
    <xdr:to>
      <xdr:col>13</xdr:col>
      <xdr:colOff>0</xdr:colOff>
      <xdr:row>65</xdr:row>
      <xdr:rowOff>224472</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1142999</xdr:colOff>
      <xdr:row>61</xdr:row>
      <xdr:rowOff>31009</xdr:rowOff>
    </xdr:from>
    <xdr:to>
      <xdr:col>4</xdr:col>
      <xdr:colOff>349250</xdr:colOff>
      <xdr:row>64</xdr:row>
      <xdr:rowOff>56321</xdr:rowOff>
    </xdr:to>
    <xdr:sp macro="" textlink="">
      <xdr:nvSpPr>
        <xdr:cNvPr id="2" name="CuadroTexto 1">
          <a:extLst>
            <a:ext uri="{FF2B5EF4-FFF2-40B4-BE49-F238E27FC236}">
              <a16:creationId xmlns:a16="http://schemas.microsoft.com/office/drawing/2014/main" id="{00000000-0008-0000-0900-000002000000}"/>
            </a:ext>
          </a:extLst>
        </xdr:cNvPr>
        <xdr:cNvSpPr txBox="1"/>
      </xdr:nvSpPr>
      <xdr:spPr>
        <a:xfrm>
          <a:off x="1142999" y="19957309"/>
          <a:ext cx="3122931" cy="6196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60</xdr:row>
      <xdr:rowOff>220326</xdr:rowOff>
    </xdr:from>
    <xdr:to>
      <xdr:col>8</xdr:col>
      <xdr:colOff>762870</xdr:colOff>
      <xdr:row>64</xdr:row>
      <xdr:rowOff>20501</xdr:rowOff>
    </xdr:to>
    <xdr:sp macro="" textlink="">
      <xdr:nvSpPr>
        <xdr:cNvPr id="3" name="CuadroTexto 2">
          <a:extLst>
            <a:ext uri="{FF2B5EF4-FFF2-40B4-BE49-F238E27FC236}">
              <a16:creationId xmlns:a16="http://schemas.microsoft.com/office/drawing/2014/main" id="{00000000-0008-0000-0900-000003000000}"/>
            </a:ext>
          </a:extLst>
        </xdr:cNvPr>
        <xdr:cNvSpPr txBox="1"/>
      </xdr:nvSpPr>
      <xdr:spPr>
        <a:xfrm>
          <a:off x="5682726" y="19925646"/>
          <a:ext cx="3020184" cy="6155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60</xdr:row>
      <xdr:rowOff>199160</xdr:rowOff>
    </xdr:from>
    <xdr:to>
      <xdr:col>13</xdr:col>
      <xdr:colOff>0</xdr:colOff>
      <xdr:row>63</xdr:row>
      <xdr:rowOff>224472</xdr:rowOff>
    </xdr:to>
    <xdr:sp macro="" textlink="">
      <xdr:nvSpPr>
        <xdr:cNvPr id="4" name="CuadroTexto 3">
          <a:extLst>
            <a:ext uri="{FF2B5EF4-FFF2-40B4-BE49-F238E27FC236}">
              <a16:creationId xmlns:a16="http://schemas.microsoft.com/office/drawing/2014/main" id="{00000000-0008-0000-0900-000004000000}"/>
            </a:ext>
          </a:extLst>
        </xdr:cNvPr>
        <xdr:cNvSpPr txBox="1"/>
      </xdr:nvSpPr>
      <xdr:spPr>
        <a:xfrm>
          <a:off x="10547036" y="19927340"/>
          <a:ext cx="2422204" cy="596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MX" sz="1100">
              <a:solidFill>
                <a:schemeClr val="dk1"/>
              </a:solidFill>
              <a:effectLst/>
              <a:latin typeface="+mn-lt"/>
              <a:ea typeface="+mn-ea"/>
              <a:cs typeface="+mn-cs"/>
            </a:rPr>
            <a:t>C. Anastacio Dionicio Cosme Torres</a:t>
          </a:r>
          <a:endParaRPr lang="es-MX">
            <a:effectLst/>
          </a:endParaRPr>
        </a:p>
        <a:p>
          <a:r>
            <a:rPr lang="es-MX" sz="1100" baseline="0">
              <a:solidFill>
                <a:schemeClr val="dk1"/>
              </a:solidFill>
              <a:effectLst/>
              <a:latin typeface="+mn-lt"/>
              <a:ea typeface="+mn-ea"/>
              <a:cs typeface="+mn-cs"/>
            </a:rPr>
            <a:t>Presidente Municipal Suplente</a:t>
          </a:r>
          <a:endParaRPr lang="es-MX">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5" name="Imagen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223888" cy="10571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zelcruz/Desktop/C:/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5"/>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zoomScale="130" zoomScaleNormal="40" zoomScaleSheetLayoutView="130" workbookViewId="0">
      <selection activeCell="B3" sqref="B3"/>
    </sheetView>
  </sheetViews>
  <sheetFormatPr baseColWidth="10" defaultColWidth="11.42578125"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169</v>
      </c>
    </row>
    <row r="4" spans="2:2" ht="293.25" customHeight="1">
      <c r="B4" s="5" t="s">
        <v>2</v>
      </c>
    </row>
    <row r="5" spans="2:2" ht="42.95" customHeight="1">
      <c r="B5" s="3" t="s">
        <v>3</v>
      </c>
    </row>
    <row r="6" spans="2:2" ht="123" customHeight="1">
      <c r="B6" s="6" t="s">
        <v>170</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C0C0"/>
    <pageSetUpPr fitToPage="1"/>
  </sheetPr>
  <dimension ref="A1:R65"/>
  <sheetViews>
    <sheetView showGridLines="0" view="pageBreakPreview" topLeftCell="A7" zoomScale="86" zoomScaleNormal="100" zoomScaleSheetLayoutView="86" workbookViewId="0">
      <selection activeCell="A57" sqref="A57"/>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168</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MIR'!D16</f>
        <v xml:space="preserve">Alcance de los servicios logrado </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440" t="s">
        <v>231</v>
      </c>
      <c r="E12" s="441"/>
      <c r="F12" s="441"/>
      <c r="G12" s="441"/>
      <c r="H12" s="441"/>
      <c r="I12" s="441"/>
      <c r="J12" s="441"/>
      <c r="K12" s="441"/>
      <c r="L12" s="441"/>
      <c r="M12" s="441"/>
      <c r="N12" s="441"/>
      <c r="O12" s="441"/>
      <c r="P12" s="442"/>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MIR'!I16</f>
        <v>índice de cobertura por actividad</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378</v>
      </c>
      <c r="E16" s="336"/>
      <c r="F16" s="336"/>
      <c r="G16" s="336"/>
      <c r="H16" s="336"/>
      <c r="I16" s="336"/>
      <c r="J16" s="336"/>
      <c r="K16" s="356" t="s">
        <v>155</v>
      </c>
      <c r="L16" s="356"/>
      <c r="M16" s="337" t="s">
        <v>234</v>
      </c>
      <c r="N16" s="337"/>
      <c r="O16" s="337"/>
      <c r="P16" s="337"/>
      <c r="Q16" s="94"/>
      <c r="R16" s="318"/>
    </row>
    <row r="17" spans="1:18" ht="27" customHeight="1">
      <c r="A17" s="324" t="s">
        <v>156</v>
      </c>
      <c r="B17" s="324"/>
      <c r="C17" s="324"/>
      <c r="D17" s="336" t="s">
        <v>374</v>
      </c>
      <c r="E17" s="336"/>
      <c r="F17" s="336"/>
      <c r="G17" s="336"/>
      <c r="H17" s="336"/>
      <c r="I17" s="336"/>
      <c r="J17" s="336"/>
      <c r="K17" s="356" t="s">
        <v>157</v>
      </c>
      <c r="L17" s="356"/>
      <c r="M17" s="337" t="s">
        <v>235</v>
      </c>
      <c r="N17" s="337"/>
      <c r="O17" s="337"/>
      <c r="P17" s="337"/>
      <c r="Q17" s="94"/>
      <c r="R17" s="318"/>
    </row>
    <row r="18" spans="1:18" ht="30" customHeight="1">
      <c r="A18" s="417" t="s">
        <v>93</v>
      </c>
      <c r="B18" s="418"/>
      <c r="C18" s="419"/>
      <c r="D18" s="443" t="s">
        <v>377</v>
      </c>
      <c r="E18" s="443"/>
      <c r="F18" s="443"/>
      <c r="G18" s="443"/>
      <c r="H18" s="443"/>
      <c r="I18" s="323" t="s">
        <v>94</v>
      </c>
      <c r="J18" s="95" t="s">
        <v>95</v>
      </c>
      <c r="K18" s="377" t="s">
        <v>287</v>
      </c>
      <c r="L18" s="377"/>
      <c r="M18" s="377"/>
      <c r="N18" s="377"/>
      <c r="O18" s="377"/>
      <c r="P18" s="377"/>
      <c r="Q18" s="96"/>
      <c r="R18" s="318"/>
    </row>
    <row r="19" spans="1:18" ht="30" customHeight="1">
      <c r="A19" s="420"/>
      <c r="B19" s="411"/>
      <c r="C19" s="412"/>
      <c r="D19" s="443"/>
      <c r="E19" s="443"/>
      <c r="F19" s="443"/>
      <c r="G19" s="443"/>
      <c r="H19" s="443"/>
      <c r="I19" s="323"/>
      <c r="J19" s="95" t="s">
        <v>96</v>
      </c>
      <c r="K19" s="377" t="s">
        <v>288</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282</v>
      </c>
      <c r="E21" s="339"/>
      <c r="F21" s="339"/>
      <c r="G21" s="339"/>
      <c r="H21" s="339"/>
      <c r="I21" s="339"/>
      <c r="J21" s="339"/>
      <c r="K21" s="339"/>
      <c r="L21" s="339"/>
      <c r="M21" s="339"/>
      <c r="N21" s="339"/>
      <c r="O21" s="339"/>
      <c r="P21" s="327"/>
      <c r="Q21" s="98"/>
      <c r="R21" s="318"/>
    </row>
    <row r="22" spans="1:18" ht="33" customHeight="1">
      <c r="A22" s="324" t="s">
        <v>159</v>
      </c>
      <c r="B22" s="324"/>
      <c r="C22" s="324"/>
      <c r="D22" s="326" t="s">
        <v>282</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326">
        <v>396</v>
      </c>
      <c r="E32" s="327"/>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326">
        <v>374</v>
      </c>
      <c r="E35" s="327"/>
      <c r="F35" s="326">
        <v>374</v>
      </c>
      <c r="G35" s="327"/>
      <c r="H35" s="326">
        <v>396</v>
      </c>
      <c r="I35" s="327"/>
      <c r="J35" s="317">
        <f>D35+F35+H35</f>
        <v>1144</v>
      </c>
      <c r="K35" s="317"/>
      <c r="L35" s="317"/>
      <c r="M35" s="402"/>
      <c r="N35" s="402"/>
      <c r="O35" s="402"/>
      <c r="P35" s="402"/>
      <c r="Q35" s="96"/>
      <c r="R35" s="318"/>
    </row>
    <row r="36" spans="1:18" ht="22.35" customHeight="1">
      <c r="A36" s="324" t="s">
        <v>203</v>
      </c>
      <c r="B36" s="324"/>
      <c r="C36" s="324"/>
      <c r="D36" s="301">
        <v>454</v>
      </c>
      <c r="E36" s="301"/>
      <c r="F36" s="326">
        <v>454</v>
      </c>
      <c r="G36" s="327"/>
      <c r="H36" s="311"/>
      <c r="I36" s="310"/>
      <c r="J36" s="317">
        <f>D36+F36+H36</f>
        <v>908</v>
      </c>
      <c r="K36" s="317"/>
      <c r="L36" s="317"/>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1">
        <v>198</v>
      </c>
      <c r="J41" s="131"/>
      <c r="K41" s="131"/>
      <c r="L41" s="131"/>
      <c r="M41" s="131"/>
      <c r="N41" s="131"/>
      <c r="O41" s="131">
        <v>198</v>
      </c>
      <c r="P41" s="132">
        <f>SUM(D41:O41)</f>
        <v>396</v>
      </c>
      <c r="Q41" s="111"/>
    </row>
    <row r="42" spans="1:18" ht="22.5" customHeight="1">
      <c r="A42" s="324" t="s">
        <v>203</v>
      </c>
      <c r="B42" s="324"/>
      <c r="C42" s="324"/>
      <c r="D42" s="132"/>
      <c r="E42" s="132"/>
      <c r="F42" s="132"/>
      <c r="G42" s="132"/>
      <c r="H42" s="132"/>
      <c r="I42" s="132"/>
      <c r="J42" s="132"/>
      <c r="K42" s="132"/>
      <c r="L42" s="132"/>
      <c r="M42" s="132"/>
      <c r="N42" s="132"/>
      <c r="O42" s="132"/>
      <c r="P42" s="132">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40.5" customHeight="1">
      <c r="A51" s="384" t="s">
        <v>379</v>
      </c>
      <c r="B51" s="386" t="s">
        <v>225</v>
      </c>
      <c r="C51" s="112" t="s">
        <v>164</v>
      </c>
      <c r="D51" s="127"/>
      <c r="E51" s="127"/>
      <c r="F51" s="127">
        <v>75</v>
      </c>
      <c r="G51" s="128"/>
      <c r="H51" s="128"/>
      <c r="I51" s="128">
        <v>75</v>
      </c>
      <c r="J51" s="127"/>
      <c r="K51" s="127"/>
      <c r="L51" s="127">
        <v>75</v>
      </c>
      <c r="M51" s="129"/>
      <c r="N51" s="129"/>
      <c r="O51" s="129">
        <v>75</v>
      </c>
      <c r="P51" s="130">
        <f>SUM(D51:O51)</f>
        <v>300</v>
      </c>
    </row>
    <row r="52" spans="1:17" ht="40.5" customHeight="1">
      <c r="A52" s="385"/>
      <c r="B52" s="317"/>
      <c r="C52" s="112" t="s">
        <v>165</v>
      </c>
      <c r="D52" s="127"/>
      <c r="E52" s="127"/>
      <c r="F52" s="127"/>
      <c r="G52" s="128"/>
      <c r="H52" s="128"/>
      <c r="I52" s="128"/>
      <c r="J52" s="127"/>
      <c r="K52" s="127"/>
      <c r="L52" s="127"/>
      <c r="M52" s="129"/>
      <c r="N52" s="129"/>
      <c r="O52" s="129"/>
      <c r="P52" s="130">
        <f t="shared" ref="P52:P56" si="0">SUM(D52:O52)</f>
        <v>0</v>
      </c>
    </row>
    <row r="53" spans="1:17" ht="45" customHeight="1">
      <c r="A53" s="384" t="s">
        <v>380</v>
      </c>
      <c r="B53" s="386" t="s">
        <v>225</v>
      </c>
      <c r="C53" s="112" t="s">
        <v>164</v>
      </c>
      <c r="D53" s="127"/>
      <c r="E53" s="127"/>
      <c r="F53" s="127">
        <v>12</v>
      </c>
      <c r="G53" s="128"/>
      <c r="H53" s="128"/>
      <c r="I53" s="128">
        <v>12</v>
      </c>
      <c r="J53" s="127"/>
      <c r="K53" s="127"/>
      <c r="L53" s="127">
        <v>12</v>
      </c>
      <c r="M53" s="129"/>
      <c r="N53" s="129"/>
      <c r="O53" s="129">
        <v>12</v>
      </c>
      <c r="P53" s="130">
        <f t="shared" si="0"/>
        <v>48</v>
      </c>
    </row>
    <row r="54" spans="1:17" ht="45" customHeight="1">
      <c r="A54" s="385"/>
      <c r="B54" s="317"/>
      <c r="C54" s="112" t="s">
        <v>165</v>
      </c>
      <c r="D54" s="127"/>
      <c r="E54" s="127"/>
      <c r="F54" s="127"/>
      <c r="G54" s="128"/>
      <c r="H54" s="128"/>
      <c r="I54" s="128"/>
      <c r="J54" s="127"/>
      <c r="K54" s="127"/>
      <c r="L54" s="127"/>
      <c r="M54" s="129"/>
      <c r="N54" s="129"/>
      <c r="O54" s="129"/>
      <c r="P54" s="130">
        <f t="shared" si="0"/>
        <v>0</v>
      </c>
    </row>
    <row r="55" spans="1:17" ht="36" customHeight="1">
      <c r="A55" s="384" t="s">
        <v>381</v>
      </c>
      <c r="B55" s="386" t="s">
        <v>225</v>
      </c>
      <c r="C55" s="112" t="s">
        <v>164</v>
      </c>
      <c r="D55" s="127"/>
      <c r="E55" s="127"/>
      <c r="F55" s="127">
        <v>12</v>
      </c>
      <c r="G55" s="128"/>
      <c r="H55" s="128"/>
      <c r="I55" s="128">
        <v>12</v>
      </c>
      <c r="J55" s="127"/>
      <c r="K55" s="127"/>
      <c r="L55" s="127">
        <v>12</v>
      </c>
      <c r="M55" s="129"/>
      <c r="N55" s="129"/>
      <c r="O55" s="129">
        <v>12</v>
      </c>
      <c r="P55" s="130">
        <f t="shared" si="0"/>
        <v>48</v>
      </c>
    </row>
    <row r="56" spans="1:17" ht="36" customHeight="1">
      <c r="A56" s="385"/>
      <c r="B56" s="317"/>
      <c r="C56" s="112" t="s">
        <v>165</v>
      </c>
      <c r="D56" s="127"/>
      <c r="E56" s="127"/>
      <c r="F56" s="127"/>
      <c r="G56" s="128"/>
      <c r="H56" s="128"/>
      <c r="I56" s="128"/>
      <c r="J56" s="127"/>
      <c r="K56" s="127"/>
      <c r="L56" s="127"/>
      <c r="M56" s="129"/>
      <c r="N56" s="129"/>
      <c r="O56" s="129"/>
      <c r="P56" s="130">
        <f t="shared" si="0"/>
        <v>0</v>
      </c>
    </row>
    <row r="58" spans="1:17" ht="18" customHeight="1">
      <c r="A58" s="387" t="s">
        <v>166</v>
      </c>
      <c r="B58" s="387"/>
      <c r="C58" s="387"/>
      <c r="D58" s="387"/>
      <c r="E58" s="387"/>
      <c r="F58" s="301"/>
      <c r="G58" s="301"/>
      <c r="H58" s="301"/>
      <c r="I58" s="301"/>
      <c r="J58" s="301"/>
      <c r="K58" s="301"/>
      <c r="L58" s="301"/>
      <c r="M58" s="301"/>
      <c r="N58" s="301"/>
      <c r="O58" s="301"/>
      <c r="P58" s="301"/>
      <c r="Q58" s="113"/>
    </row>
    <row r="59" spans="1:17">
      <c r="A59" s="387"/>
      <c r="B59" s="387"/>
      <c r="C59" s="387"/>
      <c r="D59" s="387"/>
      <c r="E59" s="387"/>
      <c r="F59" s="301"/>
      <c r="G59" s="301"/>
      <c r="H59" s="301"/>
      <c r="I59" s="301"/>
      <c r="J59" s="301"/>
      <c r="K59" s="301"/>
      <c r="L59" s="301"/>
      <c r="M59" s="301"/>
      <c r="N59" s="301"/>
      <c r="O59" s="301"/>
      <c r="P59" s="301"/>
      <c r="Q59" s="113"/>
    </row>
    <row r="61" spans="1:17">
      <c r="L61" s="69"/>
    </row>
    <row r="62" spans="1:17" ht="18.75">
      <c r="A62" s="302"/>
      <c r="B62" s="302"/>
      <c r="C62" s="302"/>
      <c r="D62" s="302"/>
      <c r="E62" s="302"/>
      <c r="F62" s="302"/>
      <c r="G62" s="302"/>
      <c r="H62" s="302"/>
      <c r="I62" s="302"/>
      <c r="J62" s="302"/>
      <c r="K62" s="302"/>
      <c r="L62" s="302"/>
      <c r="M62" s="302"/>
      <c r="N62" s="302"/>
      <c r="O62" s="302"/>
    </row>
    <row r="63" spans="1:17">
      <c r="L63" s="69"/>
    </row>
    <row r="64" spans="1:17">
      <c r="L64" s="69"/>
    </row>
    <row r="65" spans="12:12">
      <c r="L65" s="69"/>
    </row>
  </sheetData>
  <mergeCells count="133">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58:E59"/>
    <mergeCell ref="F58:P59"/>
    <mergeCell ref="A62:O62"/>
    <mergeCell ref="A55:A56"/>
    <mergeCell ref="B55:B56"/>
    <mergeCell ref="A51:A52"/>
    <mergeCell ref="B51:B52"/>
    <mergeCell ref="A53:A54"/>
    <mergeCell ref="B53:B54"/>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9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900-000001000000}"/>
    <dataValidation allowBlank="1" showInputMessage="1" showErrorMessage="1" prompt="2" sqref="Q17" xr:uid="{00000000-0002-0000-09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9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9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9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9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900-000007000000}"/>
    <dataValidation allowBlank="1" showInputMessage="1" showErrorMessage="1" promptTitle="Claro" prompt="Los indicadores deben ser tan directos e inequívocos como sea posible; es decir, entendibles._x000a_" sqref="D26" xr:uid="{00000000-0002-0000-09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9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9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900-00000B000000}"/>
    <dataValidation allowBlank="1" showInputMessage="1" showErrorMessage="1" prompt="Fuente de información para la consulta de la variable 2" sqref="Q22" xr:uid="{00000000-0002-0000-0900-00000C000000}"/>
    <dataValidation allowBlank="1" showInputMessage="1" showErrorMessage="1" prompt="Fuente de información para la consulta de la variable 1" sqref="Q21" xr:uid="{00000000-0002-0000-09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2:O64" xr:uid="{00000000-0002-0000-0900-00000E000000}"/>
    <dataValidation allowBlank="1" showInputMessage="1" showErrorMessage="1" promptTitle="Descripción:" prompt="Anotar la justificación del incumplimiento de la meta programada." sqref="F58:Q59" xr:uid="{00000000-0002-0000-09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9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9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900-000012000000}"/>
    <dataValidation type="list" allowBlank="1" showInputMessage="1" showErrorMessage="1" prompt="Ver punto 1._x000a_" sqref="Q15" xr:uid="{00000000-0002-0000-0900-000013000000}">
      <formula1>"Estratégicos,Gestión, "</formula1>
    </dataValidation>
    <dataValidation type="list" allowBlank="1" showInputMessage="1" showErrorMessage="1" prompt="2_x000a_" sqref="Q16" xr:uid="{00000000-0002-0000-09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9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900-000016000000}"/>
    <dataValidation allowBlank="1" showInputMessage="1" showErrorMessage="1" promptTitle="Monitoreable" prompt="Los indicadores deben poder sujetarse a una comprobación independiente._x000a_" sqref="K26:L26" xr:uid="{00000000-0002-0000-09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900-000018000000}"/>
    <dataValidation allowBlank="1" showInputMessage="1" showErrorMessage="1" prompt="Ver punto 3_x000a__x000a_Conceptos por capturar:_x000a_Valor de la Línea Base: Valor inicial del indicador." sqref="D32:E32 D35:I35 F36:G36" xr:uid="{00000000-0002-0000-09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900-00001A000000}"/>
    <dataValidation allowBlank="1" showInputMessage="1" showErrorMessage="1" promptTitle="Sintaxis:" prompt="Sustantivo derivado de un verbo + cuantificación + complemento." sqref="A51:A56" xr:uid="{00000000-0002-0000-0900-00001B000000}"/>
    <dataValidation allowBlank="1" showInputMessage="1" showErrorMessage="1" promptTitle="Descripción:" prompt="Resulta de la aplicación de las variables de la fórmula del indicador. " sqref="P41:P42 Q41:Q44 P51:Q56" xr:uid="{00000000-0002-0000-0900-00001C000000}"/>
    <dataValidation allowBlank="1" showInputMessage="1" showErrorMessage="1" prompt="Este dato es el resultado del cálculo  en términos porcentuales condicionado por el sentido del indicador, entre la meta realiza y la meta programada." sqref="P45:Q46" xr:uid="{00000000-0002-0000-0900-00001D000000}"/>
    <dataValidation type="list" allowBlank="1" showInputMessage="1" showErrorMessage="1" promptTitle="Descripción:" prompt="Hace referencia a la dirección del desempeño del indicador." sqref="O32:Q32" xr:uid="{00000000-0002-0000-09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9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900-000020000000}"/>
    <dataValidation allowBlank="1" showInputMessage="1" showErrorMessage="1" promptTitle="Sintaxis:" prompt="Es la expresión que identifica al indicador y que manifiesta lo que se desea medir con él." sqref="B51:B56" xr:uid="{00000000-0002-0000-0900-000021000000}"/>
    <dataValidation type="list" allowBlank="1" showInputMessage="1" showErrorMessage="1" promptTitle="Tipor de Indicador" prompt="Ver descripción (1)_x000a_" sqref="M15:P15" xr:uid="{00000000-0002-0000-0900-000022000000}">
      <formula1>"Estratégicos,Gestión, "</formula1>
    </dataValidation>
    <dataValidation type="list" allowBlank="1" showInputMessage="1" showErrorMessage="1" promptTitle="Dimensión del indicador" prompt="Ver descripción (2)" sqref="M16:P16" xr:uid="{00000000-0002-0000-09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9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900-000025000000}">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C0C0"/>
    <pageSetUpPr fitToPage="1"/>
  </sheetPr>
  <dimension ref="A1:R67"/>
  <sheetViews>
    <sheetView showGridLines="0" view="pageBreakPreview" topLeftCell="B32" zoomScaleNormal="100" zoomScaleSheetLayoutView="100" workbookViewId="0">
      <selection activeCell="B57" sqref="B57:B58"/>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325</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MIR'!D17</f>
        <v>Satisfacción del servicio de recolección lograda</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440" t="s">
        <v>231</v>
      </c>
      <c r="E12" s="441"/>
      <c r="F12" s="441"/>
      <c r="G12" s="441"/>
      <c r="H12" s="441"/>
      <c r="I12" s="441"/>
      <c r="J12" s="441"/>
      <c r="K12" s="441"/>
      <c r="L12" s="441"/>
      <c r="M12" s="441"/>
      <c r="N12" s="441"/>
      <c r="O12" s="441"/>
      <c r="P12" s="442"/>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MIR'!I17</f>
        <v>Porcentaje de población satisfecha con el servicio</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384</v>
      </c>
      <c r="E16" s="336"/>
      <c r="F16" s="336"/>
      <c r="G16" s="336"/>
      <c r="H16" s="336"/>
      <c r="I16" s="336"/>
      <c r="J16" s="336"/>
      <c r="K16" s="356" t="s">
        <v>155</v>
      </c>
      <c r="L16" s="356"/>
      <c r="M16" s="337" t="s">
        <v>317</v>
      </c>
      <c r="N16" s="337"/>
      <c r="O16" s="337"/>
      <c r="P16" s="337"/>
      <c r="Q16" s="94"/>
      <c r="R16" s="318"/>
    </row>
    <row r="17" spans="1:18" ht="27" customHeight="1">
      <c r="A17" s="324" t="s">
        <v>156</v>
      </c>
      <c r="B17" s="324"/>
      <c r="C17" s="324"/>
      <c r="D17" s="336" t="s">
        <v>338</v>
      </c>
      <c r="E17" s="336"/>
      <c r="F17" s="336"/>
      <c r="G17" s="336"/>
      <c r="H17" s="336"/>
      <c r="I17" s="336"/>
      <c r="J17" s="336"/>
      <c r="K17" s="356" t="s">
        <v>157</v>
      </c>
      <c r="L17" s="356"/>
      <c r="M17" s="337" t="s">
        <v>319</v>
      </c>
      <c r="N17" s="337"/>
      <c r="O17" s="337"/>
      <c r="P17" s="337"/>
      <c r="Q17" s="94"/>
      <c r="R17" s="318"/>
    </row>
    <row r="18" spans="1:18" ht="30" customHeight="1">
      <c r="A18" s="417" t="s">
        <v>93</v>
      </c>
      <c r="B18" s="418"/>
      <c r="C18" s="419"/>
      <c r="D18" s="319" t="s">
        <v>383</v>
      </c>
      <c r="E18" s="319"/>
      <c r="F18" s="319"/>
      <c r="G18" s="319"/>
      <c r="H18" s="319"/>
      <c r="I18" s="323" t="s">
        <v>94</v>
      </c>
      <c r="J18" s="95" t="s">
        <v>95</v>
      </c>
      <c r="K18" s="377" t="s">
        <v>322</v>
      </c>
      <c r="L18" s="377"/>
      <c r="M18" s="377"/>
      <c r="N18" s="377"/>
      <c r="O18" s="377"/>
      <c r="P18" s="377"/>
      <c r="Q18" s="96"/>
      <c r="R18" s="318"/>
    </row>
    <row r="19" spans="1:18" ht="30" customHeight="1">
      <c r="A19" s="420"/>
      <c r="B19" s="411"/>
      <c r="C19" s="412"/>
      <c r="D19" s="319"/>
      <c r="E19" s="319"/>
      <c r="F19" s="319"/>
      <c r="G19" s="319"/>
      <c r="H19" s="319"/>
      <c r="I19" s="323"/>
      <c r="J19" s="95" t="s">
        <v>96</v>
      </c>
      <c r="K19" s="377" t="s">
        <v>323</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291</v>
      </c>
      <c r="E21" s="339"/>
      <c r="F21" s="339"/>
      <c r="G21" s="339"/>
      <c r="H21" s="339"/>
      <c r="I21" s="339"/>
      <c r="J21" s="339"/>
      <c r="K21" s="339"/>
      <c r="L21" s="339"/>
      <c r="M21" s="339"/>
      <c r="N21" s="339"/>
      <c r="O21" s="339"/>
      <c r="P21" s="327"/>
      <c r="Q21" s="98"/>
      <c r="R21" s="318"/>
    </row>
    <row r="22" spans="1:18" ht="33" customHeight="1">
      <c r="A22" s="324" t="s">
        <v>159</v>
      </c>
      <c r="B22" s="324"/>
      <c r="C22" s="324"/>
      <c r="D22" s="326" t="s">
        <v>291</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326">
        <v>700</v>
      </c>
      <c r="E32" s="327"/>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326">
        <v>960</v>
      </c>
      <c r="E35" s="327"/>
      <c r="F35" s="326">
        <v>960</v>
      </c>
      <c r="G35" s="327"/>
      <c r="H35" s="326">
        <v>574</v>
      </c>
      <c r="I35" s="327"/>
      <c r="J35" s="317">
        <f>D35+F35+H35</f>
        <v>2494</v>
      </c>
      <c r="K35" s="317"/>
      <c r="L35" s="317"/>
      <c r="M35" s="402"/>
      <c r="N35" s="402"/>
      <c r="O35" s="402"/>
      <c r="P35" s="402"/>
      <c r="Q35" s="96"/>
      <c r="R35" s="318"/>
    </row>
    <row r="36" spans="1:18" ht="22.35" customHeight="1">
      <c r="A36" s="324" t="s">
        <v>203</v>
      </c>
      <c r="B36" s="324"/>
      <c r="C36" s="324"/>
      <c r="D36" s="301">
        <v>913</v>
      </c>
      <c r="E36" s="301"/>
      <c r="F36" s="326">
        <v>1157</v>
      </c>
      <c r="G36" s="327"/>
      <c r="H36" s="311"/>
      <c r="I36" s="310"/>
      <c r="J36" s="301"/>
      <c r="K36" s="301"/>
      <c r="L36" s="301"/>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1">
        <v>287</v>
      </c>
      <c r="J41" s="131"/>
      <c r="K41" s="131"/>
      <c r="L41" s="131"/>
      <c r="M41" s="131"/>
      <c r="N41" s="131"/>
      <c r="O41" s="131">
        <v>287</v>
      </c>
      <c r="P41" s="132">
        <f>SUM(D41:O41)</f>
        <v>574</v>
      </c>
      <c r="Q41" s="111"/>
    </row>
    <row r="42" spans="1:18" ht="22.5" customHeight="1">
      <c r="A42" s="324" t="s">
        <v>203</v>
      </c>
      <c r="B42" s="324"/>
      <c r="C42" s="324"/>
      <c r="D42" s="132"/>
      <c r="E42" s="132"/>
      <c r="F42" s="132"/>
      <c r="G42" s="132"/>
      <c r="H42" s="132"/>
      <c r="I42" s="132"/>
      <c r="J42" s="132"/>
      <c r="K42" s="132"/>
      <c r="L42" s="132"/>
      <c r="M42" s="132"/>
      <c r="N42" s="132"/>
      <c r="O42" s="132"/>
      <c r="P42" s="132">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36" customHeight="1">
      <c r="A51" s="384" t="s">
        <v>385</v>
      </c>
      <c r="B51" s="386" t="s">
        <v>225</v>
      </c>
      <c r="C51" s="112" t="s">
        <v>164</v>
      </c>
      <c r="D51" s="127"/>
      <c r="E51" s="127"/>
      <c r="F51" s="127">
        <v>8500</v>
      </c>
      <c r="G51" s="128"/>
      <c r="H51" s="128"/>
      <c r="I51" s="128">
        <v>8500</v>
      </c>
      <c r="J51" s="127"/>
      <c r="K51" s="127"/>
      <c r="L51" s="127">
        <v>8500</v>
      </c>
      <c r="M51" s="129"/>
      <c r="N51" s="129"/>
      <c r="O51" s="129">
        <v>8500</v>
      </c>
      <c r="P51" s="130">
        <f>SUM(D51:O51)</f>
        <v>34000</v>
      </c>
    </row>
    <row r="52" spans="1:17" ht="36" customHeight="1">
      <c r="A52" s="385"/>
      <c r="B52" s="317"/>
      <c r="C52" s="112" t="s">
        <v>165</v>
      </c>
      <c r="D52" s="127"/>
      <c r="E52" s="127"/>
      <c r="F52" s="127"/>
      <c r="G52" s="128"/>
      <c r="H52" s="128"/>
      <c r="I52" s="128"/>
      <c r="J52" s="127"/>
      <c r="K52" s="127"/>
      <c r="L52" s="127"/>
      <c r="M52" s="129"/>
      <c r="N52" s="129"/>
      <c r="O52" s="129"/>
      <c r="P52" s="130">
        <f t="shared" ref="P52:P58" si="0">SUM(D52:O52)</f>
        <v>0</v>
      </c>
    </row>
    <row r="53" spans="1:17" ht="36" customHeight="1">
      <c r="A53" s="384" t="s">
        <v>386</v>
      </c>
      <c r="B53" s="386" t="s">
        <v>225</v>
      </c>
      <c r="C53" s="112" t="s">
        <v>164</v>
      </c>
      <c r="D53" s="127"/>
      <c r="E53" s="127"/>
      <c r="F53" s="127">
        <v>8</v>
      </c>
      <c r="G53" s="128"/>
      <c r="H53" s="128"/>
      <c r="I53" s="128">
        <v>8</v>
      </c>
      <c r="J53" s="127"/>
      <c r="K53" s="127"/>
      <c r="L53" s="127">
        <v>7</v>
      </c>
      <c r="M53" s="129"/>
      <c r="N53" s="129"/>
      <c r="O53" s="129">
        <v>7</v>
      </c>
      <c r="P53" s="130">
        <f t="shared" si="0"/>
        <v>30</v>
      </c>
    </row>
    <row r="54" spans="1:17" ht="36" customHeight="1">
      <c r="A54" s="385"/>
      <c r="B54" s="317"/>
      <c r="C54" s="112" t="s">
        <v>165</v>
      </c>
      <c r="D54" s="127"/>
      <c r="E54" s="127"/>
      <c r="F54" s="127"/>
      <c r="G54" s="128"/>
      <c r="H54" s="128"/>
      <c r="I54" s="128"/>
      <c r="J54" s="127"/>
      <c r="K54" s="127"/>
      <c r="L54" s="127"/>
      <c r="M54" s="129"/>
      <c r="N54" s="129"/>
      <c r="O54" s="129"/>
      <c r="P54" s="130">
        <f t="shared" si="0"/>
        <v>0</v>
      </c>
    </row>
    <row r="55" spans="1:17" ht="36" customHeight="1">
      <c r="A55" s="384" t="s">
        <v>387</v>
      </c>
      <c r="B55" s="386" t="s">
        <v>225</v>
      </c>
      <c r="C55" s="112" t="s">
        <v>164</v>
      </c>
      <c r="D55" s="127"/>
      <c r="E55" s="127"/>
      <c r="F55" s="127">
        <v>3</v>
      </c>
      <c r="G55" s="128"/>
      <c r="H55" s="128"/>
      <c r="I55" s="128">
        <v>2</v>
      </c>
      <c r="J55" s="127"/>
      <c r="K55" s="127"/>
      <c r="L55" s="127">
        <v>3</v>
      </c>
      <c r="M55" s="129"/>
      <c r="N55" s="129"/>
      <c r="O55" s="129">
        <v>3</v>
      </c>
      <c r="P55" s="130">
        <f t="shared" si="0"/>
        <v>11</v>
      </c>
    </row>
    <row r="56" spans="1:17" ht="36" customHeight="1">
      <c r="A56" s="385"/>
      <c r="B56" s="317"/>
      <c r="C56" s="112" t="s">
        <v>165</v>
      </c>
      <c r="D56" s="127"/>
      <c r="E56" s="127"/>
      <c r="F56" s="127"/>
      <c r="G56" s="128"/>
      <c r="H56" s="128"/>
      <c r="I56" s="128"/>
      <c r="J56" s="127"/>
      <c r="K56" s="127"/>
      <c r="L56" s="127"/>
      <c r="M56" s="129"/>
      <c r="N56" s="129"/>
      <c r="O56" s="129"/>
      <c r="P56" s="130">
        <f t="shared" si="0"/>
        <v>0</v>
      </c>
    </row>
    <row r="57" spans="1:17" ht="36" customHeight="1">
      <c r="A57" s="384" t="s">
        <v>388</v>
      </c>
      <c r="B57" s="386" t="s">
        <v>225</v>
      </c>
      <c r="C57" s="112" t="s">
        <v>164</v>
      </c>
      <c r="D57" s="127"/>
      <c r="E57" s="127"/>
      <c r="F57" s="127"/>
      <c r="G57" s="128"/>
      <c r="H57" s="128"/>
      <c r="I57" s="128"/>
      <c r="J57" s="127"/>
      <c r="K57" s="127"/>
      <c r="L57" s="127">
        <v>1</v>
      </c>
      <c r="M57" s="129"/>
      <c r="N57" s="129"/>
      <c r="O57" s="129"/>
      <c r="P57" s="130">
        <f t="shared" si="0"/>
        <v>1</v>
      </c>
    </row>
    <row r="58" spans="1:17" ht="36" customHeight="1">
      <c r="A58" s="385"/>
      <c r="B58" s="317"/>
      <c r="C58" s="112" t="s">
        <v>165</v>
      </c>
      <c r="D58" s="127"/>
      <c r="E58" s="127"/>
      <c r="F58" s="127"/>
      <c r="G58" s="128"/>
      <c r="H58" s="128"/>
      <c r="I58" s="128"/>
      <c r="J58" s="127"/>
      <c r="K58" s="127"/>
      <c r="L58" s="127"/>
      <c r="M58" s="129"/>
      <c r="N58" s="129"/>
      <c r="O58" s="129"/>
      <c r="P58" s="130">
        <f t="shared" si="0"/>
        <v>0</v>
      </c>
    </row>
    <row r="60" spans="1:17" ht="18" customHeight="1">
      <c r="A60" s="387" t="s">
        <v>166</v>
      </c>
      <c r="B60" s="387"/>
      <c r="C60" s="387"/>
      <c r="D60" s="387"/>
      <c r="E60" s="387"/>
      <c r="F60" s="301"/>
      <c r="G60" s="301"/>
      <c r="H60" s="301"/>
      <c r="I60" s="301"/>
      <c r="J60" s="301"/>
      <c r="K60" s="301"/>
      <c r="L60" s="301"/>
      <c r="M60" s="301"/>
      <c r="N60" s="301"/>
      <c r="O60" s="301"/>
      <c r="P60" s="301"/>
      <c r="Q60" s="113"/>
    </row>
    <row r="61" spans="1:17">
      <c r="A61" s="387"/>
      <c r="B61" s="387"/>
      <c r="C61" s="387"/>
      <c r="D61" s="387"/>
      <c r="E61" s="387"/>
      <c r="F61" s="301"/>
      <c r="G61" s="301"/>
      <c r="H61" s="301"/>
      <c r="I61" s="301"/>
      <c r="J61" s="301"/>
      <c r="K61" s="301"/>
      <c r="L61" s="301"/>
      <c r="M61" s="301"/>
      <c r="N61" s="301"/>
      <c r="O61" s="301"/>
      <c r="P61" s="301"/>
      <c r="Q61" s="113"/>
    </row>
    <row r="63" spans="1:17">
      <c r="L63" s="69"/>
    </row>
    <row r="64" spans="1:17" ht="18.75">
      <c r="A64" s="302"/>
      <c r="B64" s="302"/>
      <c r="C64" s="302"/>
      <c r="D64" s="302"/>
      <c r="E64" s="302"/>
      <c r="F64" s="302"/>
      <c r="G64" s="302"/>
      <c r="H64" s="302"/>
      <c r="I64" s="302"/>
      <c r="J64" s="302"/>
      <c r="K64" s="302"/>
      <c r="L64" s="302"/>
      <c r="M64" s="302"/>
      <c r="N64" s="302"/>
      <c r="O64" s="302"/>
    </row>
    <row r="65" spans="12:12">
      <c r="L65" s="69"/>
    </row>
    <row r="66" spans="12:12">
      <c r="L66" s="69"/>
    </row>
    <row r="67" spans="12:12">
      <c r="L67" s="69"/>
    </row>
  </sheetData>
  <mergeCells count="135">
    <mergeCell ref="A60:E61"/>
    <mergeCell ref="F60:P61"/>
    <mergeCell ref="A64:O64"/>
    <mergeCell ref="A55:A56"/>
    <mergeCell ref="B55:B56"/>
    <mergeCell ref="A57:A58"/>
    <mergeCell ref="B57:B58"/>
    <mergeCell ref="A51:A52"/>
    <mergeCell ref="B51:B52"/>
    <mergeCell ref="A53:A54"/>
    <mergeCell ref="B53:B54"/>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39:C40"/>
    <mergeCell ref="D39:F39"/>
    <mergeCell ref="G39:I39"/>
    <mergeCell ref="J39:L39"/>
    <mergeCell ref="M39:O39"/>
    <mergeCell ref="P39:P40"/>
    <mergeCell ref="A41:C41"/>
    <mergeCell ref="A42:C42"/>
    <mergeCell ref="A43:C43"/>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A00-000000000000}"/>
    <dataValidation type="list" allowBlank="1" showInputMessage="1" showErrorMessage="1" promptTitle="Dimensión del indicador" prompt="Ver descripción (2)" sqref="M16:P16" xr:uid="{00000000-0002-0000-0A00-000001000000}">
      <formula1>"Eficacia, Eficiencia, Economía, Calidad"</formula1>
    </dataValidation>
    <dataValidation type="list" allowBlank="1" showInputMessage="1" showErrorMessage="1" promptTitle="Tipor de Indicador" prompt="Ver descripción (1)_x000a_" sqref="M15:P15" xr:uid="{00000000-0002-0000-0A00-000002000000}">
      <formula1>"Estratégicos,Gestión, "</formula1>
    </dataValidation>
    <dataValidation allowBlank="1" showInputMessage="1" showErrorMessage="1" promptTitle="Sintaxis:" prompt="Es la expresión que identifica al indicador y que manifiesta lo que se desea medir con él." sqref="B51:B58" xr:uid="{00000000-0002-0000-0A00-000003000000}"/>
    <dataValidation allowBlank="1" showInputMessage="1" showErrorMessage="1" promptTitle="Sintaxis:" prompt="Las variables empleadas deberán de guardar una estrecha relación  con el método de cálculo. " sqref="D21:D22" xr:uid="{00000000-0002-0000-0A00-000004000000}"/>
    <dataValidation type="list" allowBlank="1" showInputMessage="1" showErrorMessage="1" promptTitle="Descripción:" prompt="Hace referencia al sentido que debe tener el comportamiento del indicador para medir su avance. " sqref="J32" xr:uid="{00000000-0002-0000-0A00-000005000000}">
      <formula1>" Descendente, Ascendente"</formula1>
    </dataValidation>
    <dataValidation type="list" allowBlank="1" showInputMessage="1" showErrorMessage="1" promptTitle="Descripción:" prompt="Hace referencia a la dirección del desempeño del indicador." sqref="O32:Q32" xr:uid="{00000000-0002-0000-0A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A00-000007000000}"/>
    <dataValidation allowBlank="1" showInputMessage="1" showErrorMessage="1" promptTitle="Descripción:" prompt="Resulta de la aplicación de las variables de la fórmula del indicador. " sqref="P41:P42 Q41:Q44 P51:Q58" xr:uid="{00000000-0002-0000-0A00-000008000000}"/>
    <dataValidation allowBlank="1" showInputMessage="1" showErrorMessage="1" promptTitle="Sintaxis:" prompt="Sustantivo derivado de un verbo + cuantificación + complemento." sqref="A51:A58" xr:uid="{00000000-0002-0000-0A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A00-00000A000000}"/>
    <dataValidation allowBlank="1" showInputMessage="1" showErrorMessage="1" prompt="Ver punto 3_x000a__x000a_Conceptos por capturar:_x000a_Valor de la Línea Base: Valor inicial del indicador." sqref="D32:E32 D35:I35 F36:G36" xr:uid="{00000000-0002-0000-0A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A00-00000C000000}"/>
    <dataValidation allowBlank="1" showInputMessage="1" showErrorMessage="1" promptTitle="Monitoreable" prompt="Los indicadores deben poder sujetarse a una comprobación independiente._x000a_" sqref="K26:L26" xr:uid="{00000000-0002-0000-0A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A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A00-00000F000000}"/>
    <dataValidation type="list" allowBlank="1" showInputMessage="1" showErrorMessage="1" prompt="2_x000a_" sqref="Q16" xr:uid="{00000000-0002-0000-0A00-000010000000}">
      <formula1>"Eficacia, Eficiencia, Economía, Calidad"</formula1>
    </dataValidation>
    <dataValidation type="list" allowBlank="1" showInputMessage="1" showErrorMessage="1" prompt="Ver punto 1._x000a_" sqref="Q15" xr:uid="{00000000-0002-0000-0A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A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A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A00-000014000000}"/>
    <dataValidation allowBlank="1" showInputMessage="1" showErrorMessage="1" promptTitle="Descripción:" prompt="Anotar la justificación del incumplimiento de la meta programada." sqref="F60:Q61" xr:uid="{00000000-0002-0000-0A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A00-000016000000}"/>
    <dataValidation allowBlank="1" showInputMessage="1" showErrorMessage="1" prompt="Fuente de información para la consulta de la variable 1" sqref="Q21" xr:uid="{00000000-0002-0000-0A00-000017000000}"/>
    <dataValidation allowBlank="1" showInputMessage="1" showErrorMessage="1" prompt="Fuente de información para la consulta de la variable 2" sqref="Q22" xr:uid="{00000000-0002-0000-0A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A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A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A00-00001B000000}"/>
    <dataValidation allowBlank="1" showInputMessage="1" showErrorMessage="1" promptTitle="Claro" prompt="Los indicadores deben ser tan directos e inequívocos como sea posible; es decir, entendibles._x000a_" sqref="D26" xr:uid="{00000000-0002-0000-0A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A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A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A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A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A00-000021000000}"/>
    <dataValidation allowBlank="1" showInputMessage="1" showErrorMessage="1" prompt="2" sqref="Q17" xr:uid="{00000000-0002-0000-0A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A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A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A00-000025000000}">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C0C0"/>
    <pageSetUpPr fitToPage="1"/>
  </sheetPr>
  <dimension ref="A1:R67"/>
  <sheetViews>
    <sheetView showGridLines="0" view="pageBreakPreview" topLeftCell="A25" zoomScale="86" zoomScaleNormal="100" zoomScaleSheetLayoutView="86" workbookViewId="0">
      <selection activeCell="D17" sqref="D17:J17"/>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324</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MIR'!D18</f>
        <v>Inspección y vigilancia de la regulación ambiental municipal aumentada</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440" t="s">
        <v>231</v>
      </c>
      <c r="E12" s="441"/>
      <c r="F12" s="441"/>
      <c r="G12" s="441"/>
      <c r="H12" s="441"/>
      <c r="I12" s="441"/>
      <c r="J12" s="441"/>
      <c r="K12" s="441"/>
      <c r="L12" s="441"/>
      <c r="M12" s="441"/>
      <c r="N12" s="441"/>
      <c r="O12" s="441"/>
      <c r="P12" s="442"/>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MIR'!I18</f>
        <v xml:space="preserve"> Variación porcentual de inspecciones 2024-2023</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392</v>
      </c>
      <c r="E16" s="336"/>
      <c r="F16" s="336"/>
      <c r="G16" s="336"/>
      <c r="H16" s="336"/>
      <c r="I16" s="336"/>
      <c r="J16" s="336"/>
      <c r="K16" s="356" t="s">
        <v>155</v>
      </c>
      <c r="L16" s="356"/>
      <c r="M16" s="337" t="s">
        <v>234</v>
      </c>
      <c r="N16" s="337"/>
      <c r="O16" s="337"/>
      <c r="P16" s="337"/>
      <c r="Q16" s="94"/>
      <c r="R16" s="318"/>
    </row>
    <row r="17" spans="1:18" ht="27" customHeight="1">
      <c r="A17" s="324" t="s">
        <v>156</v>
      </c>
      <c r="B17" s="324"/>
      <c r="C17" s="324"/>
      <c r="D17" s="336" t="s">
        <v>389</v>
      </c>
      <c r="E17" s="336"/>
      <c r="F17" s="336"/>
      <c r="G17" s="336"/>
      <c r="H17" s="336"/>
      <c r="I17" s="336"/>
      <c r="J17" s="336"/>
      <c r="K17" s="356" t="s">
        <v>157</v>
      </c>
      <c r="L17" s="356"/>
      <c r="M17" s="337" t="s">
        <v>319</v>
      </c>
      <c r="N17" s="337"/>
      <c r="O17" s="337"/>
      <c r="P17" s="337"/>
      <c r="Q17" s="94"/>
      <c r="R17" s="318"/>
    </row>
    <row r="18" spans="1:18" ht="30" customHeight="1">
      <c r="A18" s="417" t="s">
        <v>93</v>
      </c>
      <c r="B18" s="418"/>
      <c r="C18" s="419"/>
      <c r="D18" s="319" t="s">
        <v>390</v>
      </c>
      <c r="E18" s="319"/>
      <c r="F18" s="319"/>
      <c r="G18" s="319"/>
      <c r="H18" s="319"/>
      <c r="I18" s="323" t="s">
        <v>94</v>
      </c>
      <c r="J18" s="95" t="s">
        <v>95</v>
      </c>
      <c r="K18" s="377" t="s">
        <v>320</v>
      </c>
      <c r="L18" s="377"/>
      <c r="M18" s="377"/>
      <c r="N18" s="377"/>
      <c r="O18" s="377"/>
      <c r="P18" s="377"/>
      <c r="Q18" s="96"/>
      <c r="R18" s="318"/>
    </row>
    <row r="19" spans="1:18" ht="30" customHeight="1">
      <c r="A19" s="420"/>
      <c r="B19" s="411"/>
      <c r="C19" s="412"/>
      <c r="D19" s="319"/>
      <c r="E19" s="319"/>
      <c r="F19" s="319"/>
      <c r="G19" s="319"/>
      <c r="H19" s="319"/>
      <c r="I19" s="323"/>
      <c r="J19" s="95" t="s">
        <v>96</v>
      </c>
      <c r="K19" s="377" t="s">
        <v>321</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307</v>
      </c>
      <c r="E21" s="339"/>
      <c r="F21" s="339"/>
      <c r="G21" s="339"/>
      <c r="H21" s="339"/>
      <c r="I21" s="339"/>
      <c r="J21" s="339"/>
      <c r="K21" s="339"/>
      <c r="L21" s="339"/>
      <c r="M21" s="339"/>
      <c r="N21" s="339"/>
      <c r="O21" s="339"/>
      <c r="P21" s="327"/>
      <c r="Q21" s="98"/>
      <c r="R21" s="318"/>
    </row>
    <row r="22" spans="1:18" ht="33" customHeight="1">
      <c r="A22" s="324" t="s">
        <v>159</v>
      </c>
      <c r="B22" s="324"/>
      <c r="C22" s="324"/>
      <c r="D22" s="326" t="s">
        <v>307</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326">
        <v>250</v>
      </c>
      <c r="E32" s="327"/>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326">
        <v>200</v>
      </c>
      <c r="E35" s="327"/>
      <c r="F35" s="326">
        <v>390</v>
      </c>
      <c r="G35" s="327"/>
      <c r="H35" s="326">
        <v>270</v>
      </c>
      <c r="I35" s="327"/>
      <c r="J35" s="317">
        <f>D35+F35+H35</f>
        <v>860</v>
      </c>
      <c r="K35" s="317"/>
      <c r="L35" s="317"/>
      <c r="M35" s="402"/>
      <c r="N35" s="402"/>
      <c r="O35" s="402"/>
      <c r="P35" s="402"/>
      <c r="Q35" s="96"/>
      <c r="R35" s="318"/>
    </row>
    <row r="36" spans="1:18" ht="22.35" customHeight="1">
      <c r="A36" s="324" t="s">
        <v>203</v>
      </c>
      <c r="B36" s="324"/>
      <c r="C36" s="324"/>
      <c r="D36" s="301">
        <v>135</v>
      </c>
      <c r="E36" s="301"/>
      <c r="F36" s="326">
        <v>346</v>
      </c>
      <c r="G36" s="327"/>
      <c r="H36" s="311"/>
      <c r="I36" s="310"/>
      <c r="J36" s="317">
        <f>D36+F36+H36</f>
        <v>481</v>
      </c>
      <c r="K36" s="317"/>
      <c r="L36" s="317"/>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1">
        <v>135</v>
      </c>
      <c r="J41" s="131"/>
      <c r="K41" s="131"/>
      <c r="L41" s="131"/>
      <c r="M41" s="131"/>
      <c r="N41" s="131"/>
      <c r="O41" s="131">
        <v>135</v>
      </c>
      <c r="P41" s="132">
        <f>SUM(D41:O41)</f>
        <v>270</v>
      </c>
      <c r="Q41" s="111"/>
    </row>
    <row r="42" spans="1:18" ht="22.5" customHeight="1">
      <c r="A42" s="324" t="s">
        <v>203</v>
      </c>
      <c r="B42" s="324"/>
      <c r="C42" s="324"/>
      <c r="D42" s="132"/>
      <c r="E42" s="132"/>
      <c r="F42" s="132"/>
      <c r="G42" s="132"/>
      <c r="H42" s="132"/>
      <c r="I42" s="132"/>
      <c r="J42" s="132"/>
      <c r="K42" s="132"/>
      <c r="L42" s="132"/>
      <c r="M42" s="132"/>
      <c r="N42" s="132"/>
      <c r="O42" s="132"/>
      <c r="P42" s="132">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36" customHeight="1">
      <c r="A51" s="384" t="s">
        <v>385</v>
      </c>
      <c r="B51" s="386" t="s">
        <v>225</v>
      </c>
      <c r="C51" s="112" t="s">
        <v>164</v>
      </c>
      <c r="D51" s="127"/>
      <c r="E51" s="127"/>
      <c r="F51" s="127">
        <v>30</v>
      </c>
      <c r="G51" s="128"/>
      <c r="H51" s="128"/>
      <c r="I51" s="128">
        <v>35</v>
      </c>
      <c r="J51" s="127"/>
      <c r="K51" s="127"/>
      <c r="L51" s="127">
        <v>30</v>
      </c>
      <c r="M51" s="129"/>
      <c r="N51" s="129"/>
      <c r="O51" s="129">
        <v>35</v>
      </c>
      <c r="P51" s="130">
        <f>SUM(D51:O51)</f>
        <v>130</v>
      </c>
    </row>
    <row r="52" spans="1:17" ht="36" customHeight="1">
      <c r="A52" s="385"/>
      <c r="B52" s="317"/>
      <c r="C52" s="112" t="s">
        <v>165</v>
      </c>
      <c r="D52" s="127"/>
      <c r="E52" s="127"/>
      <c r="F52" s="127"/>
      <c r="G52" s="128"/>
      <c r="H52" s="128"/>
      <c r="I52" s="128"/>
      <c r="J52" s="127"/>
      <c r="K52" s="127"/>
      <c r="L52" s="127"/>
      <c r="M52" s="129"/>
      <c r="N52" s="129"/>
      <c r="O52" s="129"/>
      <c r="P52" s="130">
        <f t="shared" ref="P52:P58" si="0">SUM(D52:O52)</f>
        <v>0</v>
      </c>
    </row>
    <row r="53" spans="1:17" ht="36" customHeight="1">
      <c r="A53" s="384" t="s">
        <v>391</v>
      </c>
      <c r="B53" s="386" t="s">
        <v>225</v>
      </c>
      <c r="C53" s="112" t="s">
        <v>164</v>
      </c>
      <c r="D53" s="127"/>
      <c r="E53" s="127"/>
      <c r="F53" s="127">
        <v>1</v>
      </c>
      <c r="G53" s="128"/>
      <c r="H53" s="128"/>
      <c r="I53" s="128">
        <v>1</v>
      </c>
      <c r="J53" s="127"/>
      <c r="K53" s="127"/>
      <c r="L53" s="127"/>
      <c r="M53" s="129"/>
      <c r="N53" s="129"/>
      <c r="O53" s="129"/>
      <c r="P53" s="130">
        <f t="shared" si="0"/>
        <v>2</v>
      </c>
    </row>
    <row r="54" spans="1:17" ht="36" customHeight="1">
      <c r="A54" s="385"/>
      <c r="B54" s="317"/>
      <c r="C54" s="112" t="s">
        <v>165</v>
      </c>
      <c r="D54" s="127"/>
      <c r="E54" s="127"/>
      <c r="F54" s="127"/>
      <c r="G54" s="128"/>
      <c r="H54" s="128"/>
      <c r="I54" s="128"/>
      <c r="J54" s="127"/>
      <c r="K54" s="127"/>
      <c r="L54" s="127"/>
      <c r="M54" s="129"/>
      <c r="N54" s="129"/>
      <c r="O54" s="129"/>
      <c r="P54" s="130">
        <f t="shared" si="0"/>
        <v>0</v>
      </c>
    </row>
    <row r="55" spans="1:17" ht="36" customHeight="1">
      <c r="A55" s="384" t="s">
        <v>387</v>
      </c>
      <c r="B55" s="386" t="s">
        <v>225</v>
      </c>
      <c r="C55" s="112" t="s">
        <v>164</v>
      </c>
      <c r="D55" s="127"/>
      <c r="E55" s="127"/>
      <c r="F55" s="127">
        <v>35</v>
      </c>
      <c r="G55" s="128"/>
      <c r="H55" s="128"/>
      <c r="I55" s="128">
        <v>60</v>
      </c>
      <c r="J55" s="127"/>
      <c r="K55" s="127"/>
      <c r="L55" s="127">
        <v>65</v>
      </c>
      <c r="M55" s="129"/>
      <c r="N55" s="129"/>
      <c r="O55" s="129">
        <v>60</v>
      </c>
      <c r="P55" s="130">
        <f t="shared" si="0"/>
        <v>220</v>
      </c>
    </row>
    <row r="56" spans="1:17" ht="36" customHeight="1">
      <c r="A56" s="385"/>
      <c r="B56" s="317"/>
      <c r="C56" s="112" t="s">
        <v>165</v>
      </c>
      <c r="D56" s="127"/>
      <c r="E56" s="127"/>
      <c r="F56" s="127"/>
      <c r="G56" s="128"/>
      <c r="H56" s="128"/>
      <c r="I56" s="128"/>
      <c r="J56" s="127"/>
      <c r="K56" s="127"/>
      <c r="L56" s="127"/>
      <c r="M56" s="129"/>
      <c r="N56" s="129"/>
      <c r="O56" s="129"/>
      <c r="P56" s="130">
        <f t="shared" si="0"/>
        <v>0</v>
      </c>
    </row>
    <row r="57" spans="1:17" ht="36" customHeight="1">
      <c r="A57" s="384" t="s">
        <v>388</v>
      </c>
      <c r="B57" s="386" t="s">
        <v>225</v>
      </c>
      <c r="C57" s="112" t="s">
        <v>164</v>
      </c>
      <c r="D57" s="127"/>
      <c r="E57" s="127"/>
      <c r="F57" s="127"/>
      <c r="G57" s="128"/>
      <c r="H57" s="128"/>
      <c r="I57" s="128"/>
      <c r="J57" s="127"/>
      <c r="K57" s="127"/>
      <c r="L57" s="127"/>
      <c r="M57" s="129"/>
      <c r="N57" s="129"/>
      <c r="O57" s="129"/>
      <c r="P57" s="130">
        <f t="shared" si="0"/>
        <v>0</v>
      </c>
    </row>
    <row r="58" spans="1:17" ht="36" customHeight="1">
      <c r="A58" s="385"/>
      <c r="B58" s="317"/>
      <c r="C58" s="112" t="s">
        <v>165</v>
      </c>
      <c r="D58" s="127"/>
      <c r="E58" s="127"/>
      <c r="F58" s="127"/>
      <c r="G58" s="128"/>
      <c r="H58" s="128"/>
      <c r="I58" s="128"/>
      <c r="J58" s="127"/>
      <c r="K58" s="127"/>
      <c r="L58" s="127"/>
      <c r="M58" s="129"/>
      <c r="N58" s="129"/>
      <c r="O58" s="129"/>
      <c r="P58" s="130">
        <f t="shared" si="0"/>
        <v>0</v>
      </c>
    </row>
    <row r="60" spans="1:17" ht="18" customHeight="1">
      <c r="A60" s="387" t="s">
        <v>166</v>
      </c>
      <c r="B60" s="387"/>
      <c r="C60" s="387"/>
      <c r="D60" s="387"/>
      <c r="E60" s="387"/>
      <c r="F60" s="301"/>
      <c r="G60" s="301"/>
      <c r="H60" s="301"/>
      <c r="I60" s="301"/>
      <c r="J60" s="301"/>
      <c r="K60" s="301"/>
      <c r="L60" s="301"/>
      <c r="M60" s="301"/>
      <c r="N60" s="301"/>
      <c r="O60" s="301"/>
      <c r="P60" s="301"/>
      <c r="Q60" s="113"/>
    </row>
    <row r="61" spans="1:17">
      <c r="A61" s="387"/>
      <c r="B61" s="387"/>
      <c r="C61" s="387"/>
      <c r="D61" s="387"/>
      <c r="E61" s="387"/>
      <c r="F61" s="301"/>
      <c r="G61" s="301"/>
      <c r="H61" s="301"/>
      <c r="I61" s="301"/>
      <c r="J61" s="301"/>
      <c r="K61" s="301"/>
      <c r="L61" s="301"/>
      <c r="M61" s="301"/>
      <c r="N61" s="301"/>
      <c r="O61" s="301"/>
      <c r="P61" s="301"/>
      <c r="Q61" s="113"/>
    </row>
    <row r="63" spans="1:17">
      <c r="L63" s="69"/>
    </row>
    <row r="64" spans="1:17" ht="18.75">
      <c r="A64" s="302"/>
      <c r="B64" s="302"/>
      <c r="C64" s="302"/>
      <c r="D64" s="302"/>
      <c r="E64" s="302"/>
      <c r="F64" s="302"/>
      <c r="G64" s="302"/>
      <c r="H64" s="302"/>
      <c r="I64" s="302"/>
      <c r="J64" s="302"/>
      <c r="K64" s="302"/>
      <c r="L64" s="302"/>
      <c r="M64" s="302"/>
      <c r="N64" s="302"/>
      <c r="O64" s="302"/>
    </row>
    <row r="65" spans="12:12">
      <c r="L65" s="69"/>
    </row>
    <row r="66" spans="12:12">
      <c r="L66" s="69"/>
    </row>
    <row r="67" spans="12:12">
      <c r="L67" s="69"/>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60:E61"/>
    <mergeCell ref="F60:P61"/>
    <mergeCell ref="A64:O64"/>
    <mergeCell ref="A55:A56"/>
    <mergeCell ref="B55:B56"/>
    <mergeCell ref="A57:A58"/>
    <mergeCell ref="B57:B58"/>
    <mergeCell ref="A51:A52"/>
    <mergeCell ref="B51:B52"/>
    <mergeCell ref="A53:A54"/>
    <mergeCell ref="B53:B54"/>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B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B00-000001000000}"/>
    <dataValidation allowBlank="1" showInputMessage="1" showErrorMessage="1" prompt="2" sqref="Q17" xr:uid="{00000000-0002-0000-0B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B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B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B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B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B00-000007000000}"/>
    <dataValidation allowBlank="1" showInputMessage="1" showErrorMessage="1" promptTitle="Claro" prompt="Los indicadores deben ser tan directos e inequívocos como sea posible; es decir, entendibles._x000a_" sqref="D26" xr:uid="{00000000-0002-0000-0B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B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B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B00-00000B000000}"/>
    <dataValidation allowBlank="1" showInputMessage="1" showErrorMessage="1" prompt="Fuente de información para la consulta de la variable 2" sqref="Q22" xr:uid="{00000000-0002-0000-0B00-00000C000000}"/>
    <dataValidation allowBlank="1" showInputMessage="1" showErrorMessage="1" prompt="Fuente de información para la consulta de la variable 1" sqref="Q21" xr:uid="{00000000-0002-0000-0B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B00-00000E000000}"/>
    <dataValidation allowBlank="1" showInputMessage="1" showErrorMessage="1" promptTitle="Descripción:" prompt="Anotar la justificación del incumplimiento de la meta programada." sqref="F60:Q61" xr:uid="{00000000-0002-0000-0B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B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B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B00-000012000000}"/>
    <dataValidation type="list" allowBlank="1" showInputMessage="1" showErrorMessage="1" prompt="Ver punto 1._x000a_" sqref="Q15" xr:uid="{00000000-0002-0000-0B00-000013000000}">
      <formula1>"Estratégicos,Gestión, "</formula1>
    </dataValidation>
    <dataValidation type="list" allowBlank="1" showInputMessage="1" showErrorMessage="1" prompt="2_x000a_" sqref="Q16" xr:uid="{00000000-0002-0000-0B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B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B00-000016000000}"/>
    <dataValidation allowBlank="1" showInputMessage="1" showErrorMessage="1" promptTitle="Monitoreable" prompt="Los indicadores deben poder sujetarse a una comprobación independiente._x000a_" sqref="K26:L26" xr:uid="{00000000-0002-0000-0B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B00-000018000000}"/>
    <dataValidation allowBlank="1" showInputMessage="1" showErrorMessage="1" prompt="Ver punto 3_x000a__x000a_Conceptos por capturar:_x000a_Valor de la Línea Base: Valor inicial del indicador." sqref="D32:E32 D35:I35 F36:G36" xr:uid="{00000000-0002-0000-0B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B00-00001A000000}"/>
    <dataValidation allowBlank="1" showInputMessage="1" showErrorMessage="1" promptTitle="Sintaxis:" prompt="Sustantivo derivado de un verbo + cuantificación + complemento." sqref="A51:A58" xr:uid="{00000000-0002-0000-0B00-00001B000000}"/>
    <dataValidation allowBlank="1" showInputMessage="1" showErrorMessage="1" promptTitle="Descripción:" prompt="Resulta de la aplicación de las variables de la fórmula del indicador. " sqref="P41:P42 Q41:Q44 P51:Q58" xr:uid="{00000000-0002-0000-0B00-00001C000000}"/>
    <dataValidation allowBlank="1" showInputMessage="1" showErrorMessage="1" prompt="Este dato es el resultado del cálculo  en términos porcentuales condicionado por el sentido del indicador, entre la meta realiza y la meta programada." sqref="P45:Q46" xr:uid="{00000000-0002-0000-0B00-00001D000000}"/>
    <dataValidation type="list" allowBlank="1" showInputMessage="1" showErrorMessage="1" promptTitle="Descripción:" prompt="Hace referencia a la dirección del desempeño del indicador." sqref="O32:Q32" xr:uid="{00000000-0002-0000-0B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B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B00-000020000000}"/>
    <dataValidation allowBlank="1" showInputMessage="1" showErrorMessage="1" promptTitle="Sintaxis:" prompt="Es la expresión que identifica al indicador y que manifiesta lo que se desea medir con él." sqref="B51:B58" xr:uid="{00000000-0002-0000-0B00-000021000000}"/>
    <dataValidation type="list" allowBlank="1" showInputMessage="1" showErrorMessage="1" promptTitle="Tipor de Indicador" prompt="Ver descripción (1)_x000a_" sqref="M15:P15" xr:uid="{00000000-0002-0000-0B00-000022000000}">
      <formula1>"Estratégicos,Gestión, "</formula1>
    </dataValidation>
    <dataValidation type="list" allowBlank="1" showInputMessage="1" showErrorMessage="1" promptTitle="Dimensión del indicador" prompt="Ver descripción (2)" sqref="M16:P16" xr:uid="{00000000-0002-0000-0B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B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B00-000025000000}">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C0C0"/>
    <pageSetUpPr fitToPage="1"/>
  </sheetPr>
  <dimension ref="A1:R69"/>
  <sheetViews>
    <sheetView showGridLines="0" view="pageBreakPreview" topLeftCell="A49" zoomScale="86" zoomScaleNormal="100" zoomScaleSheetLayoutView="86" workbookViewId="0">
      <selection activeCell="M41" sqref="M41"/>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341</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MIR'!D19</f>
        <v>Participación lograda</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440" t="s">
        <v>231</v>
      </c>
      <c r="E12" s="441"/>
      <c r="F12" s="441"/>
      <c r="G12" s="441"/>
      <c r="H12" s="441"/>
      <c r="I12" s="441"/>
      <c r="J12" s="441"/>
      <c r="K12" s="441"/>
      <c r="L12" s="441"/>
      <c r="M12" s="441"/>
      <c r="N12" s="441"/>
      <c r="O12" s="441"/>
      <c r="P12" s="442"/>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MIR'!I19</f>
        <v>índice de población participante</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398</v>
      </c>
      <c r="E16" s="336"/>
      <c r="F16" s="336"/>
      <c r="G16" s="336"/>
      <c r="H16" s="336"/>
      <c r="I16" s="336"/>
      <c r="J16" s="336"/>
      <c r="K16" s="356" t="s">
        <v>155</v>
      </c>
      <c r="L16" s="356"/>
      <c r="M16" s="337" t="s">
        <v>234</v>
      </c>
      <c r="N16" s="337"/>
      <c r="O16" s="337"/>
      <c r="P16" s="337"/>
      <c r="Q16" s="94"/>
      <c r="R16" s="318"/>
    </row>
    <row r="17" spans="1:18" ht="27" customHeight="1">
      <c r="A17" s="324" t="s">
        <v>156</v>
      </c>
      <c r="B17" s="324"/>
      <c r="C17" s="324"/>
      <c r="D17" s="336" t="s">
        <v>338</v>
      </c>
      <c r="E17" s="336"/>
      <c r="F17" s="336"/>
      <c r="G17" s="336"/>
      <c r="H17" s="336"/>
      <c r="I17" s="336"/>
      <c r="J17" s="336"/>
      <c r="K17" s="356" t="s">
        <v>157</v>
      </c>
      <c r="L17" s="356"/>
      <c r="M17" s="337" t="s">
        <v>318</v>
      </c>
      <c r="N17" s="337"/>
      <c r="O17" s="337"/>
      <c r="P17" s="337"/>
      <c r="Q17" s="94"/>
      <c r="R17" s="318"/>
    </row>
    <row r="18" spans="1:18" ht="30" customHeight="1">
      <c r="A18" s="417" t="s">
        <v>93</v>
      </c>
      <c r="B18" s="418"/>
      <c r="C18" s="419"/>
      <c r="D18" s="319" t="s">
        <v>398</v>
      </c>
      <c r="E18" s="319"/>
      <c r="F18" s="319"/>
      <c r="G18" s="319"/>
      <c r="H18" s="319"/>
      <c r="I18" s="323" t="s">
        <v>94</v>
      </c>
      <c r="J18" s="95" t="s">
        <v>95</v>
      </c>
      <c r="K18" s="377" t="s">
        <v>339</v>
      </c>
      <c r="L18" s="377"/>
      <c r="M18" s="377"/>
      <c r="N18" s="377"/>
      <c r="O18" s="377"/>
      <c r="P18" s="377"/>
      <c r="Q18" s="96"/>
      <c r="R18" s="318"/>
    </row>
    <row r="19" spans="1:18" ht="30" customHeight="1">
      <c r="A19" s="420"/>
      <c r="B19" s="411"/>
      <c r="C19" s="412"/>
      <c r="D19" s="319"/>
      <c r="E19" s="319"/>
      <c r="F19" s="319"/>
      <c r="G19" s="319"/>
      <c r="H19" s="319"/>
      <c r="I19" s="323"/>
      <c r="J19" s="95" t="s">
        <v>96</v>
      </c>
      <c r="K19" s="377" t="s">
        <v>340</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328</v>
      </c>
      <c r="E21" s="339"/>
      <c r="F21" s="339"/>
      <c r="G21" s="339"/>
      <c r="H21" s="339"/>
      <c r="I21" s="339"/>
      <c r="J21" s="339"/>
      <c r="K21" s="339"/>
      <c r="L21" s="339"/>
      <c r="M21" s="339"/>
      <c r="N21" s="339"/>
      <c r="O21" s="339"/>
      <c r="P21" s="327"/>
      <c r="Q21" s="98"/>
      <c r="R21" s="318"/>
    </row>
    <row r="22" spans="1:18" ht="33" customHeight="1">
      <c r="A22" s="324" t="s">
        <v>159</v>
      </c>
      <c r="B22" s="324"/>
      <c r="C22" s="324"/>
      <c r="D22" s="326" t="s">
        <v>328</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326">
        <v>1500</v>
      </c>
      <c r="E32" s="327"/>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326">
        <v>1000</v>
      </c>
      <c r="E35" s="327"/>
      <c r="F35" s="326">
        <v>2000</v>
      </c>
      <c r="G35" s="327"/>
      <c r="H35" s="326">
        <v>1500</v>
      </c>
      <c r="I35" s="327"/>
      <c r="J35" s="317">
        <f>D35+F35+H35</f>
        <v>4500</v>
      </c>
      <c r="K35" s="317"/>
      <c r="L35" s="317"/>
      <c r="M35" s="402"/>
      <c r="N35" s="402"/>
      <c r="O35" s="402"/>
      <c r="P35" s="402"/>
      <c r="Q35" s="96"/>
      <c r="R35" s="318"/>
    </row>
    <row r="36" spans="1:18" ht="22.35" customHeight="1">
      <c r="A36" s="324" t="s">
        <v>203</v>
      </c>
      <c r="B36" s="324"/>
      <c r="C36" s="324"/>
      <c r="D36" s="301">
        <v>2297</v>
      </c>
      <c r="E36" s="301"/>
      <c r="F36" s="326">
        <v>2000</v>
      </c>
      <c r="G36" s="327"/>
      <c r="H36" s="311"/>
      <c r="I36" s="310"/>
      <c r="J36" s="317">
        <f>D36+F36+H36</f>
        <v>4297</v>
      </c>
      <c r="K36" s="317"/>
      <c r="L36" s="317"/>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1">
        <v>750</v>
      </c>
      <c r="J41" s="131"/>
      <c r="K41" s="131"/>
      <c r="L41" s="131"/>
      <c r="M41" s="131"/>
      <c r="N41" s="131"/>
      <c r="O41" s="131">
        <v>750</v>
      </c>
      <c r="P41" s="132">
        <f>SUM(D41:O41)</f>
        <v>1500</v>
      </c>
      <c r="Q41" s="111"/>
    </row>
    <row r="42" spans="1:18" ht="22.5" customHeight="1">
      <c r="A42" s="324" t="s">
        <v>203</v>
      </c>
      <c r="B42" s="324"/>
      <c r="C42" s="324"/>
      <c r="D42" s="132"/>
      <c r="E42" s="132"/>
      <c r="F42" s="132"/>
      <c r="G42" s="132"/>
      <c r="H42" s="132"/>
      <c r="I42" s="132"/>
      <c r="J42" s="132"/>
      <c r="K42" s="132"/>
      <c r="L42" s="132"/>
      <c r="M42" s="132"/>
      <c r="N42" s="132"/>
      <c r="O42" s="132"/>
      <c r="P42" s="132">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36" customHeight="1">
      <c r="A51" s="384" t="s">
        <v>393</v>
      </c>
      <c r="B51" s="386" t="s">
        <v>225</v>
      </c>
      <c r="C51" s="112" t="s">
        <v>164</v>
      </c>
      <c r="D51" s="127"/>
      <c r="E51" s="127"/>
      <c r="F51" s="127">
        <v>1</v>
      </c>
      <c r="G51" s="128"/>
      <c r="H51" s="128"/>
      <c r="I51" s="128">
        <v>1</v>
      </c>
      <c r="J51" s="127"/>
      <c r="K51" s="127"/>
      <c r="L51" s="127">
        <v>1</v>
      </c>
      <c r="M51" s="129"/>
      <c r="N51" s="129"/>
      <c r="O51" s="129"/>
      <c r="P51" s="130">
        <f>SUM(D51:O51)</f>
        <v>3</v>
      </c>
    </row>
    <row r="52" spans="1:17" ht="36" customHeight="1">
      <c r="A52" s="385"/>
      <c r="B52" s="317"/>
      <c r="C52" s="112" t="s">
        <v>165</v>
      </c>
      <c r="D52" s="127"/>
      <c r="E52" s="127"/>
      <c r="F52" s="127"/>
      <c r="G52" s="128"/>
      <c r="H52" s="128"/>
      <c r="I52" s="128"/>
      <c r="J52" s="127"/>
      <c r="K52" s="127"/>
      <c r="L52" s="127"/>
      <c r="M52" s="129"/>
      <c r="N52" s="129"/>
      <c r="O52" s="129"/>
      <c r="P52" s="130">
        <f t="shared" ref="P52:P58" si="0">SUM(D52:O52)</f>
        <v>0</v>
      </c>
    </row>
    <row r="53" spans="1:17" ht="36" customHeight="1">
      <c r="A53" s="384" t="s">
        <v>394</v>
      </c>
      <c r="B53" s="386" t="s">
        <v>225</v>
      </c>
      <c r="C53" s="112" t="s">
        <v>164</v>
      </c>
      <c r="D53" s="127"/>
      <c r="E53" s="127"/>
      <c r="F53" s="127">
        <v>1</v>
      </c>
      <c r="G53" s="128"/>
      <c r="H53" s="128"/>
      <c r="I53" s="128">
        <v>1</v>
      </c>
      <c r="J53" s="127"/>
      <c r="K53" s="127"/>
      <c r="L53" s="127">
        <v>1</v>
      </c>
      <c r="M53" s="129"/>
      <c r="N53" s="129"/>
      <c r="O53" s="129"/>
      <c r="P53" s="130">
        <f t="shared" si="0"/>
        <v>3</v>
      </c>
    </row>
    <row r="54" spans="1:17" ht="36" customHeight="1">
      <c r="A54" s="385"/>
      <c r="B54" s="317"/>
      <c r="C54" s="112" t="s">
        <v>165</v>
      </c>
      <c r="D54" s="127"/>
      <c r="E54" s="127"/>
      <c r="F54" s="127"/>
      <c r="G54" s="128"/>
      <c r="H54" s="128"/>
      <c r="I54" s="128"/>
      <c r="J54" s="127"/>
      <c r="K54" s="127"/>
      <c r="L54" s="127"/>
      <c r="M54" s="129"/>
      <c r="N54" s="129"/>
      <c r="O54" s="129"/>
      <c r="P54" s="130">
        <f t="shared" si="0"/>
        <v>0</v>
      </c>
    </row>
    <row r="55" spans="1:17" ht="36" customHeight="1">
      <c r="A55" s="384" t="s">
        <v>395</v>
      </c>
      <c r="B55" s="386" t="s">
        <v>225</v>
      </c>
      <c r="C55" s="112" t="s">
        <v>164</v>
      </c>
      <c r="D55" s="127"/>
      <c r="E55" s="127"/>
      <c r="F55" s="127"/>
      <c r="G55" s="128"/>
      <c r="H55" s="128"/>
      <c r="I55" s="128">
        <v>1</v>
      </c>
      <c r="J55" s="127"/>
      <c r="K55" s="127"/>
      <c r="L55" s="127"/>
      <c r="M55" s="129"/>
      <c r="N55" s="129"/>
      <c r="O55" s="129">
        <v>1</v>
      </c>
      <c r="P55" s="130">
        <f t="shared" si="0"/>
        <v>2</v>
      </c>
    </row>
    <row r="56" spans="1:17" ht="36" customHeight="1">
      <c r="A56" s="385"/>
      <c r="B56" s="317"/>
      <c r="C56" s="112" t="s">
        <v>165</v>
      </c>
      <c r="D56" s="127"/>
      <c r="E56" s="127"/>
      <c r="F56" s="127"/>
      <c r="G56" s="128"/>
      <c r="H56" s="128"/>
      <c r="I56" s="128"/>
      <c r="J56" s="127"/>
      <c r="K56" s="127"/>
      <c r="L56" s="127"/>
      <c r="M56" s="129"/>
      <c r="N56" s="129"/>
      <c r="O56" s="129"/>
      <c r="P56" s="130">
        <f t="shared" si="0"/>
        <v>0</v>
      </c>
    </row>
    <row r="57" spans="1:17" ht="36" customHeight="1">
      <c r="A57" s="384" t="s">
        <v>396</v>
      </c>
      <c r="B57" s="386" t="s">
        <v>225</v>
      </c>
      <c r="C57" s="112" t="s">
        <v>164</v>
      </c>
      <c r="D57" s="127"/>
      <c r="E57" s="127"/>
      <c r="F57" s="127"/>
      <c r="G57" s="128"/>
      <c r="H57" s="128"/>
      <c r="I57" s="128">
        <v>1</v>
      </c>
      <c r="J57" s="127"/>
      <c r="K57" s="127"/>
      <c r="L57" s="127"/>
      <c r="M57" s="129"/>
      <c r="N57" s="129"/>
      <c r="O57" s="129">
        <v>1</v>
      </c>
      <c r="P57" s="130">
        <f t="shared" si="0"/>
        <v>2</v>
      </c>
    </row>
    <row r="58" spans="1:17" ht="36" customHeight="1">
      <c r="A58" s="385"/>
      <c r="B58" s="317"/>
      <c r="C58" s="112" t="s">
        <v>165</v>
      </c>
      <c r="D58" s="127"/>
      <c r="E58" s="127"/>
      <c r="F58" s="127"/>
      <c r="G58" s="128"/>
      <c r="H58" s="128"/>
      <c r="I58" s="128"/>
      <c r="J58" s="127"/>
      <c r="K58" s="127"/>
      <c r="L58" s="127"/>
      <c r="M58" s="129"/>
      <c r="N58" s="129"/>
      <c r="O58" s="129"/>
      <c r="P58" s="130">
        <f t="shared" si="0"/>
        <v>0</v>
      </c>
    </row>
    <row r="59" spans="1:17" ht="36" customHeight="1">
      <c r="A59" s="384" t="s">
        <v>397</v>
      </c>
      <c r="B59" s="386" t="s">
        <v>225</v>
      </c>
      <c r="C59" s="112" t="s">
        <v>164</v>
      </c>
      <c r="D59" s="127"/>
      <c r="E59" s="127"/>
      <c r="F59" s="127"/>
      <c r="G59" s="128"/>
      <c r="H59" s="128"/>
      <c r="I59" s="128">
        <v>1</v>
      </c>
      <c r="J59" s="127"/>
      <c r="K59" s="127"/>
      <c r="L59" s="127"/>
      <c r="M59" s="129"/>
      <c r="N59" s="129"/>
      <c r="O59" s="129">
        <v>1</v>
      </c>
      <c r="P59" s="130">
        <f t="shared" ref="P59:P60" si="1">SUM(D59:O59)</f>
        <v>2</v>
      </c>
    </row>
    <row r="60" spans="1:17" ht="36" customHeight="1">
      <c r="A60" s="385"/>
      <c r="B60" s="317"/>
      <c r="C60" s="112" t="s">
        <v>165</v>
      </c>
      <c r="D60" s="127"/>
      <c r="E60" s="127"/>
      <c r="F60" s="127"/>
      <c r="G60" s="128"/>
      <c r="H60" s="128"/>
      <c r="I60" s="128"/>
      <c r="J60" s="127"/>
      <c r="K60" s="127"/>
      <c r="L60" s="127"/>
      <c r="M60" s="129"/>
      <c r="N60" s="129"/>
      <c r="O60" s="129"/>
      <c r="P60" s="130">
        <f t="shared" si="1"/>
        <v>0</v>
      </c>
    </row>
    <row r="62" spans="1:17" ht="18" customHeight="1">
      <c r="A62" s="387" t="s">
        <v>166</v>
      </c>
      <c r="B62" s="387"/>
      <c r="C62" s="387"/>
      <c r="D62" s="387"/>
      <c r="E62" s="387"/>
      <c r="F62" s="301"/>
      <c r="G62" s="301"/>
      <c r="H62" s="301"/>
      <c r="I62" s="301"/>
      <c r="J62" s="301"/>
      <c r="K62" s="301"/>
      <c r="L62" s="301"/>
      <c r="M62" s="301"/>
      <c r="N62" s="301"/>
      <c r="O62" s="301"/>
      <c r="P62" s="301"/>
      <c r="Q62" s="113"/>
    </row>
    <row r="63" spans="1:17">
      <c r="A63" s="387"/>
      <c r="B63" s="387"/>
      <c r="C63" s="387"/>
      <c r="D63" s="387"/>
      <c r="E63" s="387"/>
      <c r="F63" s="301"/>
      <c r="G63" s="301"/>
      <c r="H63" s="301"/>
      <c r="I63" s="301"/>
      <c r="J63" s="301"/>
      <c r="K63" s="301"/>
      <c r="L63" s="301"/>
      <c r="M63" s="301"/>
      <c r="N63" s="301"/>
      <c r="O63" s="301"/>
      <c r="P63" s="301"/>
      <c r="Q63" s="113"/>
    </row>
    <row r="65" spans="1:15">
      <c r="L65" s="69"/>
    </row>
    <row r="66" spans="1:15" ht="18.75">
      <c r="A66" s="302"/>
      <c r="B66" s="302"/>
      <c r="C66" s="302"/>
      <c r="D66" s="302"/>
      <c r="E66" s="302"/>
      <c r="F66" s="302"/>
      <c r="G66" s="302"/>
      <c r="H66" s="302"/>
      <c r="I66" s="302"/>
      <c r="J66" s="302"/>
      <c r="K66" s="302"/>
      <c r="L66" s="302"/>
      <c r="M66" s="302"/>
      <c r="N66" s="302"/>
      <c r="O66" s="302"/>
    </row>
    <row r="67" spans="1:15">
      <c r="L67" s="69"/>
    </row>
    <row r="68" spans="1:15">
      <c r="L68" s="69"/>
    </row>
    <row r="69" spans="1:15">
      <c r="L69" s="69"/>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F62:P63"/>
    <mergeCell ref="A66:O66"/>
    <mergeCell ref="A59:A60"/>
    <mergeCell ref="B59:B60"/>
    <mergeCell ref="A51:A52"/>
    <mergeCell ref="B51:B52"/>
    <mergeCell ref="A53:A54"/>
    <mergeCell ref="B53:B54"/>
    <mergeCell ref="A55:A56"/>
    <mergeCell ref="B55:B56"/>
    <mergeCell ref="A57:A58"/>
    <mergeCell ref="B57:B58"/>
    <mergeCell ref="A62:E63"/>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C00-000000000000}"/>
    <dataValidation type="list" allowBlank="1" showInputMessage="1" showErrorMessage="1" promptTitle="Dimensión del indicador" prompt="Ver descripción (2)" sqref="M16:P16" xr:uid="{00000000-0002-0000-0C00-000001000000}">
      <formula1>"Eficacia, Eficiencia, Economía, Calidad"</formula1>
    </dataValidation>
    <dataValidation type="list" allowBlank="1" showInputMessage="1" showErrorMessage="1" promptTitle="Tipor de Indicador" prompt="Ver descripción (1)_x000a_" sqref="M15:P15" xr:uid="{00000000-0002-0000-0C00-000002000000}">
      <formula1>"Estratégicos,Gestión, "</formula1>
    </dataValidation>
    <dataValidation allowBlank="1" showInputMessage="1" showErrorMessage="1" promptTitle="Sintaxis:" prompt="Las variables empleadas deberán de guardar una estrecha relación  con el método de cálculo. " sqref="D21:D22" xr:uid="{00000000-0002-0000-0C00-000004000000}"/>
    <dataValidation type="list" allowBlank="1" showInputMessage="1" showErrorMessage="1" promptTitle="Descripción:" prompt="Hace referencia al sentido que debe tener el comportamiento del indicador para medir su avance. " sqref="J32" xr:uid="{00000000-0002-0000-0C00-000005000000}">
      <formula1>" Descendente, Ascendente"</formula1>
    </dataValidation>
    <dataValidation type="list" allowBlank="1" showInputMessage="1" showErrorMessage="1" promptTitle="Descripción:" prompt="Hace referencia a la dirección del desempeño del indicador." sqref="O32:Q32" xr:uid="{00000000-0002-0000-0C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C00-000007000000}"/>
    <dataValidation allowBlank="1" showInputMessage="1" showErrorMessage="1" promptTitle="Descripción:" prompt="Resulta de la aplicación de las variables de la fórmula del indicador. " sqref="P41:P42 Q41:Q44 P51:Q60" xr:uid="{00000000-0002-0000-0C00-000008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C00-00000A000000}"/>
    <dataValidation allowBlank="1" showInputMessage="1" showErrorMessage="1" prompt="Ver punto 3_x000a__x000a_Conceptos por capturar:_x000a_Valor de la Línea Base: Valor inicial del indicador." sqref="D32:E32 D35:I35 F36:G36" xr:uid="{00000000-0002-0000-0C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C00-00000C000000}"/>
    <dataValidation allowBlank="1" showInputMessage="1" showErrorMessage="1" promptTitle="Monitoreable" prompt="Los indicadores deben poder sujetarse a una comprobación independiente._x000a_" sqref="K26:L26" xr:uid="{00000000-0002-0000-0C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C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C00-00000F000000}"/>
    <dataValidation type="list" allowBlank="1" showInputMessage="1" showErrorMessage="1" prompt="2_x000a_" sqref="Q16" xr:uid="{00000000-0002-0000-0C00-000010000000}">
      <formula1>"Eficacia, Eficiencia, Economía, Calidad"</formula1>
    </dataValidation>
    <dataValidation type="list" allowBlank="1" showInputMessage="1" showErrorMessage="1" prompt="Ver punto 1._x000a_" sqref="Q15" xr:uid="{00000000-0002-0000-0C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C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C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C00-000014000000}"/>
    <dataValidation allowBlank="1" showInputMessage="1" showErrorMessage="1" promptTitle="Descripción:" prompt="Anotar la justificación del incumplimiento de la meta programada." sqref="F62:Q63" xr:uid="{00000000-0002-0000-0C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C00-000016000000}"/>
    <dataValidation allowBlank="1" showInputMessage="1" showErrorMessage="1" prompt="Fuente de información para la consulta de la variable 1" sqref="Q21" xr:uid="{00000000-0002-0000-0C00-000017000000}"/>
    <dataValidation allowBlank="1" showInputMessage="1" showErrorMessage="1" prompt="Fuente de información para la consulta de la variable 2" sqref="Q22" xr:uid="{00000000-0002-0000-0C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C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C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C00-00001B000000}"/>
    <dataValidation allowBlank="1" showInputMessage="1" showErrorMessage="1" promptTitle="Claro" prompt="Los indicadores deben ser tan directos e inequívocos como sea posible; es decir, entendibles._x000a_" sqref="D26" xr:uid="{00000000-0002-0000-0C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C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C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C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C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C00-000021000000}"/>
    <dataValidation allowBlank="1" showInputMessage="1" showErrorMessage="1" prompt="2" sqref="Q17" xr:uid="{00000000-0002-0000-0C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C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C00-000024000000}"/>
    <dataValidation allowBlank="1" showInputMessage="1" showErrorMessage="1" promptTitle="Sintaxis:" prompt="Es la expresión que identifica al indicador y que manifiesta lo que se desea medir con él." sqref="B51:B60" xr:uid="{00000000-0002-0000-0C00-000003000000}"/>
    <dataValidation allowBlank="1" showInputMessage="1" showErrorMessage="1" promptTitle="Sintaxis:" prompt="Sustantivo derivado de un verbo + cuantificación + complemento." sqref="A51:A60" xr:uid="{00000000-0002-0000-0C00-000009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C00-000025000000}">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C0C0"/>
    <pageSetUpPr fitToPage="1"/>
  </sheetPr>
  <dimension ref="A1:R67"/>
  <sheetViews>
    <sheetView showGridLines="0" view="pageBreakPreview" topLeftCell="A43" zoomScaleNormal="100" zoomScaleSheetLayoutView="100" workbookViewId="0">
      <selection activeCell="A59" sqref="A59"/>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342</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MIR'!D20</f>
        <v>Reparación de baches atendida</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440" t="s">
        <v>231</v>
      </c>
      <c r="E12" s="441"/>
      <c r="F12" s="441"/>
      <c r="G12" s="441"/>
      <c r="H12" s="441"/>
      <c r="I12" s="441"/>
      <c r="J12" s="441"/>
      <c r="K12" s="441"/>
      <c r="L12" s="441"/>
      <c r="M12" s="441"/>
      <c r="N12" s="441"/>
      <c r="O12" s="441"/>
      <c r="P12" s="442"/>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MIR'!I20</f>
        <v>Porcentaje de baches atendidos</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401</v>
      </c>
      <c r="E16" s="336"/>
      <c r="F16" s="336"/>
      <c r="G16" s="336"/>
      <c r="H16" s="336"/>
      <c r="I16" s="336"/>
      <c r="J16" s="336"/>
      <c r="K16" s="356" t="s">
        <v>155</v>
      </c>
      <c r="L16" s="356"/>
      <c r="M16" s="337" t="s">
        <v>234</v>
      </c>
      <c r="N16" s="337"/>
      <c r="O16" s="337"/>
      <c r="P16" s="337"/>
      <c r="Q16" s="94"/>
      <c r="R16" s="318"/>
    </row>
    <row r="17" spans="1:18" ht="27" customHeight="1">
      <c r="A17" s="324" t="s">
        <v>156</v>
      </c>
      <c r="B17" s="324"/>
      <c r="C17" s="324"/>
      <c r="D17" s="336" t="s">
        <v>399</v>
      </c>
      <c r="E17" s="336"/>
      <c r="F17" s="336"/>
      <c r="G17" s="336"/>
      <c r="H17" s="336"/>
      <c r="I17" s="336"/>
      <c r="J17" s="336"/>
      <c r="K17" s="356" t="s">
        <v>157</v>
      </c>
      <c r="L17" s="356"/>
      <c r="M17" s="337" t="s">
        <v>359</v>
      </c>
      <c r="N17" s="337"/>
      <c r="O17" s="337"/>
      <c r="P17" s="337"/>
      <c r="Q17" s="94"/>
      <c r="R17" s="318"/>
    </row>
    <row r="18" spans="1:18" ht="30" customHeight="1">
      <c r="A18" s="417" t="s">
        <v>93</v>
      </c>
      <c r="B18" s="418"/>
      <c r="C18" s="419"/>
      <c r="D18" s="319" t="s">
        <v>400</v>
      </c>
      <c r="E18" s="319"/>
      <c r="F18" s="319"/>
      <c r="G18" s="319"/>
      <c r="H18" s="319"/>
      <c r="I18" s="323" t="s">
        <v>94</v>
      </c>
      <c r="J18" s="95" t="s">
        <v>95</v>
      </c>
      <c r="K18" s="377" t="s">
        <v>360</v>
      </c>
      <c r="L18" s="377"/>
      <c r="M18" s="377"/>
      <c r="N18" s="377"/>
      <c r="O18" s="377"/>
      <c r="P18" s="377"/>
      <c r="Q18" s="96"/>
      <c r="R18" s="318"/>
    </row>
    <row r="19" spans="1:18" ht="30" customHeight="1">
      <c r="A19" s="420"/>
      <c r="B19" s="411"/>
      <c r="C19" s="412"/>
      <c r="D19" s="319"/>
      <c r="E19" s="319"/>
      <c r="F19" s="319"/>
      <c r="G19" s="319"/>
      <c r="H19" s="319"/>
      <c r="I19" s="323"/>
      <c r="J19" s="95" t="s">
        <v>96</v>
      </c>
      <c r="K19" s="377" t="s">
        <v>361</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345</v>
      </c>
      <c r="E21" s="339"/>
      <c r="F21" s="339"/>
      <c r="G21" s="339"/>
      <c r="H21" s="339"/>
      <c r="I21" s="339"/>
      <c r="J21" s="339"/>
      <c r="K21" s="339"/>
      <c r="L21" s="339"/>
      <c r="M21" s="339"/>
      <c r="N21" s="339"/>
      <c r="O21" s="339"/>
      <c r="P21" s="327"/>
      <c r="Q21" s="98"/>
      <c r="R21" s="318"/>
    </row>
    <row r="22" spans="1:18" ht="33" customHeight="1">
      <c r="A22" s="324" t="s">
        <v>159</v>
      </c>
      <c r="B22" s="324"/>
      <c r="C22" s="324"/>
      <c r="D22" s="326" t="s">
        <v>345</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447">
        <v>1</v>
      </c>
      <c r="E32" s="448"/>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444">
        <v>1</v>
      </c>
      <c r="E35" s="445"/>
      <c r="F35" s="444">
        <v>1</v>
      </c>
      <c r="G35" s="445"/>
      <c r="H35" s="444">
        <v>1</v>
      </c>
      <c r="I35" s="445"/>
      <c r="J35" s="446">
        <f>SUM(H35,F35,D35)</f>
        <v>3</v>
      </c>
      <c r="K35" s="317"/>
      <c r="L35" s="317"/>
      <c r="M35" s="402"/>
      <c r="N35" s="402"/>
      <c r="O35" s="402"/>
      <c r="P35" s="402"/>
      <c r="Q35" s="96"/>
      <c r="R35" s="318"/>
    </row>
    <row r="36" spans="1:18" ht="22.35" customHeight="1">
      <c r="A36" s="324" t="s">
        <v>203</v>
      </c>
      <c r="B36" s="324"/>
      <c r="C36" s="324"/>
      <c r="D36" s="444">
        <v>1</v>
      </c>
      <c r="E36" s="445"/>
      <c r="F36" s="444">
        <v>1</v>
      </c>
      <c r="G36" s="445"/>
      <c r="H36" s="311"/>
      <c r="I36" s="310"/>
      <c r="J36" s="446">
        <f>SUM(H36,F36,D36)</f>
        <v>2</v>
      </c>
      <c r="K36" s="317"/>
      <c r="L36" s="317"/>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6">
        <v>0.5</v>
      </c>
      <c r="J41" s="131"/>
      <c r="K41" s="131"/>
      <c r="L41" s="131"/>
      <c r="M41" s="131"/>
      <c r="N41" s="131"/>
      <c r="O41" s="136">
        <v>0.5</v>
      </c>
      <c r="P41" s="137">
        <f>SUM(D41:O41)</f>
        <v>1</v>
      </c>
      <c r="Q41" s="111"/>
    </row>
    <row r="42" spans="1:18" ht="22.5" customHeight="1">
      <c r="A42" s="324" t="s">
        <v>203</v>
      </c>
      <c r="B42" s="324"/>
      <c r="C42" s="324"/>
      <c r="D42" s="132"/>
      <c r="E42" s="132"/>
      <c r="F42" s="132"/>
      <c r="G42" s="132"/>
      <c r="H42" s="132"/>
      <c r="I42" s="132"/>
      <c r="J42" s="132"/>
      <c r="K42" s="132"/>
      <c r="L42" s="132"/>
      <c r="M42" s="132"/>
      <c r="N42" s="132"/>
      <c r="O42" s="132"/>
      <c r="P42" s="137">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36" customHeight="1">
      <c r="A51" s="384" t="s">
        <v>402</v>
      </c>
      <c r="B51" s="386" t="s">
        <v>225</v>
      </c>
      <c r="C51" s="112" t="s">
        <v>164</v>
      </c>
      <c r="D51" s="127"/>
      <c r="E51" s="127"/>
      <c r="F51" s="127">
        <v>335</v>
      </c>
      <c r="G51" s="128"/>
      <c r="H51" s="128"/>
      <c r="I51" s="128">
        <v>335</v>
      </c>
      <c r="J51" s="127"/>
      <c r="K51" s="127"/>
      <c r="L51" s="127">
        <v>335</v>
      </c>
      <c r="M51" s="129"/>
      <c r="N51" s="129"/>
      <c r="O51" s="129">
        <v>335</v>
      </c>
      <c r="P51" s="130">
        <f>SUM(D51:O51)</f>
        <v>1340</v>
      </c>
    </row>
    <row r="52" spans="1:17" ht="36" customHeight="1">
      <c r="A52" s="385"/>
      <c r="B52" s="317"/>
      <c r="C52" s="112" t="s">
        <v>165</v>
      </c>
      <c r="D52" s="127"/>
      <c r="E52" s="127"/>
      <c r="F52" s="127"/>
      <c r="G52" s="128"/>
      <c r="H52" s="128"/>
      <c r="I52" s="128"/>
      <c r="J52" s="127"/>
      <c r="K52" s="127"/>
      <c r="L52" s="127"/>
      <c r="M52" s="129"/>
      <c r="N52" s="129"/>
      <c r="O52" s="129"/>
      <c r="P52" s="130">
        <f t="shared" ref="P52:P58" si="0">SUM(D52:O52)</f>
        <v>0</v>
      </c>
    </row>
    <row r="53" spans="1:17" ht="36" customHeight="1">
      <c r="A53" s="384" t="s">
        <v>403</v>
      </c>
      <c r="B53" s="386" t="s">
        <v>225</v>
      </c>
      <c r="C53" s="112" t="s">
        <v>164</v>
      </c>
      <c r="D53" s="127"/>
      <c r="E53" s="127"/>
      <c r="F53" s="127">
        <v>10</v>
      </c>
      <c r="G53" s="128"/>
      <c r="H53" s="128"/>
      <c r="I53" s="128">
        <v>10</v>
      </c>
      <c r="J53" s="127"/>
      <c r="K53" s="127"/>
      <c r="L53" s="127">
        <v>10</v>
      </c>
      <c r="M53" s="129"/>
      <c r="N53" s="129"/>
      <c r="O53" s="129">
        <v>10</v>
      </c>
      <c r="P53" s="130">
        <f t="shared" si="0"/>
        <v>40</v>
      </c>
    </row>
    <row r="54" spans="1:17" ht="36" customHeight="1">
      <c r="A54" s="385"/>
      <c r="B54" s="317"/>
      <c r="C54" s="112" t="s">
        <v>165</v>
      </c>
      <c r="D54" s="127"/>
      <c r="E54" s="127"/>
      <c r="F54" s="127"/>
      <c r="G54" s="128"/>
      <c r="H54" s="128"/>
      <c r="I54" s="128"/>
      <c r="J54" s="127"/>
      <c r="K54" s="127"/>
      <c r="L54" s="127"/>
      <c r="M54" s="129"/>
      <c r="N54" s="129"/>
      <c r="O54" s="129"/>
      <c r="P54" s="130">
        <f t="shared" si="0"/>
        <v>0</v>
      </c>
    </row>
    <row r="55" spans="1:17" ht="36" customHeight="1">
      <c r="A55" s="384" t="s">
        <v>404</v>
      </c>
      <c r="B55" s="386" t="s">
        <v>225</v>
      </c>
      <c r="C55" s="112" t="s">
        <v>164</v>
      </c>
      <c r="D55" s="127"/>
      <c r="E55" s="127"/>
      <c r="F55" s="127"/>
      <c r="G55" s="128"/>
      <c r="H55" s="128"/>
      <c r="I55" s="128">
        <v>1</v>
      </c>
      <c r="J55" s="127"/>
      <c r="K55" s="127"/>
      <c r="L55" s="127"/>
      <c r="M55" s="129"/>
      <c r="N55" s="129"/>
      <c r="O55" s="129"/>
      <c r="P55" s="130">
        <f t="shared" si="0"/>
        <v>1</v>
      </c>
    </row>
    <row r="56" spans="1:17" ht="36" customHeight="1">
      <c r="A56" s="385"/>
      <c r="B56" s="317"/>
      <c r="C56" s="112" t="s">
        <v>165</v>
      </c>
      <c r="D56" s="127"/>
      <c r="E56" s="127"/>
      <c r="F56" s="127"/>
      <c r="G56" s="128"/>
      <c r="H56" s="128"/>
      <c r="I56" s="128"/>
      <c r="J56" s="127"/>
      <c r="K56" s="127"/>
      <c r="L56" s="127"/>
      <c r="M56" s="129"/>
      <c r="N56" s="129"/>
      <c r="O56" s="129"/>
      <c r="P56" s="130">
        <f t="shared" si="0"/>
        <v>0</v>
      </c>
    </row>
    <row r="57" spans="1:17" ht="36" customHeight="1">
      <c r="A57" s="384" t="s">
        <v>405</v>
      </c>
      <c r="B57" s="386" t="s">
        <v>225</v>
      </c>
      <c r="C57" s="112" t="s">
        <v>164</v>
      </c>
      <c r="D57" s="127"/>
      <c r="E57" s="127"/>
      <c r="F57" s="127"/>
      <c r="G57" s="128"/>
      <c r="H57" s="128"/>
      <c r="I57" s="128"/>
      <c r="J57" s="127"/>
      <c r="K57" s="127"/>
      <c r="L57" s="127">
        <v>12</v>
      </c>
      <c r="M57" s="129"/>
      <c r="N57" s="129"/>
      <c r="O57" s="129"/>
      <c r="P57" s="130">
        <f t="shared" si="0"/>
        <v>12</v>
      </c>
    </row>
    <row r="58" spans="1:17" ht="36" customHeight="1">
      <c r="A58" s="385"/>
      <c r="B58" s="317"/>
      <c r="C58" s="112" t="s">
        <v>165</v>
      </c>
      <c r="D58" s="127"/>
      <c r="E58" s="127"/>
      <c r="F58" s="127"/>
      <c r="G58" s="128"/>
      <c r="H58" s="128"/>
      <c r="I58" s="128"/>
      <c r="J58" s="127"/>
      <c r="K58" s="127"/>
      <c r="L58" s="127"/>
      <c r="M58" s="129"/>
      <c r="N58" s="129"/>
      <c r="O58" s="129"/>
      <c r="P58" s="130">
        <f t="shared" si="0"/>
        <v>0</v>
      </c>
    </row>
    <row r="60" spans="1:17" ht="18" customHeight="1">
      <c r="A60" s="387" t="s">
        <v>166</v>
      </c>
      <c r="B60" s="387"/>
      <c r="C60" s="387"/>
      <c r="D60" s="387"/>
      <c r="E60" s="387"/>
      <c r="F60" s="301"/>
      <c r="G60" s="301"/>
      <c r="H60" s="301"/>
      <c r="I60" s="301"/>
      <c r="J60" s="301"/>
      <c r="K60" s="301"/>
      <c r="L60" s="301"/>
      <c r="M60" s="301"/>
      <c r="N60" s="301"/>
      <c r="O60" s="301"/>
      <c r="P60" s="301"/>
      <c r="Q60" s="113"/>
    </row>
    <row r="61" spans="1:17">
      <c r="A61" s="387"/>
      <c r="B61" s="387"/>
      <c r="C61" s="387"/>
      <c r="D61" s="387"/>
      <c r="E61" s="387"/>
      <c r="F61" s="301"/>
      <c r="G61" s="301"/>
      <c r="H61" s="301"/>
      <c r="I61" s="301"/>
      <c r="J61" s="301"/>
      <c r="K61" s="301"/>
      <c r="L61" s="301"/>
      <c r="M61" s="301"/>
      <c r="N61" s="301"/>
      <c r="O61" s="301"/>
      <c r="P61" s="301"/>
      <c r="Q61" s="113"/>
    </row>
    <row r="63" spans="1:17">
      <c r="L63" s="69"/>
    </row>
    <row r="64" spans="1:17" ht="18.75">
      <c r="A64" s="302"/>
      <c r="B64" s="302"/>
      <c r="C64" s="302"/>
      <c r="D64" s="302"/>
      <c r="E64" s="302"/>
      <c r="F64" s="302"/>
      <c r="G64" s="302"/>
      <c r="H64" s="302"/>
      <c r="I64" s="302"/>
      <c r="J64" s="302"/>
      <c r="K64" s="302"/>
      <c r="L64" s="302"/>
      <c r="M64" s="302"/>
      <c r="N64" s="302"/>
      <c r="O64" s="302"/>
    </row>
    <row r="65" spans="12:12">
      <c r="L65" s="69"/>
    </row>
    <row r="66" spans="12:12">
      <c r="L66" s="69"/>
    </row>
    <row r="67" spans="12:12">
      <c r="L67" s="69"/>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60:E61"/>
    <mergeCell ref="F60:P61"/>
    <mergeCell ref="A64:O64"/>
    <mergeCell ref="A55:A56"/>
    <mergeCell ref="B55:B56"/>
    <mergeCell ref="A57:A58"/>
    <mergeCell ref="B57:B58"/>
    <mergeCell ref="A51:A52"/>
    <mergeCell ref="B51:B52"/>
    <mergeCell ref="A53:A54"/>
    <mergeCell ref="B53:B54"/>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D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D00-000001000000}"/>
    <dataValidation allowBlank="1" showInputMessage="1" showErrorMessage="1" prompt="2" sqref="Q17" xr:uid="{00000000-0002-0000-0D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D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D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D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D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D00-000007000000}"/>
    <dataValidation allowBlank="1" showInputMessage="1" showErrorMessage="1" promptTitle="Claro" prompt="Los indicadores deben ser tan directos e inequívocos como sea posible; es decir, entendibles._x000a_" sqref="D26" xr:uid="{00000000-0002-0000-0D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D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D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D00-00000B000000}"/>
    <dataValidation allowBlank="1" showInputMessage="1" showErrorMessage="1" prompt="Fuente de información para la consulta de la variable 2" sqref="Q22" xr:uid="{00000000-0002-0000-0D00-00000C000000}"/>
    <dataValidation allowBlank="1" showInputMessage="1" showErrorMessage="1" prompt="Fuente de información para la consulta de la variable 1" sqref="Q21" xr:uid="{00000000-0002-0000-0D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D00-00000E000000}"/>
    <dataValidation allowBlank="1" showInputMessage="1" showErrorMessage="1" promptTitle="Descripción:" prompt="Anotar la justificación del incumplimiento de la meta programada." sqref="F60:Q61" xr:uid="{00000000-0002-0000-0D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D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D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D00-000012000000}"/>
    <dataValidation type="list" allowBlank="1" showInputMessage="1" showErrorMessage="1" prompt="Ver punto 1._x000a_" sqref="Q15" xr:uid="{00000000-0002-0000-0D00-000013000000}">
      <formula1>"Estratégicos,Gestión, "</formula1>
    </dataValidation>
    <dataValidation type="list" allowBlank="1" showInputMessage="1" showErrorMessage="1" prompt="2_x000a_" sqref="Q16" xr:uid="{00000000-0002-0000-0D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D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D00-000016000000}"/>
    <dataValidation allowBlank="1" showInputMessage="1" showErrorMessage="1" promptTitle="Monitoreable" prompt="Los indicadores deben poder sujetarse a una comprobación independiente._x000a_" sqref="K26:L26" xr:uid="{00000000-0002-0000-0D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D00-000018000000}"/>
    <dataValidation allowBlank="1" showInputMessage="1" showErrorMessage="1" prompt="Ver punto 3_x000a__x000a_Conceptos por capturar:_x000a_Valor de la Línea Base: Valor inicial del indicador." sqref="D32:E32 H35:I35 D35:G36" xr:uid="{00000000-0002-0000-0D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D00-00001A000000}"/>
    <dataValidation allowBlank="1" showInputMessage="1" showErrorMessage="1" promptTitle="Sintaxis:" prompt="Sustantivo derivado de un verbo + cuantificación + complemento." sqref="A51:A58" xr:uid="{00000000-0002-0000-0D00-00001B000000}"/>
    <dataValidation allowBlank="1" showInputMessage="1" showErrorMessage="1" promptTitle="Descripción:" prompt="Resulta de la aplicación de las variables de la fórmula del indicador. " sqref="P41:P42 Q41:Q44 P51:Q58" xr:uid="{00000000-0002-0000-0D00-00001C000000}"/>
    <dataValidation allowBlank="1" showInputMessage="1" showErrorMessage="1" prompt="Este dato es el resultado del cálculo  en términos porcentuales condicionado por el sentido del indicador, entre la meta realiza y la meta programada." sqref="P45:Q46" xr:uid="{00000000-0002-0000-0D00-00001D000000}"/>
    <dataValidation type="list" allowBlank="1" showInputMessage="1" showErrorMessage="1" promptTitle="Descripción:" prompt="Hace referencia a la dirección del desempeño del indicador." sqref="O32:Q32" xr:uid="{00000000-0002-0000-0D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D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D00-000020000000}"/>
    <dataValidation allowBlank="1" showInputMessage="1" showErrorMessage="1" promptTitle="Sintaxis:" prompt="Es la expresión que identifica al indicador y que manifiesta lo que se desea medir con él." sqref="B51:B58" xr:uid="{00000000-0002-0000-0D00-000021000000}"/>
    <dataValidation type="list" allowBlank="1" showInputMessage="1" showErrorMessage="1" promptTitle="Tipor de Indicador" prompt="Ver descripción (1)_x000a_" sqref="M15:P15" xr:uid="{00000000-0002-0000-0D00-000022000000}">
      <formula1>"Estratégicos,Gestión, "</formula1>
    </dataValidation>
    <dataValidation type="list" allowBlank="1" showInputMessage="1" showErrorMessage="1" promptTitle="Dimensión del indicador" prompt="Ver descripción (2)" sqref="M16:P16" xr:uid="{00000000-0002-0000-0D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D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D00-000025000000}">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4:C21"/>
  <sheetViews>
    <sheetView workbookViewId="0">
      <selection activeCell="E35" sqref="E35"/>
    </sheetView>
  </sheetViews>
  <sheetFormatPr baseColWidth="10" defaultColWidth="11.42578125" defaultRowHeight="12.75"/>
  <cols>
    <col min="1" max="2" width="11.42578125" style="120"/>
    <col min="3" max="3" width="32.42578125" style="120" customWidth="1"/>
    <col min="4" max="16384" width="11.42578125" style="120"/>
  </cols>
  <sheetData>
    <row r="4" spans="3:3">
      <c r="C4" s="22" t="s">
        <v>184</v>
      </c>
    </row>
    <row r="5" spans="3:3">
      <c r="C5" s="22" t="s">
        <v>185</v>
      </c>
    </row>
    <row r="6" spans="3:3">
      <c r="C6" s="22" t="s">
        <v>186</v>
      </c>
    </row>
    <row r="7" spans="3:3">
      <c r="C7" s="22" t="s">
        <v>187</v>
      </c>
    </row>
    <row r="8" spans="3:3">
      <c r="C8" s="22" t="s">
        <v>188</v>
      </c>
    </row>
    <row r="9" spans="3:3">
      <c r="C9" s="22" t="s">
        <v>189</v>
      </c>
    </row>
    <row r="10" spans="3:3">
      <c r="C10" s="22" t="s">
        <v>190</v>
      </c>
    </row>
    <row r="11" spans="3:3">
      <c r="C11" s="22" t="s">
        <v>191</v>
      </c>
    </row>
    <row r="12" spans="3:3">
      <c r="C12" s="22" t="s">
        <v>192</v>
      </c>
    </row>
    <row r="13" spans="3:3">
      <c r="C13" s="22" t="s">
        <v>193</v>
      </c>
    </row>
    <row r="14" spans="3:3">
      <c r="C14" s="22" t="s">
        <v>194</v>
      </c>
    </row>
    <row r="18" spans="3:3">
      <c r="C18" s="121" t="s">
        <v>195</v>
      </c>
    </row>
    <row r="19" spans="3:3">
      <c r="C19" s="121" t="s">
        <v>196</v>
      </c>
    </row>
    <row r="20" spans="3:3">
      <c r="C20" s="121" t="s">
        <v>197</v>
      </c>
    </row>
    <row r="21" spans="3:3">
      <c r="C21" s="121"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20" zoomScale="115" zoomScaleNormal="100" zoomScaleSheetLayoutView="115" workbookViewId="0">
      <selection activeCell="F31" activeCellId="1" sqref="F29:I29 F31:I31"/>
    </sheetView>
  </sheetViews>
  <sheetFormatPr baseColWidth="10" defaultColWidth="11.42578125" defaultRowHeight="12.75"/>
  <cols>
    <col min="1" max="1" width="25.42578125" style="24" customWidth="1"/>
    <col min="2" max="3" width="19.42578125" style="13" customWidth="1"/>
    <col min="4" max="4" width="16.42578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64" t="s">
        <v>5</v>
      </c>
      <c r="B1" s="164"/>
      <c r="C1" s="164"/>
      <c r="D1" s="164"/>
      <c r="E1" s="164"/>
      <c r="F1" s="164"/>
      <c r="G1" s="164"/>
      <c r="H1" s="164"/>
      <c r="I1" s="164"/>
      <c r="J1" s="9"/>
      <c r="K1" s="10"/>
    </row>
    <row r="2" spans="1:16" ht="21">
      <c r="A2" s="165" t="s">
        <v>171</v>
      </c>
      <c r="B2" s="166"/>
      <c r="C2" s="166"/>
      <c r="D2" s="166"/>
      <c r="E2" s="166"/>
      <c r="F2" s="166"/>
      <c r="G2" s="166"/>
      <c r="H2" s="166"/>
      <c r="I2" s="166"/>
    </row>
    <row r="3" spans="1:16" ht="10.5" customHeight="1">
      <c r="A3" s="160"/>
      <c r="B3" s="160"/>
      <c r="C3" s="160"/>
      <c r="D3" s="160"/>
      <c r="E3" s="160"/>
      <c r="F3" s="160"/>
      <c r="G3" s="160"/>
      <c r="H3" s="160"/>
      <c r="I3" s="160"/>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56" t="s">
        <v>7</v>
      </c>
      <c r="B5" s="156"/>
      <c r="C5" s="163" t="s">
        <v>206</v>
      </c>
      <c r="D5" s="163"/>
      <c r="E5" s="163"/>
      <c r="F5" s="163"/>
      <c r="G5" s="163"/>
      <c r="H5" s="163"/>
      <c r="I5" s="163"/>
      <c r="J5" s="9"/>
      <c r="K5" s="16"/>
      <c r="L5" s="16"/>
      <c r="M5" s="16"/>
      <c r="N5" s="16"/>
      <c r="O5" s="16"/>
      <c r="P5" s="16"/>
    </row>
    <row r="6" spans="1:16" s="15" customFormat="1" ht="17.100000000000001" customHeight="1">
      <c r="A6" s="156" t="s">
        <v>8</v>
      </c>
      <c r="B6" s="156"/>
      <c r="C6" s="163">
        <v>2024</v>
      </c>
      <c r="D6" s="163"/>
      <c r="E6" s="163"/>
      <c r="F6" s="163"/>
      <c r="G6" s="163"/>
      <c r="H6" s="163"/>
      <c r="I6" s="163"/>
      <c r="J6" s="9"/>
      <c r="K6" s="16"/>
      <c r="L6" s="16"/>
      <c r="M6" s="16"/>
      <c r="N6" s="16"/>
      <c r="O6" s="16"/>
      <c r="P6" s="16"/>
    </row>
    <row r="7" spans="1:16" s="15" customFormat="1" ht="15">
      <c r="A7" s="162" t="s">
        <v>9</v>
      </c>
      <c r="B7" s="162"/>
      <c r="C7" s="163" t="s">
        <v>406</v>
      </c>
      <c r="D7" s="163"/>
      <c r="E7" s="163"/>
      <c r="F7" s="163"/>
      <c r="G7" s="163"/>
      <c r="H7" s="163"/>
      <c r="I7" s="163"/>
      <c r="J7" s="9"/>
      <c r="K7" s="17"/>
      <c r="L7" s="17"/>
      <c r="M7" s="17"/>
      <c r="N7" s="16"/>
      <c r="O7" s="16"/>
      <c r="P7" s="16"/>
    </row>
    <row r="8" spans="1:16" s="15" customFormat="1" ht="17.100000000000001" customHeight="1">
      <c r="A8" s="156" t="s">
        <v>10</v>
      </c>
      <c r="B8" s="156"/>
      <c r="C8" s="157" t="s">
        <v>207</v>
      </c>
      <c r="D8" s="157"/>
      <c r="E8" s="157"/>
      <c r="F8" s="157"/>
      <c r="G8" s="157"/>
      <c r="H8" s="157"/>
      <c r="I8" s="157"/>
      <c r="J8" s="9"/>
      <c r="K8" s="17"/>
      <c r="L8" s="17"/>
      <c r="M8" s="17"/>
      <c r="N8" s="16"/>
      <c r="O8" s="16"/>
      <c r="P8" s="16"/>
    </row>
    <row r="9" spans="1:16" s="15" customFormat="1" ht="39" customHeight="1">
      <c r="A9" s="158" t="s">
        <v>11</v>
      </c>
      <c r="B9" s="158"/>
      <c r="C9" s="159" t="s">
        <v>231</v>
      </c>
      <c r="D9" s="159"/>
      <c r="E9" s="159"/>
      <c r="F9" s="159"/>
      <c r="G9" s="159"/>
      <c r="H9" s="159"/>
      <c r="I9" s="159"/>
      <c r="J9" s="9"/>
      <c r="K9" s="17"/>
      <c r="L9" s="17"/>
      <c r="M9" s="17"/>
    </row>
    <row r="10" spans="1:16" ht="10.5" customHeight="1">
      <c r="A10" s="160"/>
      <c r="B10" s="160"/>
      <c r="C10" s="160"/>
      <c r="D10" s="160"/>
      <c r="E10" s="160"/>
      <c r="F10" s="160"/>
      <c r="G10" s="160"/>
      <c r="H10" s="160"/>
      <c r="I10" s="160"/>
    </row>
    <row r="11" spans="1:16" ht="22.5" customHeight="1">
      <c r="A11" s="151" t="s">
        <v>12</v>
      </c>
      <c r="B11" s="152"/>
      <c r="C11" s="152"/>
      <c r="D11" s="152"/>
      <c r="E11" s="152"/>
      <c r="F11" s="152"/>
      <c r="G11" s="152"/>
      <c r="H11" s="152"/>
      <c r="I11" s="152"/>
      <c r="J11" s="18" t="s">
        <v>13</v>
      </c>
    </row>
    <row r="12" spans="1:16" ht="18" customHeight="1">
      <c r="A12" s="148" t="s">
        <v>14</v>
      </c>
      <c r="B12" s="148"/>
      <c r="C12" s="148"/>
      <c r="D12" s="148"/>
      <c r="E12" s="148"/>
      <c r="F12" s="148"/>
      <c r="G12" s="148"/>
      <c r="H12" s="148"/>
      <c r="I12" s="148"/>
      <c r="J12" s="19" t="s">
        <v>14</v>
      </c>
    </row>
    <row r="13" spans="1:16" ht="389.25" customHeight="1">
      <c r="A13" s="161" t="s">
        <v>421</v>
      </c>
      <c r="B13" s="155"/>
      <c r="C13" s="155"/>
      <c r="D13" s="155"/>
      <c r="E13" s="155"/>
      <c r="F13" s="155"/>
      <c r="G13" s="155"/>
      <c r="H13" s="155"/>
      <c r="I13" s="155"/>
      <c r="J13" s="20" t="s">
        <v>15</v>
      </c>
    </row>
    <row r="14" spans="1:16" ht="18" customHeight="1">
      <c r="A14" s="148" t="s">
        <v>16</v>
      </c>
      <c r="B14" s="148"/>
      <c r="C14" s="148"/>
      <c r="D14" s="148"/>
      <c r="E14" s="148"/>
      <c r="F14" s="148"/>
      <c r="G14" s="148"/>
      <c r="H14" s="148"/>
      <c r="I14" s="148"/>
      <c r="J14" s="21" t="s">
        <v>16</v>
      </c>
    </row>
    <row r="15" spans="1:16" ht="53.25" customHeight="1">
      <c r="A15" s="154" t="s">
        <v>422</v>
      </c>
      <c r="B15" s="155"/>
      <c r="C15" s="155"/>
      <c r="D15" s="155"/>
      <c r="E15" s="155"/>
      <c r="F15" s="155"/>
      <c r="G15" s="155"/>
      <c r="H15" s="155"/>
      <c r="I15" s="155"/>
      <c r="J15" s="20" t="s">
        <v>17</v>
      </c>
    </row>
    <row r="16" spans="1:16" ht="18" customHeight="1">
      <c r="A16" s="148" t="s">
        <v>18</v>
      </c>
      <c r="B16" s="148"/>
      <c r="C16" s="148"/>
      <c r="D16" s="148"/>
      <c r="E16" s="148"/>
      <c r="F16" s="148"/>
      <c r="G16" s="148"/>
      <c r="H16" s="148"/>
      <c r="I16" s="148"/>
      <c r="J16" s="21" t="s">
        <v>18</v>
      </c>
    </row>
    <row r="17" spans="1:10" ht="55.5" customHeight="1">
      <c r="A17" s="154" t="s">
        <v>423</v>
      </c>
      <c r="B17" s="155"/>
      <c r="C17" s="155"/>
      <c r="D17" s="155"/>
      <c r="E17" s="155"/>
      <c r="F17" s="155"/>
      <c r="G17" s="155"/>
      <c r="H17" s="155"/>
      <c r="I17" s="155"/>
      <c r="J17" s="20" t="s">
        <v>19</v>
      </c>
    </row>
    <row r="18" spans="1:10" s="22" customFormat="1" ht="18" customHeight="1">
      <c r="A18" s="148" t="s">
        <v>20</v>
      </c>
      <c r="B18" s="148"/>
      <c r="C18" s="148"/>
      <c r="D18" s="148"/>
      <c r="E18" s="148"/>
      <c r="F18" s="148"/>
      <c r="G18" s="148"/>
      <c r="H18" s="148"/>
      <c r="I18" s="148"/>
      <c r="J18" s="21" t="s">
        <v>20</v>
      </c>
    </row>
    <row r="19" spans="1:10" customFormat="1" ht="80.099999999999994" customHeight="1">
      <c r="A19" s="149" t="s">
        <v>424</v>
      </c>
      <c r="B19" s="150"/>
      <c r="C19" s="150"/>
      <c r="D19" s="150"/>
      <c r="E19" s="150"/>
      <c r="F19" s="150"/>
      <c r="G19" s="150"/>
      <c r="H19" s="150"/>
      <c r="I19" s="150"/>
      <c r="J19" s="20" t="s">
        <v>21</v>
      </c>
    </row>
    <row r="20" spans="1:10" customFormat="1" ht="18" customHeight="1">
      <c r="A20" s="148" t="s">
        <v>22</v>
      </c>
      <c r="B20" s="148"/>
      <c r="C20" s="148"/>
      <c r="D20" s="148"/>
      <c r="E20" s="148"/>
      <c r="F20" s="148"/>
      <c r="G20" s="148"/>
      <c r="H20" s="148"/>
      <c r="I20" s="148"/>
      <c r="J20" s="21" t="s">
        <v>23</v>
      </c>
    </row>
    <row r="21" spans="1:10" ht="50.25" customHeight="1">
      <c r="A21" s="154" t="s">
        <v>425</v>
      </c>
      <c r="B21" s="155"/>
      <c r="C21" s="155"/>
      <c r="D21" s="155"/>
      <c r="E21" s="155"/>
      <c r="F21" s="155"/>
      <c r="G21" s="155"/>
      <c r="H21" s="155"/>
      <c r="I21" s="155"/>
      <c r="J21" s="20" t="s">
        <v>24</v>
      </c>
    </row>
    <row r="22" spans="1:10" ht="18.75" customHeight="1">
      <c r="A22" s="151" t="s">
        <v>25</v>
      </c>
      <c r="B22" s="152"/>
      <c r="C22" s="152"/>
      <c r="D22" s="152"/>
      <c r="E22" s="152"/>
      <c r="F22" s="152"/>
      <c r="G22" s="152"/>
      <c r="H22" s="152"/>
      <c r="I22" s="152"/>
    </row>
    <row r="23" spans="1:10" customFormat="1" ht="30" customHeight="1">
      <c r="A23" s="153"/>
      <c r="B23" s="153"/>
      <c r="C23" s="153"/>
      <c r="D23" s="153"/>
      <c r="E23" s="153"/>
      <c r="F23" s="153"/>
      <c r="G23" s="153"/>
      <c r="H23" s="153"/>
      <c r="I23" s="153"/>
      <c r="J23" s="23" t="s">
        <v>26</v>
      </c>
    </row>
    <row r="24" spans="1:10" customFormat="1" ht="75.75" customHeight="1">
      <c r="A24" s="149" t="s">
        <v>426</v>
      </c>
      <c r="B24" s="150"/>
      <c r="C24" s="150"/>
      <c r="D24" s="150"/>
      <c r="E24" s="150"/>
      <c r="F24" s="150"/>
      <c r="G24" s="150"/>
      <c r="H24" s="150"/>
      <c r="I24" s="150"/>
      <c r="J24" s="138" t="s">
        <v>172</v>
      </c>
    </row>
    <row r="25" spans="1:10" ht="16.5" customHeight="1">
      <c r="A25" s="141" t="s">
        <v>173</v>
      </c>
      <c r="B25" s="141"/>
      <c r="C25" s="141"/>
      <c r="D25" s="141"/>
      <c r="E25" s="141"/>
      <c r="F25" s="141"/>
      <c r="G25" s="141"/>
      <c r="H25" s="141"/>
      <c r="I25" s="141"/>
      <c r="J25" s="139"/>
    </row>
    <row r="26" spans="1:10" ht="30" customHeight="1">
      <c r="A26" s="142" t="s">
        <v>27</v>
      </c>
      <c r="B26" s="143" t="s">
        <v>427</v>
      </c>
      <c r="C26" s="143"/>
      <c r="D26" s="143"/>
      <c r="E26" s="114" t="s">
        <v>28</v>
      </c>
      <c r="F26" s="144" t="s">
        <v>428</v>
      </c>
      <c r="G26" s="144"/>
      <c r="H26" s="144"/>
      <c r="I26" s="144"/>
      <c r="J26" s="139"/>
    </row>
    <row r="27" spans="1:10" ht="30" customHeight="1">
      <c r="A27" s="142"/>
      <c r="B27" s="143"/>
      <c r="C27" s="143"/>
      <c r="D27" s="143"/>
      <c r="E27" s="114" t="s">
        <v>29</v>
      </c>
      <c r="F27" s="145" t="s">
        <v>429</v>
      </c>
      <c r="G27" s="145"/>
      <c r="H27" s="145"/>
      <c r="I27" s="145"/>
      <c r="J27" s="139"/>
    </row>
    <row r="28" spans="1:10" ht="30" customHeight="1">
      <c r="A28" s="142" t="s">
        <v>30</v>
      </c>
      <c r="B28" s="143" t="s">
        <v>427</v>
      </c>
      <c r="C28" s="143"/>
      <c r="D28" s="143"/>
      <c r="E28" s="114" t="s">
        <v>28</v>
      </c>
      <c r="F28" s="144" t="s">
        <v>428</v>
      </c>
      <c r="G28" s="144"/>
      <c r="H28" s="144"/>
      <c r="I28" s="144"/>
      <c r="J28" s="139"/>
    </row>
    <row r="29" spans="1:10" ht="30" customHeight="1">
      <c r="A29" s="142"/>
      <c r="B29" s="143"/>
      <c r="C29" s="143"/>
      <c r="D29" s="143"/>
      <c r="E29" s="114" t="s">
        <v>29</v>
      </c>
      <c r="F29" s="145" t="s">
        <v>429</v>
      </c>
      <c r="G29" s="145"/>
      <c r="H29" s="145"/>
      <c r="I29" s="145"/>
      <c r="J29" s="139"/>
    </row>
    <row r="30" spans="1:10" ht="30" customHeight="1">
      <c r="A30" s="142" t="s">
        <v>31</v>
      </c>
      <c r="B30" s="143" t="s">
        <v>427</v>
      </c>
      <c r="C30" s="143"/>
      <c r="D30" s="143"/>
      <c r="E30" s="114" t="s">
        <v>28</v>
      </c>
      <c r="F30" s="144" t="s">
        <v>428</v>
      </c>
      <c r="G30" s="144"/>
      <c r="H30" s="144"/>
      <c r="I30" s="144"/>
      <c r="J30" s="139"/>
    </row>
    <row r="31" spans="1:10" ht="30" customHeight="1">
      <c r="A31" s="142"/>
      <c r="B31" s="143"/>
      <c r="C31" s="143"/>
      <c r="D31" s="143"/>
      <c r="E31" s="114" t="s">
        <v>29</v>
      </c>
      <c r="F31" s="145" t="s">
        <v>429</v>
      </c>
      <c r="G31" s="145"/>
      <c r="H31" s="145"/>
      <c r="I31" s="145"/>
      <c r="J31" s="139"/>
    </row>
    <row r="32" spans="1:10" ht="84.95" customHeight="1">
      <c r="A32" s="146"/>
      <c r="B32" s="147"/>
      <c r="C32" s="147"/>
      <c r="D32" s="147"/>
      <c r="E32" s="147"/>
      <c r="F32" s="147"/>
      <c r="G32" s="147"/>
      <c r="H32" s="147"/>
      <c r="I32" s="147"/>
      <c r="J32" s="140"/>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22"/>
  <sheetViews>
    <sheetView showGridLines="0" view="pageBreakPreview" zoomScale="64" zoomScaleNormal="90" zoomScaleSheetLayoutView="93" workbookViewId="0">
      <selection activeCell="I9" sqref="I9:AJ9"/>
    </sheetView>
  </sheetViews>
  <sheetFormatPr baseColWidth="10" defaultColWidth="9.140625" defaultRowHeight="21.75"/>
  <cols>
    <col min="1" max="1" width="3.42578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42578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212" t="s">
        <v>209</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213" t="s">
        <v>174</v>
      </c>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215" t="s">
        <v>6</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row>
    <row r="7" spans="1:39" ht="30" customHeight="1">
      <c r="B7" s="205" t="s">
        <v>7</v>
      </c>
      <c r="C7" s="205"/>
      <c r="D7" s="205"/>
      <c r="E7" s="205"/>
      <c r="F7" s="205"/>
      <c r="G7" s="205"/>
      <c r="H7" s="205"/>
      <c r="I7" s="206" t="s">
        <v>206</v>
      </c>
      <c r="J7" s="206"/>
      <c r="K7" s="206"/>
      <c r="L7" s="206"/>
      <c r="M7" s="206"/>
      <c r="N7" s="206"/>
      <c r="O7" s="206"/>
      <c r="P7" s="206" t="s">
        <v>206</v>
      </c>
      <c r="Q7" s="206"/>
      <c r="R7" s="206"/>
      <c r="S7" s="206"/>
      <c r="T7" s="206"/>
      <c r="U7" s="206"/>
      <c r="V7" s="206"/>
      <c r="W7" s="206" t="s">
        <v>206</v>
      </c>
      <c r="X7" s="206"/>
      <c r="Y7" s="206"/>
      <c r="Z7" s="206"/>
      <c r="AA7" s="206"/>
      <c r="AB7" s="206"/>
      <c r="AC7" s="206"/>
      <c r="AD7" s="206" t="s">
        <v>206</v>
      </c>
      <c r="AE7" s="206"/>
      <c r="AF7" s="206"/>
      <c r="AG7" s="206"/>
      <c r="AH7" s="206"/>
      <c r="AI7" s="206"/>
      <c r="AJ7" s="206"/>
    </row>
    <row r="8" spans="1:39" ht="30" customHeight="1">
      <c r="B8" s="205" t="s">
        <v>8</v>
      </c>
      <c r="C8" s="205"/>
      <c r="D8" s="205"/>
      <c r="E8" s="205"/>
      <c r="F8" s="205"/>
      <c r="G8" s="205"/>
      <c r="H8" s="205"/>
      <c r="I8" s="206">
        <v>2024</v>
      </c>
      <c r="J8" s="206"/>
      <c r="K8" s="206"/>
      <c r="L8" s="206"/>
      <c r="M8" s="206"/>
      <c r="N8" s="206"/>
      <c r="O8" s="206"/>
      <c r="P8" s="206">
        <v>2024</v>
      </c>
      <c r="Q8" s="206"/>
      <c r="R8" s="206"/>
      <c r="S8" s="206"/>
      <c r="T8" s="206"/>
      <c r="U8" s="206"/>
      <c r="V8" s="206"/>
      <c r="W8" s="206">
        <v>2024</v>
      </c>
      <c r="X8" s="206"/>
      <c r="Y8" s="206"/>
      <c r="Z8" s="206"/>
      <c r="AA8" s="206"/>
      <c r="AB8" s="206"/>
      <c r="AC8" s="206"/>
      <c r="AD8" s="206">
        <v>2024</v>
      </c>
      <c r="AE8" s="206"/>
      <c r="AF8" s="206"/>
      <c r="AG8" s="206"/>
      <c r="AH8" s="206"/>
      <c r="AI8" s="206"/>
      <c r="AJ8" s="206"/>
    </row>
    <row r="9" spans="1:39" ht="30" customHeight="1">
      <c r="B9" s="205" t="s">
        <v>9</v>
      </c>
      <c r="C9" s="205"/>
      <c r="D9" s="205"/>
      <c r="E9" s="205"/>
      <c r="F9" s="205"/>
      <c r="G9" s="205"/>
      <c r="H9" s="205"/>
      <c r="I9" s="206" t="s">
        <v>406</v>
      </c>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row>
    <row r="10" spans="1:39" ht="30" customHeight="1">
      <c r="B10" s="205" t="s">
        <v>10</v>
      </c>
      <c r="C10" s="205"/>
      <c r="D10" s="205"/>
      <c r="E10" s="205"/>
      <c r="F10" s="205"/>
      <c r="G10" s="205"/>
      <c r="H10" s="205"/>
      <c r="I10" s="206" t="s">
        <v>207</v>
      </c>
      <c r="J10" s="206"/>
      <c r="K10" s="206"/>
      <c r="L10" s="206"/>
      <c r="M10" s="206"/>
      <c r="N10" s="206"/>
      <c r="O10" s="206"/>
      <c r="P10" s="206" t="s">
        <v>207</v>
      </c>
      <c r="Q10" s="206"/>
      <c r="R10" s="206"/>
      <c r="S10" s="206"/>
      <c r="T10" s="206"/>
      <c r="U10" s="206"/>
      <c r="V10" s="206"/>
      <c r="W10" s="206" t="s">
        <v>207</v>
      </c>
      <c r="X10" s="206"/>
      <c r="Y10" s="206"/>
      <c r="Z10" s="206"/>
      <c r="AA10" s="206"/>
      <c r="AB10" s="206"/>
      <c r="AC10" s="206"/>
      <c r="AD10" s="206" t="s">
        <v>207</v>
      </c>
      <c r="AE10" s="206"/>
      <c r="AF10" s="206"/>
      <c r="AG10" s="206"/>
      <c r="AH10" s="206"/>
      <c r="AI10" s="206"/>
      <c r="AJ10" s="206"/>
    </row>
    <row r="11" spans="1:39" ht="30" customHeight="1">
      <c r="B11" s="205" t="s">
        <v>11</v>
      </c>
      <c r="C11" s="205"/>
      <c r="D11" s="205"/>
      <c r="E11" s="205"/>
      <c r="F11" s="205"/>
      <c r="G11" s="205"/>
      <c r="H11" s="205"/>
      <c r="I11" s="206" t="s">
        <v>231</v>
      </c>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69" t="s">
        <v>32</v>
      </c>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202"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203"/>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203"/>
      <c r="AL15" s="38"/>
    </row>
    <row r="16" spans="1:39" ht="13.5" customHeight="1">
      <c r="AK16" s="203"/>
      <c r="AL16" s="38"/>
    </row>
    <row r="17" spans="2:39" ht="13.5" customHeight="1">
      <c r="B17" s="183" t="s">
        <v>34</v>
      </c>
      <c r="D17" s="39"/>
      <c r="E17" s="40"/>
      <c r="G17" s="39"/>
      <c r="H17" s="40"/>
      <c r="J17" s="39"/>
      <c r="K17" s="40"/>
      <c r="M17" s="39"/>
      <c r="N17" s="40"/>
      <c r="AK17" s="203"/>
      <c r="AL17" s="38"/>
    </row>
    <row r="18" spans="2:39" ht="13.5" customHeight="1">
      <c r="B18" s="188"/>
      <c r="D18" s="40"/>
      <c r="E18" s="40"/>
      <c r="G18" s="40"/>
      <c r="H18" s="40"/>
      <c r="J18" s="40"/>
      <c r="K18" s="40"/>
      <c r="M18" s="40"/>
      <c r="N18" s="40"/>
      <c r="AK18" s="203"/>
      <c r="AL18" s="38"/>
    </row>
    <row r="19" spans="2:39" ht="13.5" customHeight="1">
      <c r="B19" s="188"/>
      <c r="D19" s="40"/>
      <c r="E19" s="40"/>
      <c r="G19" s="40"/>
      <c r="H19" s="40"/>
      <c r="J19" s="40"/>
      <c r="K19" s="40"/>
      <c r="M19" s="40"/>
      <c r="N19" s="40"/>
      <c r="AK19" s="203"/>
      <c r="AL19" s="38"/>
    </row>
    <row r="20" spans="2:39" ht="13.5" customHeight="1">
      <c r="B20" s="188"/>
      <c r="D20" s="40"/>
      <c r="E20" s="40"/>
      <c r="G20" s="40"/>
      <c r="H20" s="40"/>
      <c r="J20" s="40"/>
      <c r="K20" s="40"/>
      <c r="M20" s="40"/>
      <c r="N20" s="40"/>
      <c r="AK20" s="203"/>
      <c r="AL20" s="38"/>
    </row>
    <row r="21" spans="2:39" ht="13.5" customHeight="1">
      <c r="B21" s="188"/>
      <c r="D21" s="40"/>
      <c r="E21" s="40"/>
      <c r="G21" s="40"/>
      <c r="H21" s="40"/>
      <c r="J21" s="40"/>
      <c r="K21" s="40"/>
      <c r="M21" s="40"/>
      <c r="N21" s="40"/>
      <c r="AK21" s="203"/>
      <c r="AL21" s="38"/>
    </row>
    <row r="22" spans="2:39" ht="13.5" customHeight="1">
      <c r="B22" s="188"/>
      <c r="AK22" s="203"/>
      <c r="AL22" s="38"/>
    </row>
    <row r="23" spans="2:39" ht="13.5" customHeight="1">
      <c r="B23" s="188"/>
      <c r="D23" s="39"/>
      <c r="E23" s="40"/>
      <c r="G23" s="39"/>
      <c r="H23" s="40"/>
      <c r="J23" s="39"/>
      <c r="K23" s="40"/>
      <c r="M23" s="39"/>
      <c r="N23" s="40"/>
      <c r="AK23" s="203"/>
      <c r="AL23" s="38"/>
    </row>
    <row r="24" spans="2:39" ht="13.5" customHeight="1">
      <c r="B24" s="188"/>
      <c r="D24" s="40"/>
      <c r="E24" s="40"/>
      <c r="G24" s="40"/>
      <c r="H24" s="40"/>
      <c r="J24" s="40"/>
      <c r="K24" s="40"/>
      <c r="M24" s="40"/>
      <c r="N24" s="40"/>
      <c r="AK24" s="203"/>
      <c r="AL24" s="38"/>
      <c r="AM24" s="38"/>
    </row>
    <row r="25" spans="2:39" ht="13.5" customHeight="1">
      <c r="B25" s="188"/>
      <c r="D25" s="40"/>
      <c r="E25" s="40"/>
      <c r="G25" s="40"/>
      <c r="H25" s="40"/>
      <c r="J25" s="40"/>
      <c r="K25" s="40"/>
      <c r="M25" s="40"/>
      <c r="N25" s="40"/>
      <c r="AK25" s="203"/>
    </row>
    <row r="26" spans="2:39" ht="13.5" customHeight="1">
      <c r="B26" s="188"/>
      <c r="D26" s="40"/>
      <c r="E26" s="40"/>
      <c r="G26" s="40"/>
      <c r="H26" s="40"/>
      <c r="J26" s="40"/>
      <c r="K26" s="40"/>
      <c r="M26" s="40"/>
      <c r="N26" s="40"/>
      <c r="AK26" s="203"/>
      <c r="AL26" s="38"/>
      <c r="AM26" s="38"/>
    </row>
    <row r="27" spans="2:39" ht="13.5" customHeight="1">
      <c r="B27" s="189"/>
      <c r="D27" s="40"/>
      <c r="E27" s="40"/>
      <c r="G27" s="40"/>
      <c r="H27" s="40"/>
      <c r="J27" s="40"/>
      <c r="K27" s="40"/>
      <c r="M27" s="40"/>
      <c r="N27" s="40"/>
      <c r="AK27" s="203"/>
      <c r="AL27" s="38"/>
      <c r="AM27" s="38"/>
    </row>
    <row r="28" spans="2:39" ht="13.5" customHeight="1">
      <c r="B28" s="41"/>
      <c r="AK28" s="203"/>
      <c r="AL28" s="38"/>
      <c r="AM28" s="38"/>
    </row>
    <row r="29" spans="2:39" ht="13.5" customHeight="1">
      <c r="B29" s="190" t="s">
        <v>35</v>
      </c>
      <c r="D29" s="193" t="s">
        <v>418</v>
      </c>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5"/>
      <c r="AK29" s="203"/>
      <c r="AL29" s="38"/>
      <c r="AM29" s="38"/>
    </row>
    <row r="30" spans="2:39" ht="13.5" customHeight="1">
      <c r="B30" s="191"/>
      <c r="D30" s="196"/>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8"/>
      <c r="AK30" s="203"/>
      <c r="AL30" s="38"/>
      <c r="AM30" s="38"/>
    </row>
    <row r="31" spans="2:39" ht="13.5" customHeight="1">
      <c r="B31" s="191"/>
      <c r="D31" s="196"/>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8"/>
      <c r="AK31" s="203"/>
      <c r="AL31" s="38"/>
      <c r="AM31" s="38"/>
    </row>
    <row r="32" spans="2:39" ht="13.5" customHeight="1">
      <c r="B32" s="191"/>
      <c r="D32" s="196"/>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8"/>
      <c r="AK32" s="204"/>
      <c r="AL32" s="38"/>
      <c r="AM32" s="38"/>
    </row>
    <row r="33" spans="2:40" ht="43.5" customHeight="1">
      <c r="B33" s="192"/>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1"/>
      <c r="AK33" s="207" t="s">
        <v>175</v>
      </c>
      <c r="AL33" s="38"/>
      <c r="AM33" s="38"/>
    </row>
    <row r="34" spans="2:40" ht="21.75" customHeight="1">
      <c r="B34" s="41"/>
      <c r="AK34" s="208"/>
    </row>
    <row r="35" spans="2:40" ht="13.5" customHeight="1">
      <c r="B35" s="183" t="s">
        <v>36</v>
      </c>
      <c r="D35" s="42"/>
      <c r="E35" s="42"/>
      <c r="F35" s="42"/>
      <c r="G35" s="42"/>
      <c r="H35" s="42"/>
      <c r="M35" s="42"/>
      <c r="N35" s="42"/>
      <c r="O35" s="42"/>
      <c r="P35" s="42"/>
      <c r="Q35" s="42"/>
      <c r="R35" s="42"/>
      <c r="S35" s="42"/>
      <c r="T35" s="42"/>
      <c r="U35" s="42"/>
      <c r="W35" s="186"/>
      <c r="X35" s="186"/>
      <c r="Y35" s="42"/>
      <c r="Z35" s="42"/>
      <c r="AA35" s="42"/>
      <c r="AB35" s="42"/>
      <c r="AC35" s="42"/>
      <c r="AD35" s="39"/>
      <c r="AE35" s="39"/>
      <c r="AK35" s="208"/>
    </row>
    <row r="36" spans="2:40" ht="13.5" customHeight="1">
      <c r="B36" s="184"/>
      <c r="D36" s="42"/>
      <c r="E36" s="42"/>
      <c r="F36" s="42"/>
      <c r="G36" s="42"/>
      <c r="H36" s="42"/>
      <c r="M36" s="42"/>
      <c r="N36" s="42"/>
      <c r="O36" s="42"/>
      <c r="P36" s="42"/>
      <c r="Q36" s="42"/>
      <c r="R36" s="42"/>
      <c r="S36" s="42"/>
      <c r="T36" s="42"/>
      <c r="U36" s="42"/>
      <c r="W36" s="186"/>
      <c r="X36" s="186"/>
      <c r="Y36" s="42"/>
      <c r="Z36" s="42"/>
      <c r="AA36" s="42"/>
      <c r="AB36" s="42"/>
      <c r="AC36" s="42"/>
      <c r="AD36" s="39"/>
      <c r="AE36" s="39"/>
      <c r="AK36" s="208"/>
    </row>
    <row r="37" spans="2:40" ht="13.5" customHeight="1">
      <c r="B37" s="184"/>
      <c r="D37" s="42"/>
      <c r="E37" s="42"/>
      <c r="F37" s="42"/>
      <c r="G37" s="42"/>
      <c r="H37" s="42"/>
      <c r="M37" s="42"/>
      <c r="N37" s="42"/>
      <c r="O37" s="42"/>
      <c r="P37" s="42"/>
      <c r="Q37" s="42"/>
      <c r="R37" s="42"/>
      <c r="S37" s="42"/>
      <c r="T37" s="42"/>
      <c r="U37" s="42"/>
      <c r="W37" s="186"/>
      <c r="X37" s="186"/>
      <c r="Y37" s="42"/>
      <c r="Z37" s="42"/>
      <c r="AA37" s="42"/>
      <c r="AB37" s="42"/>
      <c r="AC37" s="42"/>
      <c r="AD37" s="39"/>
      <c r="AE37" s="39"/>
      <c r="AK37" s="208"/>
    </row>
    <row r="38" spans="2:40" ht="13.5" customHeight="1">
      <c r="B38" s="184"/>
      <c r="D38" s="42"/>
      <c r="E38" s="42"/>
      <c r="F38" s="42"/>
      <c r="G38" s="42"/>
      <c r="H38" s="42"/>
      <c r="M38" s="42"/>
      <c r="N38" s="42"/>
      <c r="O38" s="42"/>
      <c r="P38" s="42"/>
      <c r="Q38" s="42"/>
      <c r="R38" s="42"/>
      <c r="S38" s="42"/>
      <c r="T38" s="42"/>
      <c r="U38" s="42"/>
      <c r="W38" s="186"/>
      <c r="X38" s="186"/>
      <c r="Y38" s="42"/>
      <c r="Z38" s="42"/>
      <c r="AA38" s="42"/>
      <c r="AB38" s="42"/>
      <c r="AC38" s="42"/>
      <c r="AD38" s="39"/>
      <c r="AE38" s="39"/>
      <c r="AK38" s="208"/>
    </row>
    <row r="39" spans="2:40" ht="13.5" customHeight="1">
      <c r="B39" s="184"/>
      <c r="D39" s="42"/>
      <c r="E39" s="42"/>
      <c r="F39" s="42"/>
      <c r="G39" s="42"/>
      <c r="H39" s="42"/>
      <c r="M39" s="42"/>
      <c r="N39" s="42"/>
      <c r="O39" s="42"/>
      <c r="P39" s="42"/>
      <c r="Q39" s="42"/>
      <c r="R39" s="42"/>
      <c r="S39" s="42"/>
      <c r="T39" s="42"/>
      <c r="U39" s="42"/>
      <c r="W39" s="186"/>
      <c r="X39" s="186"/>
      <c r="Y39" s="42"/>
      <c r="Z39" s="42"/>
      <c r="AA39" s="42"/>
      <c r="AB39" s="42"/>
      <c r="AC39" s="42"/>
      <c r="AD39" s="39"/>
      <c r="AE39" s="39"/>
      <c r="AK39" s="208"/>
    </row>
    <row r="40" spans="2:40" ht="13.5" customHeight="1">
      <c r="B40" s="184"/>
      <c r="D40" s="42"/>
      <c r="E40" s="42"/>
      <c r="F40" s="42"/>
      <c r="G40" s="42"/>
      <c r="H40" s="42"/>
      <c r="AK40" s="208"/>
    </row>
    <row r="41" spans="2:40" s="25" customFormat="1" ht="13.5" customHeight="1">
      <c r="B41" s="184"/>
      <c r="D41" s="42"/>
      <c r="E41" s="42"/>
      <c r="F41" s="42"/>
      <c r="G41" s="42"/>
      <c r="H41" s="42"/>
      <c r="J41" s="167"/>
      <c r="K41" s="168"/>
      <c r="M41" s="167"/>
      <c r="N41" s="168"/>
      <c r="AH41" s="29"/>
      <c r="AI41" s="29"/>
      <c r="AJ41" s="29"/>
      <c r="AK41" s="208"/>
      <c r="AL41" s="29"/>
      <c r="AM41" s="29"/>
      <c r="AN41" s="29"/>
    </row>
    <row r="42" spans="2:40" s="25" customFormat="1" ht="13.5" customHeight="1">
      <c r="B42" s="184"/>
      <c r="D42" s="42"/>
      <c r="E42" s="42"/>
      <c r="F42" s="42"/>
      <c r="G42" s="42"/>
      <c r="H42" s="42"/>
      <c r="J42" s="168"/>
      <c r="K42" s="168"/>
      <c r="M42" s="168"/>
      <c r="N42" s="168"/>
      <c r="AH42" s="29"/>
      <c r="AI42" s="29"/>
      <c r="AJ42" s="29"/>
      <c r="AK42" s="208"/>
      <c r="AL42" s="29"/>
      <c r="AM42" s="29"/>
      <c r="AN42" s="29"/>
    </row>
    <row r="43" spans="2:40" s="25" customFormat="1" ht="13.5" customHeight="1">
      <c r="B43" s="184"/>
      <c r="D43" s="42"/>
      <c r="E43" s="42"/>
      <c r="F43" s="42"/>
      <c r="G43" s="42"/>
      <c r="H43" s="42"/>
      <c r="J43" s="168"/>
      <c r="K43" s="168"/>
      <c r="M43" s="168"/>
      <c r="N43" s="168"/>
      <c r="AH43" s="29"/>
      <c r="AI43" s="29"/>
      <c r="AJ43" s="29"/>
      <c r="AK43" s="208"/>
      <c r="AL43" s="29"/>
      <c r="AM43" s="29"/>
    </row>
    <row r="44" spans="2:40" s="25" customFormat="1" ht="13.5" customHeight="1">
      <c r="B44" s="184"/>
      <c r="D44" s="42"/>
      <c r="E44" s="42"/>
      <c r="F44" s="42"/>
      <c r="G44" s="42"/>
      <c r="H44" s="42"/>
      <c r="J44" s="168"/>
      <c r="K44" s="168"/>
      <c r="M44" s="168"/>
      <c r="N44" s="168"/>
      <c r="AH44" s="29"/>
      <c r="AI44" s="29"/>
      <c r="AJ44" s="29"/>
      <c r="AK44" s="208"/>
      <c r="AL44" s="29"/>
      <c r="AM44" s="29"/>
    </row>
    <row r="45" spans="2:40" s="25" customFormat="1" ht="13.5" customHeight="1">
      <c r="B45" s="184"/>
      <c r="D45" s="42"/>
      <c r="E45" s="42"/>
      <c r="F45" s="42"/>
      <c r="G45" s="42"/>
      <c r="H45" s="42"/>
      <c r="J45" s="168"/>
      <c r="K45" s="168"/>
      <c r="M45" s="168"/>
      <c r="N45" s="168"/>
      <c r="AH45" s="29"/>
      <c r="AI45" s="29"/>
      <c r="AJ45" s="29"/>
      <c r="AK45" s="208"/>
      <c r="AL45" s="29"/>
      <c r="AM45" s="29"/>
    </row>
    <row r="46" spans="2:40" s="25" customFormat="1" ht="13.5" customHeight="1">
      <c r="B46" s="184"/>
      <c r="AH46" s="29"/>
      <c r="AI46" s="29"/>
      <c r="AJ46" s="29"/>
      <c r="AK46" s="208"/>
    </row>
    <row r="47" spans="2:40" s="25" customFormat="1" ht="13.5" customHeight="1">
      <c r="B47" s="184"/>
      <c r="D47" s="167"/>
      <c r="E47" s="168"/>
      <c r="G47" s="167"/>
      <c r="H47" s="168"/>
      <c r="J47" s="167"/>
      <c r="K47" s="168"/>
      <c r="M47" s="167"/>
      <c r="N47" s="168"/>
      <c r="AH47" s="29"/>
      <c r="AI47" s="29"/>
      <c r="AJ47" s="29"/>
      <c r="AK47" s="208"/>
    </row>
    <row r="48" spans="2:40" s="25" customFormat="1" ht="13.5" customHeight="1">
      <c r="B48" s="184"/>
      <c r="D48" s="168"/>
      <c r="E48" s="168"/>
      <c r="G48" s="168"/>
      <c r="H48" s="168"/>
      <c r="J48" s="168"/>
      <c r="K48" s="168"/>
      <c r="M48" s="168"/>
      <c r="N48" s="168"/>
      <c r="AH48" s="29"/>
      <c r="AI48" s="29"/>
      <c r="AJ48" s="29"/>
      <c r="AK48" s="208"/>
    </row>
    <row r="49" spans="2:40" s="25" customFormat="1" ht="13.5" customHeight="1">
      <c r="B49" s="184"/>
      <c r="D49" s="168"/>
      <c r="E49" s="168"/>
      <c r="G49" s="168"/>
      <c r="H49" s="168"/>
      <c r="J49" s="168"/>
      <c r="K49" s="168"/>
      <c r="M49" s="168"/>
      <c r="N49" s="168"/>
      <c r="AH49" s="29"/>
      <c r="AI49" s="29"/>
      <c r="AJ49" s="29"/>
      <c r="AK49" s="208"/>
    </row>
    <row r="50" spans="2:40" s="25" customFormat="1" ht="13.5" customHeight="1">
      <c r="B50" s="184"/>
      <c r="D50" s="168"/>
      <c r="E50" s="168"/>
      <c r="G50" s="168"/>
      <c r="H50" s="168"/>
      <c r="J50" s="168"/>
      <c r="K50" s="168"/>
      <c r="M50" s="168"/>
      <c r="N50" s="168"/>
      <c r="AH50" s="29"/>
      <c r="AI50" s="29"/>
      <c r="AJ50" s="29"/>
      <c r="AK50" s="208"/>
    </row>
    <row r="51" spans="2:40" s="25" customFormat="1" ht="13.5" customHeight="1">
      <c r="B51" s="184"/>
      <c r="D51" s="168"/>
      <c r="E51" s="168"/>
      <c r="G51" s="168"/>
      <c r="H51" s="168"/>
      <c r="J51" s="168"/>
      <c r="K51" s="168"/>
      <c r="M51" s="168"/>
      <c r="N51" s="168"/>
      <c r="AH51" s="29"/>
      <c r="AI51" s="29"/>
      <c r="AJ51" s="29"/>
      <c r="AK51" s="208"/>
    </row>
    <row r="52" spans="2:40" s="25" customFormat="1" ht="13.5" customHeight="1">
      <c r="B52" s="184"/>
      <c r="AH52" s="29"/>
      <c r="AI52" s="29"/>
      <c r="AJ52" s="29"/>
      <c r="AK52" s="208"/>
    </row>
    <row r="53" spans="2:40" s="25" customFormat="1" ht="13.5" customHeight="1">
      <c r="B53" s="184"/>
      <c r="D53" s="167"/>
      <c r="E53" s="168"/>
      <c r="G53" s="167"/>
      <c r="H53" s="168"/>
      <c r="J53" s="167"/>
      <c r="K53" s="168"/>
      <c r="M53" s="167"/>
      <c r="N53" s="168"/>
      <c r="AH53" s="29"/>
      <c r="AI53" s="29"/>
      <c r="AJ53" s="29"/>
      <c r="AK53" s="208"/>
    </row>
    <row r="54" spans="2:40" s="25" customFormat="1" ht="13.5" customHeight="1">
      <c r="B54" s="184"/>
      <c r="D54" s="168"/>
      <c r="E54" s="168"/>
      <c r="G54" s="168"/>
      <c r="H54" s="168"/>
      <c r="J54" s="168"/>
      <c r="K54" s="168"/>
      <c r="M54" s="168"/>
      <c r="N54" s="168"/>
      <c r="AH54" s="29"/>
      <c r="AI54" s="29"/>
      <c r="AJ54" s="29"/>
      <c r="AK54" s="208"/>
    </row>
    <row r="55" spans="2:40" s="25" customFormat="1" ht="13.5" customHeight="1">
      <c r="B55" s="184"/>
      <c r="D55" s="168"/>
      <c r="E55" s="168"/>
      <c r="G55" s="168"/>
      <c r="H55" s="168"/>
      <c r="J55" s="168"/>
      <c r="K55" s="168"/>
      <c r="M55" s="168"/>
      <c r="N55" s="168"/>
      <c r="AH55" s="29"/>
      <c r="AI55" s="29"/>
      <c r="AJ55" s="29"/>
      <c r="AK55" s="208"/>
    </row>
    <row r="56" spans="2:40" s="25" customFormat="1" ht="13.5" customHeight="1">
      <c r="B56" s="184"/>
      <c r="D56" s="168"/>
      <c r="E56" s="168"/>
      <c r="G56" s="168"/>
      <c r="H56" s="168"/>
      <c r="J56" s="168"/>
      <c r="K56" s="168"/>
      <c r="M56" s="168"/>
      <c r="N56" s="168"/>
      <c r="AH56" s="29"/>
      <c r="AI56" s="29"/>
      <c r="AJ56" s="29"/>
      <c r="AK56" s="208"/>
    </row>
    <row r="57" spans="2:40" ht="13.5" customHeight="1">
      <c r="B57" s="185"/>
      <c r="D57" s="168"/>
      <c r="E57" s="168"/>
      <c r="G57" s="168"/>
      <c r="H57" s="168"/>
      <c r="J57" s="168"/>
      <c r="K57" s="168"/>
      <c r="M57" s="168"/>
      <c r="N57" s="168"/>
      <c r="AK57" s="208"/>
      <c r="AL57" s="25"/>
      <c r="AM57" s="25"/>
      <c r="AN57" s="25"/>
    </row>
    <row r="58" spans="2:40" ht="13.5" customHeight="1">
      <c r="AK58" s="208"/>
      <c r="AL58" s="25"/>
      <c r="AM58" s="25"/>
      <c r="AN58" s="25"/>
    </row>
    <row r="59" spans="2:40" ht="13.5" customHeight="1">
      <c r="AK59" s="208"/>
      <c r="AL59" s="25"/>
      <c r="AM59" s="25"/>
    </row>
    <row r="60" spans="2:40" ht="13.5" customHeight="1">
      <c r="AK60" s="208"/>
      <c r="AL60" s="25"/>
      <c r="AM60" s="25"/>
    </row>
    <row r="61" spans="2:40" ht="13.5" customHeight="1">
      <c r="AK61" s="208"/>
      <c r="AL61" s="25"/>
      <c r="AM61" s="25"/>
    </row>
    <row r="62" spans="2:40" ht="13.5" customHeight="1">
      <c r="AK62" s="208"/>
    </row>
    <row r="63" spans="2:40" ht="13.5" customHeight="1">
      <c r="AK63" s="208"/>
    </row>
    <row r="64" spans="2:40" ht="13.5" customHeight="1">
      <c r="AK64" s="208"/>
    </row>
    <row r="65" spans="1:40" ht="13.5" customHeight="1">
      <c r="AK65" s="208"/>
    </row>
    <row r="66" spans="1:40" ht="47.25" customHeight="1">
      <c r="B66" s="27"/>
      <c r="C66" s="2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K66" s="43"/>
    </row>
    <row r="67" spans="1:40" s="34" customFormat="1" ht="33" customHeight="1">
      <c r="A67" s="32"/>
      <c r="B67" s="169" t="s">
        <v>37</v>
      </c>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209" t="s">
        <v>176</v>
      </c>
      <c r="AL67" s="29"/>
      <c r="AM67" s="29"/>
      <c r="AN67" s="29"/>
    </row>
    <row r="68" spans="1:40" s="37" customFormat="1" ht="33" customHeight="1">
      <c r="A68" s="3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K68" s="210"/>
      <c r="AL68" s="29"/>
      <c r="AM68" s="29"/>
      <c r="AN68" s="29"/>
    </row>
    <row r="69" spans="1:40" s="37" customFormat="1" ht="33" customHeight="1">
      <c r="A69" s="35"/>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K69" s="210"/>
      <c r="AL69" s="29"/>
      <c r="AM69" s="29"/>
      <c r="AN69" s="34"/>
    </row>
    <row r="70" spans="1:40" ht="24">
      <c r="AK70" s="210"/>
      <c r="AN70" s="37"/>
    </row>
    <row r="71" spans="1:40" ht="13.5" customHeight="1">
      <c r="B71" s="183" t="s">
        <v>38</v>
      </c>
      <c r="D71" s="39"/>
      <c r="E71" s="40"/>
      <c r="G71" s="39"/>
      <c r="H71" s="40"/>
      <c r="J71" s="39"/>
      <c r="K71" s="40"/>
      <c r="M71" s="39"/>
      <c r="N71" s="40"/>
      <c r="AK71" s="210"/>
      <c r="AN71" s="37"/>
    </row>
    <row r="72" spans="1:40" ht="24">
      <c r="B72" s="188"/>
      <c r="D72" s="40"/>
      <c r="E72" s="40"/>
      <c r="G72" s="40"/>
      <c r="H72" s="40"/>
      <c r="J72" s="40"/>
      <c r="K72" s="40"/>
      <c r="M72" s="40"/>
      <c r="N72" s="40"/>
      <c r="AK72" s="210"/>
      <c r="AL72" s="34"/>
      <c r="AM72" s="34"/>
    </row>
    <row r="73" spans="1:40" ht="24">
      <c r="B73" s="188"/>
      <c r="D73" s="40"/>
      <c r="E73" s="40"/>
      <c r="G73" s="40"/>
      <c r="H73" s="40"/>
      <c r="J73" s="40"/>
      <c r="K73" s="40"/>
      <c r="M73" s="40"/>
      <c r="N73" s="40"/>
      <c r="AK73" s="210"/>
      <c r="AL73" s="37"/>
      <c r="AM73" s="37"/>
    </row>
    <row r="74" spans="1:40" ht="24">
      <c r="B74" s="188"/>
      <c r="D74" s="40"/>
      <c r="E74" s="40"/>
      <c r="G74" s="40"/>
      <c r="H74" s="40"/>
      <c r="J74" s="40"/>
      <c r="K74" s="40"/>
      <c r="M74" s="40"/>
      <c r="N74" s="40"/>
      <c r="AK74" s="210"/>
      <c r="AL74" s="37"/>
      <c r="AM74" s="37"/>
    </row>
    <row r="75" spans="1:40" ht="15.75" customHeight="1">
      <c r="B75" s="188"/>
      <c r="D75" s="40"/>
      <c r="E75" s="40"/>
      <c r="G75" s="40"/>
      <c r="H75" s="40"/>
      <c r="J75" s="40"/>
      <c r="K75" s="40"/>
      <c r="M75" s="40"/>
      <c r="N75" s="40"/>
      <c r="AK75" s="210"/>
    </row>
    <row r="76" spans="1:40" ht="15.75" customHeight="1">
      <c r="B76" s="188"/>
      <c r="AK76" s="210"/>
    </row>
    <row r="77" spans="1:40" ht="15.75" customHeight="1">
      <c r="B77" s="188"/>
      <c r="D77" s="39"/>
      <c r="E77" s="40"/>
      <c r="G77" s="39"/>
      <c r="H77" s="40"/>
      <c r="J77" s="39"/>
      <c r="K77" s="40"/>
      <c r="M77" s="39"/>
      <c r="N77" s="40"/>
      <c r="AK77" s="210"/>
    </row>
    <row r="78" spans="1:40" ht="15.75" customHeight="1">
      <c r="B78" s="188"/>
      <c r="D78" s="40"/>
      <c r="E78" s="40"/>
      <c r="G78" s="40"/>
      <c r="H78" s="40"/>
      <c r="J78" s="40"/>
      <c r="K78" s="40"/>
      <c r="M78" s="40"/>
      <c r="N78" s="40"/>
      <c r="AK78" s="210"/>
    </row>
    <row r="79" spans="1:40" ht="15.75" customHeight="1">
      <c r="B79" s="188"/>
      <c r="D79" s="40"/>
      <c r="E79" s="40"/>
      <c r="G79" s="40"/>
      <c r="H79" s="40"/>
      <c r="J79" s="40"/>
      <c r="K79" s="40"/>
      <c r="M79" s="40"/>
      <c r="N79" s="40"/>
      <c r="AK79" s="210"/>
    </row>
    <row r="80" spans="1:40" ht="18.75" customHeight="1">
      <c r="B80" s="188"/>
      <c r="D80" s="40"/>
      <c r="E80" s="40"/>
      <c r="G80" s="40"/>
      <c r="H80" s="40"/>
      <c r="J80" s="40"/>
      <c r="K80" s="40"/>
      <c r="M80" s="40"/>
      <c r="N80" s="40"/>
      <c r="AK80" s="210"/>
    </row>
    <row r="81" spans="2:37" ht="18.75" customHeight="1">
      <c r="B81" s="189"/>
      <c r="D81" s="40"/>
      <c r="E81" s="40"/>
      <c r="G81" s="40"/>
      <c r="H81" s="40"/>
      <c r="J81" s="40"/>
      <c r="K81" s="40"/>
      <c r="M81" s="40"/>
      <c r="N81" s="40"/>
      <c r="AK81" s="210"/>
    </row>
    <row r="82" spans="2:37" ht="21">
      <c r="B82" s="41"/>
      <c r="AK82" s="210"/>
    </row>
    <row r="83" spans="2:37" ht="13.5" customHeight="1">
      <c r="B83" s="190" t="s">
        <v>39</v>
      </c>
      <c r="D83" s="193" t="s">
        <v>419</v>
      </c>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5"/>
      <c r="AK83" s="211"/>
    </row>
    <row r="84" spans="2:37" ht="18.75">
      <c r="B84" s="191"/>
      <c r="D84" s="196"/>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8"/>
      <c r="AK84" s="44"/>
    </row>
    <row r="85" spans="2:37" ht="18.75">
      <c r="B85" s="191"/>
      <c r="D85" s="196"/>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8"/>
      <c r="AK85" s="44"/>
    </row>
    <row r="86" spans="2:37">
      <c r="B86" s="191"/>
      <c r="D86" s="196"/>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8"/>
    </row>
    <row r="87" spans="2:37">
      <c r="B87" s="192"/>
      <c r="D87" s="199"/>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1"/>
    </row>
    <row r="88" spans="2:37" ht="21.75" customHeight="1">
      <c r="B88" s="41"/>
    </row>
    <row r="89" spans="2:37" ht="13.5" customHeight="1">
      <c r="B89" s="183" t="s">
        <v>40</v>
      </c>
      <c r="D89" s="42"/>
      <c r="E89" s="42"/>
      <c r="F89" s="42"/>
      <c r="G89" s="42"/>
      <c r="H89" s="42"/>
      <c r="M89" s="42"/>
      <c r="N89" s="42"/>
      <c r="O89" s="42"/>
      <c r="P89" s="42"/>
      <c r="Q89" s="42"/>
      <c r="R89" s="42"/>
      <c r="S89" s="42"/>
      <c r="T89" s="42"/>
      <c r="U89" s="42"/>
      <c r="W89" s="186"/>
      <c r="X89" s="186"/>
      <c r="Y89" s="42"/>
      <c r="Z89" s="42"/>
      <c r="AA89" s="42"/>
      <c r="AB89" s="42"/>
      <c r="AC89" s="42"/>
      <c r="AD89" s="39"/>
      <c r="AE89" s="39"/>
    </row>
    <row r="90" spans="2:37">
      <c r="B90" s="184"/>
      <c r="D90" s="42"/>
      <c r="E90" s="42"/>
      <c r="F90" s="42"/>
      <c r="G90" s="42"/>
      <c r="H90" s="42"/>
      <c r="M90" s="42"/>
      <c r="N90" s="42"/>
      <c r="O90" s="42"/>
      <c r="P90" s="42"/>
      <c r="Q90" s="42"/>
      <c r="R90" s="42"/>
      <c r="S90" s="42"/>
      <c r="T90" s="42"/>
      <c r="U90" s="42"/>
      <c r="W90" s="186"/>
      <c r="X90" s="186"/>
      <c r="Y90" s="42"/>
      <c r="Z90" s="42"/>
      <c r="AA90" s="42"/>
      <c r="AB90" s="42"/>
      <c r="AC90" s="42"/>
      <c r="AD90" s="39"/>
      <c r="AE90" s="39"/>
    </row>
    <row r="91" spans="2:37">
      <c r="B91" s="184"/>
      <c r="D91" s="42"/>
      <c r="E91" s="42"/>
      <c r="F91" s="42"/>
      <c r="G91" s="42"/>
      <c r="H91" s="42"/>
      <c r="M91" s="42"/>
      <c r="N91" s="42"/>
      <c r="O91" s="42"/>
      <c r="P91" s="42"/>
      <c r="Q91" s="42"/>
      <c r="R91" s="42"/>
      <c r="S91" s="42"/>
      <c r="T91" s="42"/>
      <c r="U91" s="42"/>
      <c r="W91" s="186"/>
      <c r="X91" s="186"/>
      <c r="Y91" s="42"/>
      <c r="Z91" s="42"/>
      <c r="AA91" s="42"/>
      <c r="AB91" s="42"/>
      <c r="AC91" s="42"/>
      <c r="AD91" s="39"/>
      <c r="AE91" s="39"/>
    </row>
    <row r="92" spans="2:37">
      <c r="B92" s="184"/>
      <c r="D92" s="42"/>
      <c r="E92" s="42"/>
      <c r="F92" s="42"/>
      <c r="G92" s="42"/>
      <c r="H92" s="42"/>
      <c r="M92" s="42"/>
      <c r="N92" s="42"/>
      <c r="O92" s="42"/>
      <c r="P92" s="42"/>
      <c r="Q92" s="42"/>
      <c r="R92" s="42"/>
      <c r="S92" s="42"/>
      <c r="T92" s="42"/>
      <c r="U92" s="42"/>
      <c r="W92" s="186"/>
      <c r="X92" s="186"/>
      <c r="Y92" s="42"/>
      <c r="Z92" s="42"/>
      <c r="AA92" s="42"/>
      <c r="AB92" s="42"/>
      <c r="AC92" s="42"/>
      <c r="AD92" s="39"/>
      <c r="AE92" s="39"/>
    </row>
    <row r="93" spans="2:37">
      <c r="B93" s="184"/>
      <c r="D93" s="42"/>
      <c r="E93" s="42"/>
      <c r="F93" s="42"/>
      <c r="G93" s="42"/>
      <c r="H93" s="42"/>
      <c r="M93" s="42"/>
      <c r="N93" s="42"/>
      <c r="O93" s="42"/>
      <c r="P93" s="42"/>
      <c r="Q93" s="42"/>
      <c r="R93" s="42"/>
      <c r="S93" s="42"/>
      <c r="T93" s="42"/>
      <c r="U93" s="42"/>
      <c r="W93" s="186"/>
      <c r="X93" s="186"/>
      <c r="Y93" s="42"/>
      <c r="Z93" s="42"/>
      <c r="AA93" s="42"/>
      <c r="AB93" s="42"/>
      <c r="AC93" s="42"/>
      <c r="AD93" s="39"/>
      <c r="AE93" s="39"/>
    </row>
    <row r="94" spans="2:37">
      <c r="B94" s="184"/>
      <c r="D94" s="42"/>
      <c r="E94" s="42"/>
      <c r="F94" s="42"/>
      <c r="G94" s="42"/>
      <c r="H94" s="42"/>
    </row>
    <row r="95" spans="2:37">
      <c r="B95" s="184"/>
      <c r="D95" s="42"/>
      <c r="E95" s="42"/>
      <c r="F95" s="42"/>
      <c r="G95" s="42"/>
      <c r="H95" s="42"/>
      <c r="J95" s="167"/>
      <c r="K95" s="168"/>
      <c r="M95" s="167"/>
      <c r="N95" s="168"/>
    </row>
    <row r="96" spans="2:37">
      <c r="B96" s="184"/>
      <c r="D96" s="42"/>
      <c r="E96" s="42"/>
      <c r="F96" s="42"/>
      <c r="G96" s="42"/>
      <c r="H96" s="42"/>
      <c r="J96" s="168"/>
      <c r="K96" s="168"/>
      <c r="M96" s="168"/>
      <c r="N96" s="168"/>
    </row>
    <row r="97" spans="2:40">
      <c r="B97" s="184"/>
      <c r="D97" s="42"/>
      <c r="E97" s="42"/>
      <c r="F97" s="42"/>
      <c r="G97" s="42"/>
      <c r="H97" s="42"/>
      <c r="J97" s="168"/>
      <c r="K97" s="168"/>
      <c r="M97" s="168"/>
      <c r="N97" s="168"/>
    </row>
    <row r="98" spans="2:40" s="25" customFormat="1">
      <c r="B98" s="184"/>
      <c r="D98" s="42"/>
      <c r="E98" s="42"/>
      <c r="F98" s="42"/>
      <c r="G98" s="42"/>
      <c r="H98" s="42"/>
      <c r="J98" s="168"/>
      <c r="K98" s="168"/>
      <c r="M98" s="168"/>
      <c r="N98" s="168"/>
      <c r="AH98" s="29"/>
      <c r="AI98" s="29"/>
      <c r="AJ98" s="29"/>
      <c r="AK98" s="30"/>
      <c r="AL98" s="29"/>
      <c r="AM98" s="29"/>
      <c r="AN98" s="29"/>
    </row>
    <row r="99" spans="2:40" s="25" customFormat="1">
      <c r="B99" s="184"/>
      <c r="D99" s="42"/>
      <c r="E99" s="42"/>
      <c r="F99" s="42"/>
      <c r="G99" s="42"/>
      <c r="H99" s="42"/>
      <c r="J99" s="168"/>
      <c r="K99" s="168"/>
      <c r="M99" s="168"/>
      <c r="N99" s="168"/>
      <c r="AH99" s="29"/>
      <c r="AI99" s="29"/>
      <c r="AJ99" s="29"/>
      <c r="AK99" s="30"/>
      <c r="AL99" s="29"/>
      <c r="AM99" s="29"/>
      <c r="AN99" s="29"/>
    </row>
    <row r="100" spans="2:40" s="25" customFormat="1">
      <c r="B100" s="184"/>
      <c r="AH100" s="29"/>
      <c r="AI100" s="29"/>
      <c r="AJ100" s="29"/>
      <c r="AK100" s="30"/>
      <c r="AL100" s="29"/>
      <c r="AM100" s="29"/>
    </row>
    <row r="101" spans="2:40" s="25" customFormat="1">
      <c r="B101" s="184"/>
      <c r="D101" s="167"/>
      <c r="E101" s="168"/>
      <c r="G101" s="167"/>
      <c r="H101" s="168"/>
      <c r="J101" s="167"/>
      <c r="K101" s="168"/>
      <c r="M101" s="167"/>
      <c r="N101" s="168"/>
      <c r="AH101" s="29"/>
      <c r="AI101" s="29"/>
      <c r="AJ101" s="29"/>
      <c r="AK101" s="30"/>
      <c r="AL101" s="29"/>
      <c r="AM101" s="29"/>
    </row>
    <row r="102" spans="2:40" s="25" customFormat="1">
      <c r="B102" s="184"/>
      <c r="D102" s="168"/>
      <c r="E102" s="168"/>
      <c r="G102" s="168"/>
      <c r="H102" s="168"/>
      <c r="J102" s="168"/>
      <c r="K102" s="168"/>
      <c r="M102" s="168"/>
      <c r="N102" s="168"/>
      <c r="AH102" s="29"/>
      <c r="AI102" s="29"/>
      <c r="AJ102" s="29"/>
      <c r="AK102" s="30"/>
      <c r="AL102" s="29"/>
      <c r="AM102" s="29"/>
    </row>
    <row r="103" spans="2:40" s="25" customFormat="1" ht="18.75">
      <c r="B103" s="184"/>
      <c r="D103" s="168"/>
      <c r="E103" s="168"/>
      <c r="G103" s="168"/>
      <c r="H103" s="168"/>
      <c r="J103" s="168"/>
      <c r="K103" s="168"/>
      <c r="M103" s="168"/>
      <c r="N103" s="168"/>
      <c r="AH103" s="29"/>
      <c r="AI103" s="29"/>
      <c r="AJ103" s="29"/>
      <c r="AK103" s="31"/>
    </row>
    <row r="104" spans="2:40" s="25" customFormat="1" ht="18.75">
      <c r="B104" s="184"/>
      <c r="D104" s="168"/>
      <c r="E104" s="168"/>
      <c r="G104" s="168"/>
      <c r="H104" s="168"/>
      <c r="J104" s="168"/>
      <c r="K104" s="168"/>
      <c r="M104" s="168"/>
      <c r="N104" s="168"/>
      <c r="AH104" s="29"/>
      <c r="AI104" s="29"/>
      <c r="AJ104" s="29"/>
      <c r="AK104" s="31"/>
    </row>
    <row r="105" spans="2:40" s="25" customFormat="1" ht="18.75">
      <c r="B105" s="184"/>
      <c r="D105" s="168"/>
      <c r="E105" s="168"/>
      <c r="G105" s="168"/>
      <c r="H105" s="168"/>
      <c r="J105" s="168"/>
      <c r="K105" s="168"/>
      <c r="M105" s="168"/>
      <c r="N105" s="168"/>
      <c r="AH105" s="29"/>
      <c r="AI105" s="29"/>
      <c r="AJ105" s="29"/>
      <c r="AK105" s="31"/>
    </row>
    <row r="106" spans="2:40" s="25" customFormat="1" ht="18.75">
      <c r="B106" s="184"/>
      <c r="AH106" s="29"/>
      <c r="AI106" s="29"/>
      <c r="AJ106" s="29"/>
      <c r="AK106" s="31"/>
    </row>
    <row r="107" spans="2:40" s="25" customFormat="1" ht="18.75">
      <c r="B107" s="184"/>
      <c r="D107" s="167"/>
      <c r="E107" s="168"/>
      <c r="G107" s="167"/>
      <c r="H107" s="168"/>
      <c r="J107" s="167"/>
      <c r="K107" s="168"/>
      <c r="M107" s="167"/>
      <c r="N107" s="168"/>
      <c r="AH107" s="29"/>
      <c r="AI107" s="29"/>
      <c r="AJ107" s="29"/>
      <c r="AK107" s="31"/>
    </row>
    <row r="108" spans="2:40" s="25" customFormat="1" ht="18.75">
      <c r="B108" s="184"/>
      <c r="D108" s="168"/>
      <c r="E108" s="168"/>
      <c r="G108" s="168"/>
      <c r="H108" s="168"/>
      <c r="J108" s="168"/>
      <c r="K108" s="168"/>
      <c r="M108" s="168"/>
      <c r="N108" s="168"/>
      <c r="AH108" s="29"/>
      <c r="AI108" s="29"/>
      <c r="AJ108" s="29"/>
      <c r="AK108" s="31"/>
    </row>
    <row r="109" spans="2:40" s="25" customFormat="1" ht="18.75">
      <c r="B109" s="184"/>
      <c r="D109" s="168"/>
      <c r="E109" s="168"/>
      <c r="G109" s="168"/>
      <c r="H109" s="168"/>
      <c r="J109" s="168"/>
      <c r="K109" s="168"/>
      <c r="M109" s="168"/>
      <c r="N109" s="168"/>
      <c r="AH109" s="29"/>
      <c r="AI109" s="29"/>
      <c r="AJ109" s="29"/>
      <c r="AK109" s="31"/>
    </row>
    <row r="110" spans="2:40" s="25" customFormat="1" ht="18.75">
      <c r="B110" s="184"/>
      <c r="D110" s="168"/>
      <c r="E110" s="168"/>
      <c r="G110" s="168"/>
      <c r="H110" s="168"/>
      <c r="J110" s="168"/>
      <c r="K110" s="168"/>
      <c r="M110" s="168"/>
      <c r="N110" s="168"/>
      <c r="AH110" s="29"/>
      <c r="AI110" s="29"/>
      <c r="AJ110" s="29"/>
      <c r="AK110" s="31"/>
    </row>
    <row r="111" spans="2:40" s="25" customFormat="1" ht="18.75">
      <c r="B111" s="185"/>
      <c r="D111" s="168"/>
      <c r="E111" s="168"/>
      <c r="G111" s="168"/>
      <c r="H111" s="168"/>
      <c r="J111" s="168"/>
      <c r="K111" s="168"/>
      <c r="M111" s="168"/>
      <c r="N111" s="168"/>
      <c r="AH111" s="29"/>
      <c r="AI111" s="29"/>
      <c r="AJ111" s="29"/>
      <c r="AK111" s="31"/>
    </row>
    <row r="112" spans="2:40" ht="18.75">
      <c r="AK112" s="31"/>
      <c r="AL112" s="25"/>
      <c r="AM112" s="25"/>
      <c r="AN112" s="25"/>
    </row>
    <row r="113" spans="2:40" ht="18.75">
      <c r="AK113" s="31"/>
      <c r="AL113" s="25"/>
      <c r="AM113" s="25"/>
      <c r="AN113" s="25"/>
    </row>
    <row r="115" spans="2:40" ht="49.5" customHeight="1">
      <c r="B115" s="169" t="s">
        <v>41</v>
      </c>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0"/>
    </row>
    <row r="116" spans="2:40" ht="30.75" customHeight="1">
      <c r="B116" s="171" t="s">
        <v>42</v>
      </c>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3"/>
    </row>
    <row r="117" spans="2:40">
      <c r="B117" s="174" t="s">
        <v>420</v>
      </c>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6"/>
    </row>
    <row r="118" spans="2:40">
      <c r="B118" s="177"/>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9"/>
    </row>
    <row r="119" spans="2:40">
      <c r="B119" s="177"/>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E119" s="178"/>
      <c r="AF119" s="178"/>
      <c r="AG119" s="178"/>
      <c r="AH119" s="178"/>
      <c r="AI119" s="178"/>
      <c r="AJ119" s="179"/>
    </row>
    <row r="120" spans="2:40">
      <c r="B120" s="177"/>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c r="AE120" s="178"/>
      <c r="AF120" s="178"/>
      <c r="AG120" s="178"/>
      <c r="AH120" s="178"/>
      <c r="AI120" s="178"/>
      <c r="AJ120" s="179"/>
    </row>
    <row r="121" spans="2:40">
      <c r="B121" s="177"/>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c r="Z121" s="178"/>
      <c r="AA121" s="178"/>
      <c r="AB121" s="178"/>
      <c r="AC121" s="178"/>
      <c r="AD121" s="178"/>
      <c r="AE121" s="178"/>
      <c r="AF121" s="178"/>
      <c r="AG121" s="178"/>
      <c r="AH121" s="178"/>
      <c r="AI121" s="178"/>
      <c r="AJ121" s="179"/>
    </row>
    <row r="122" spans="2:40">
      <c r="B122" s="180"/>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2"/>
    </row>
  </sheetData>
  <mergeCells count="52">
    <mergeCell ref="B8:H8"/>
    <mergeCell ref="I8:AJ8"/>
    <mergeCell ref="AK33:AK65"/>
    <mergeCell ref="AK67:AK83"/>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66:AG66"/>
    <mergeCell ref="B67:AJ67"/>
    <mergeCell ref="B71:B81"/>
    <mergeCell ref="B83:B87"/>
    <mergeCell ref="D83:AG87"/>
    <mergeCell ref="J107:K111"/>
    <mergeCell ref="M107:N111"/>
    <mergeCell ref="B115:AJ115"/>
    <mergeCell ref="B116:AJ116"/>
    <mergeCell ref="B117:AJ122"/>
    <mergeCell ref="B89:B111"/>
    <mergeCell ref="W89:X93"/>
    <mergeCell ref="J95:K99"/>
    <mergeCell ref="M95:N99"/>
    <mergeCell ref="D101:E105"/>
    <mergeCell ref="G101:H105"/>
    <mergeCell ref="J101:K105"/>
    <mergeCell ref="M101:N105"/>
    <mergeCell ref="D107:E111"/>
    <mergeCell ref="G107:H111"/>
  </mergeCells>
  <pageMargins left="0.75" right="0.75" top="1" bottom="1" header="0.5" footer="0.5"/>
  <pageSetup scale="29" fitToWidth="0" fitToHeight="2" orientation="landscape" r:id="rId1"/>
  <headerFooter alignWithMargins="0"/>
  <rowBreaks count="1" manualBreakCount="1">
    <brk id="66"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zoomScale="90" zoomScaleNormal="85" zoomScaleSheetLayoutView="90" workbookViewId="0">
      <selection activeCell="C7" sqref="C7:I7"/>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18" t="s">
        <v>5</v>
      </c>
      <c r="B1" s="218"/>
      <c r="C1" s="218"/>
      <c r="D1" s="218"/>
      <c r="E1" s="218"/>
      <c r="F1" s="218"/>
      <c r="G1" s="218"/>
      <c r="H1" s="218"/>
      <c r="I1" s="218"/>
    </row>
    <row r="2" spans="1:12" s="13" customFormat="1" ht="27.75" customHeight="1">
      <c r="A2" s="219" t="s">
        <v>177</v>
      </c>
      <c r="B2" s="220"/>
      <c r="C2" s="220"/>
      <c r="D2" s="220"/>
      <c r="E2" s="220"/>
      <c r="F2" s="220"/>
      <c r="G2" s="220"/>
      <c r="H2" s="220"/>
      <c r="I2" s="220"/>
    </row>
    <row r="3" spans="1:12" s="13" customFormat="1" ht="10.5" customHeight="1">
      <c r="A3" s="160"/>
      <c r="B3" s="160"/>
      <c r="C3" s="160"/>
      <c r="D3" s="160"/>
      <c r="E3" s="160"/>
      <c r="F3" s="160"/>
      <c r="G3" s="160"/>
      <c r="H3" s="160"/>
      <c r="I3" s="160"/>
    </row>
    <row r="4" spans="1:12" s="15" customFormat="1" ht="17.25" customHeight="1">
      <c r="A4" s="45" t="s">
        <v>6</v>
      </c>
      <c r="B4" s="46"/>
      <c r="C4" s="16"/>
      <c r="D4" s="16"/>
      <c r="E4" s="16"/>
      <c r="F4" s="16"/>
      <c r="G4" s="16"/>
      <c r="H4" s="16"/>
      <c r="I4" s="16"/>
      <c r="J4" s="16"/>
      <c r="K4" s="16"/>
      <c r="L4" s="16"/>
    </row>
    <row r="5" spans="1:12" s="15" customFormat="1" ht="17.100000000000001" customHeight="1">
      <c r="A5" s="221" t="s">
        <v>7</v>
      </c>
      <c r="B5" s="221"/>
      <c r="C5" s="163" t="s">
        <v>206</v>
      </c>
      <c r="D5" s="163"/>
      <c r="E5" s="163"/>
      <c r="F5" s="163"/>
      <c r="G5" s="163"/>
      <c r="H5" s="163"/>
      <c r="I5" s="163"/>
      <c r="J5" s="16"/>
      <c r="K5" s="16"/>
      <c r="L5" s="16"/>
    </row>
    <row r="6" spans="1:12" s="15" customFormat="1" ht="17.100000000000001" customHeight="1">
      <c r="A6" s="221" t="s">
        <v>8</v>
      </c>
      <c r="B6" s="221"/>
      <c r="C6" s="163">
        <v>2024</v>
      </c>
      <c r="D6" s="163"/>
      <c r="E6" s="163"/>
      <c r="F6" s="163"/>
      <c r="G6" s="163"/>
      <c r="H6" s="163"/>
      <c r="I6" s="163"/>
      <c r="J6" s="16"/>
      <c r="K6" s="16"/>
      <c r="L6" s="16"/>
    </row>
    <row r="7" spans="1:12" s="15" customFormat="1" ht="18.75">
      <c r="A7" s="230" t="s">
        <v>9</v>
      </c>
      <c r="B7" s="230"/>
      <c r="C7" s="231" t="s">
        <v>406</v>
      </c>
      <c r="D7" s="231"/>
      <c r="E7" s="231"/>
      <c r="F7" s="231"/>
      <c r="G7" s="231"/>
      <c r="H7" s="231"/>
      <c r="I7" s="231"/>
      <c r="J7" s="16"/>
      <c r="K7" s="16"/>
      <c r="L7" s="16"/>
    </row>
    <row r="8" spans="1:12" s="15" customFormat="1" ht="17.100000000000001" customHeight="1">
      <c r="A8" s="221" t="s">
        <v>10</v>
      </c>
      <c r="B8" s="221"/>
      <c r="C8" s="157" t="s">
        <v>207</v>
      </c>
      <c r="D8" s="157"/>
      <c r="E8" s="157"/>
      <c r="F8" s="157"/>
      <c r="G8" s="157"/>
      <c r="H8" s="157"/>
      <c r="I8" s="157"/>
      <c r="J8" s="16"/>
      <c r="K8" s="16"/>
      <c r="L8" s="16"/>
    </row>
    <row r="9" spans="1:12" s="15" customFormat="1" ht="17.100000000000001" customHeight="1">
      <c r="A9" s="232" t="s">
        <v>11</v>
      </c>
      <c r="B9" s="232"/>
      <c r="C9" s="233" t="s">
        <v>231</v>
      </c>
      <c r="D9" s="233"/>
      <c r="E9" s="233"/>
      <c r="F9" s="233"/>
      <c r="G9" s="233"/>
      <c r="H9" s="233"/>
      <c r="I9" s="233"/>
    </row>
    <row r="12" spans="1:12" ht="21" customHeight="1">
      <c r="A12" s="237" t="s">
        <v>178</v>
      </c>
      <c r="B12" s="237"/>
      <c r="C12" s="227"/>
      <c r="D12" s="234" t="s">
        <v>180</v>
      </c>
      <c r="E12" s="236"/>
      <c r="F12" s="236"/>
      <c r="G12" s="235"/>
      <c r="H12" s="226" t="s">
        <v>45</v>
      </c>
      <c r="I12" s="227"/>
    </row>
    <row r="13" spans="1:12" ht="40.5" customHeight="1">
      <c r="A13" s="238"/>
      <c r="B13" s="238"/>
      <c r="C13" s="229"/>
      <c r="D13" s="234" t="s">
        <v>179</v>
      </c>
      <c r="E13" s="235"/>
      <c r="F13" s="234" t="s">
        <v>128</v>
      </c>
      <c r="G13" s="235"/>
      <c r="H13" s="228"/>
      <c r="I13" s="229"/>
    </row>
    <row r="14" spans="1:12" ht="66.75" customHeight="1">
      <c r="A14" s="117" t="s">
        <v>43</v>
      </c>
      <c r="B14" s="222" t="s">
        <v>210</v>
      </c>
      <c r="C14" s="239"/>
      <c r="D14" s="224" t="s">
        <v>409</v>
      </c>
      <c r="E14" s="224"/>
      <c r="F14" s="224" t="s">
        <v>408</v>
      </c>
      <c r="G14" s="224"/>
      <c r="H14" s="225" t="s">
        <v>407</v>
      </c>
      <c r="I14" s="225"/>
    </row>
    <row r="15" spans="1:12" ht="61.5" customHeight="1">
      <c r="A15" s="117" t="s">
        <v>44</v>
      </c>
      <c r="B15" s="222" t="s">
        <v>213</v>
      </c>
      <c r="C15" s="223"/>
      <c r="D15" s="224" t="s">
        <v>409</v>
      </c>
      <c r="E15" s="224"/>
      <c r="F15" s="224" t="s">
        <v>408</v>
      </c>
      <c r="G15" s="224"/>
      <c r="H15" s="225" t="s">
        <v>407</v>
      </c>
      <c r="I15" s="225"/>
    </row>
    <row r="16" spans="1:12" ht="21">
      <c r="A16" s="115"/>
      <c r="B16" s="115"/>
      <c r="C16" s="115"/>
      <c r="D16" s="115"/>
      <c r="E16" s="116"/>
      <c r="F16" s="116"/>
      <c r="G16" s="116"/>
      <c r="H16" s="116"/>
      <c r="I16" s="116"/>
    </row>
    <row r="17" spans="1:9" ht="30" customHeight="1">
      <c r="A17" s="217" t="s">
        <v>181</v>
      </c>
      <c r="B17" s="217"/>
      <c r="C17" s="217"/>
      <c r="D17" s="217"/>
      <c r="E17" s="217"/>
      <c r="F17" s="217"/>
      <c r="G17" s="217"/>
      <c r="H17" s="217"/>
      <c r="I17" s="217"/>
    </row>
    <row r="18" spans="1:9" ht="60" customHeight="1">
      <c r="A18" s="48" t="s">
        <v>46</v>
      </c>
      <c r="B18" s="216" t="s">
        <v>416</v>
      </c>
      <c r="C18" s="216"/>
      <c r="D18" s="216"/>
      <c r="E18" s="216"/>
      <c r="F18" s="216"/>
      <c r="G18" s="216"/>
      <c r="H18" s="216"/>
      <c r="I18" s="216"/>
    </row>
    <row r="19" spans="1:9" ht="60" customHeight="1">
      <c r="A19" s="48" t="s">
        <v>47</v>
      </c>
      <c r="B19" s="216" t="s">
        <v>406</v>
      </c>
      <c r="C19" s="216"/>
      <c r="D19" s="216"/>
      <c r="E19" s="216"/>
      <c r="F19" s="216"/>
      <c r="G19" s="216"/>
      <c r="H19" s="216"/>
      <c r="I19" s="216"/>
    </row>
    <row r="20" spans="1:9" ht="60" customHeight="1">
      <c r="A20" s="48" t="s">
        <v>48</v>
      </c>
      <c r="B20" s="216" t="s">
        <v>406</v>
      </c>
      <c r="C20" s="216"/>
      <c r="D20" s="216"/>
      <c r="E20" s="216"/>
      <c r="F20" s="216"/>
      <c r="G20" s="216"/>
      <c r="H20" s="216"/>
      <c r="I20" s="216"/>
    </row>
    <row r="21" spans="1:9" ht="60" customHeight="1">
      <c r="A21" s="48" t="s">
        <v>49</v>
      </c>
      <c r="B21" s="216" t="s">
        <v>415</v>
      </c>
      <c r="C21" s="216"/>
      <c r="D21" s="216"/>
      <c r="E21" s="216"/>
      <c r="F21" s="216"/>
      <c r="G21" s="216"/>
      <c r="H21" s="216"/>
      <c r="I21" s="216"/>
    </row>
    <row r="22" spans="1:9" s="49" customFormat="1" ht="30" customHeight="1">
      <c r="A22" s="217" t="s">
        <v>182</v>
      </c>
      <c r="B22" s="217"/>
      <c r="C22" s="217"/>
      <c r="D22" s="217"/>
      <c r="E22" s="217"/>
      <c r="F22" s="217"/>
      <c r="G22" s="217"/>
      <c r="H22" s="217"/>
      <c r="I22" s="217"/>
    </row>
    <row r="23" spans="1:9" ht="60" customHeight="1">
      <c r="A23" s="48" t="s">
        <v>46</v>
      </c>
      <c r="B23" s="216" t="s">
        <v>410</v>
      </c>
      <c r="C23" s="216"/>
      <c r="D23" s="216"/>
      <c r="E23" s="216"/>
      <c r="F23" s="216"/>
      <c r="G23" s="216"/>
      <c r="H23" s="216"/>
      <c r="I23" s="216"/>
    </row>
    <row r="24" spans="1:9" ht="60" customHeight="1">
      <c r="A24" s="48" t="s">
        <v>50</v>
      </c>
      <c r="B24" s="216" t="s">
        <v>414</v>
      </c>
      <c r="C24" s="216"/>
      <c r="D24" s="216"/>
      <c r="E24" s="216"/>
      <c r="F24" s="216"/>
      <c r="G24" s="216"/>
      <c r="H24" s="216"/>
      <c r="I24" s="216"/>
    </row>
    <row r="25" spans="1:9" ht="60" customHeight="1">
      <c r="A25" s="48" t="s">
        <v>47</v>
      </c>
      <c r="B25" s="216" t="s">
        <v>411</v>
      </c>
      <c r="C25" s="216"/>
      <c r="D25" s="216"/>
      <c r="E25" s="216"/>
      <c r="F25" s="216"/>
      <c r="G25" s="216"/>
      <c r="H25" s="216"/>
      <c r="I25" s="216"/>
    </row>
    <row r="26" spans="1:9" ht="60" customHeight="1">
      <c r="A26" s="48" t="s">
        <v>48</v>
      </c>
      <c r="B26" s="216" t="s">
        <v>412</v>
      </c>
      <c r="C26" s="216"/>
      <c r="D26" s="216"/>
      <c r="E26" s="216"/>
      <c r="F26" s="216"/>
      <c r="G26" s="216"/>
      <c r="H26" s="216"/>
      <c r="I26" s="216"/>
    </row>
    <row r="27" spans="1:9" ht="60" customHeight="1">
      <c r="A27" s="48" t="s">
        <v>49</v>
      </c>
      <c r="B27" s="216" t="s">
        <v>413</v>
      </c>
      <c r="C27" s="216"/>
      <c r="D27" s="216"/>
      <c r="E27" s="216"/>
      <c r="F27" s="216"/>
      <c r="G27" s="216"/>
      <c r="H27" s="216"/>
      <c r="I27" s="216"/>
    </row>
    <row r="28" spans="1:9" ht="60" customHeight="1">
      <c r="A28" s="48" t="s">
        <v>51</v>
      </c>
      <c r="B28" s="216" t="s">
        <v>417</v>
      </c>
      <c r="C28" s="216"/>
      <c r="D28" s="216"/>
      <c r="E28" s="216"/>
      <c r="F28" s="216"/>
      <c r="G28" s="216"/>
      <c r="H28" s="216"/>
      <c r="I28" s="216"/>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A5089"/>
    <outlinePr summaryBelow="0" summaryRight="0"/>
    <pageSetUpPr autoPageBreaks="0" fitToPage="1"/>
  </sheetPr>
  <dimension ref="A1:S67"/>
  <sheetViews>
    <sheetView showGridLines="0" tabSelected="1" view="pageBreakPreview" topLeftCell="A40" zoomScale="90" zoomScaleNormal="90" zoomScaleSheetLayoutView="90" workbookViewId="0">
      <selection activeCell="P52" sqref="P52"/>
    </sheetView>
  </sheetViews>
  <sheetFormatPr baseColWidth="10" defaultColWidth="9.140625" defaultRowHeight="18.75"/>
  <cols>
    <col min="1" max="1" width="1" style="11" customWidth="1"/>
    <col min="2" max="2" width="24.28515625" style="66" customWidth="1"/>
    <col min="3" max="3" width="6" style="66" customWidth="1"/>
    <col min="4" max="18" width="11.7109375" style="66" customWidth="1"/>
    <col min="19" max="19" width="68.85546875" style="11" customWidth="1"/>
    <col min="20" max="16384" width="9.140625" style="11"/>
  </cols>
  <sheetData>
    <row r="1" spans="1:19" ht="75" customHeight="1">
      <c r="A1" s="218" t="s">
        <v>5</v>
      </c>
      <c r="B1" s="218"/>
      <c r="C1" s="218"/>
      <c r="D1" s="218"/>
      <c r="E1" s="218"/>
      <c r="F1" s="218"/>
      <c r="G1" s="218"/>
      <c r="H1" s="218"/>
      <c r="I1" s="218"/>
      <c r="J1" s="218"/>
      <c r="K1" s="218"/>
      <c r="L1" s="218"/>
      <c r="M1" s="218"/>
      <c r="N1" s="218"/>
      <c r="O1" s="218"/>
      <c r="P1" s="218"/>
      <c r="Q1" s="218"/>
      <c r="R1" s="218"/>
    </row>
    <row r="2" spans="1:19" s="13" customFormat="1" ht="30" customHeight="1">
      <c r="A2" s="294" t="s">
        <v>183</v>
      </c>
      <c r="B2" s="295"/>
      <c r="C2" s="295"/>
      <c r="D2" s="295"/>
      <c r="E2" s="295"/>
      <c r="F2" s="295"/>
      <c r="G2" s="295"/>
      <c r="H2" s="295"/>
      <c r="I2" s="295"/>
      <c r="J2" s="295"/>
      <c r="K2" s="295"/>
      <c r="L2" s="295"/>
      <c r="M2" s="295"/>
      <c r="N2" s="295"/>
      <c r="O2" s="295"/>
      <c r="P2" s="295"/>
      <c r="Q2" s="295"/>
      <c r="R2" s="295"/>
    </row>
    <row r="3" spans="1:19" s="13" customFormat="1" ht="10.5" customHeight="1">
      <c r="A3" s="160"/>
      <c r="B3" s="160"/>
      <c r="C3" s="160"/>
      <c r="D3" s="160"/>
      <c r="E3" s="160"/>
      <c r="F3" s="160"/>
      <c r="G3" s="160"/>
      <c r="H3" s="160"/>
      <c r="I3" s="160"/>
      <c r="J3" s="160"/>
      <c r="K3" s="160"/>
      <c r="L3" s="160"/>
      <c r="M3" s="160"/>
      <c r="N3" s="160"/>
      <c r="O3" s="160"/>
      <c r="P3" s="160"/>
      <c r="Q3" s="160"/>
      <c r="R3" s="160"/>
    </row>
    <row r="4" spans="1:19" s="15" customFormat="1" ht="17.25" customHeight="1">
      <c r="A4" s="14" t="s">
        <v>6</v>
      </c>
    </row>
    <row r="5" spans="1:19" s="51" customFormat="1" ht="15">
      <c r="A5" s="283" t="s">
        <v>7</v>
      </c>
      <c r="B5" s="283"/>
      <c r="C5" s="283"/>
      <c r="D5" s="283"/>
      <c r="E5" s="283"/>
      <c r="F5" s="284" t="s">
        <v>206</v>
      </c>
      <c r="G5" s="284"/>
      <c r="H5" s="284"/>
      <c r="I5" s="284"/>
      <c r="J5" s="284"/>
      <c r="K5" s="284"/>
      <c r="L5" s="284"/>
      <c r="M5" s="284"/>
      <c r="N5" s="284"/>
      <c r="O5" s="284"/>
      <c r="P5" s="284"/>
      <c r="Q5" s="284"/>
      <c r="R5" s="285"/>
    </row>
    <row r="6" spans="1:19" s="51" customFormat="1" ht="15">
      <c r="A6" s="283" t="s">
        <v>8</v>
      </c>
      <c r="B6" s="283"/>
      <c r="C6" s="283"/>
      <c r="D6" s="283"/>
      <c r="E6" s="283"/>
      <c r="F6" s="284">
        <v>2024</v>
      </c>
      <c r="G6" s="284"/>
      <c r="H6" s="284"/>
      <c r="I6" s="284"/>
      <c r="J6" s="284"/>
      <c r="K6" s="284"/>
      <c r="L6" s="284"/>
      <c r="M6" s="284"/>
      <c r="N6" s="284"/>
      <c r="O6" s="284"/>
      <c r="P6" s="284"/>
      <c r="Q6" s="284"/>
      <c r="R6" s="285"/>
    </row>
    <row r="7" spans="1:19" s="51" customFormat="1" ht="15">
      <c r="A7" s="283" t="s">
        <v>9</v>
      </c>
      <c r="B7" s="283"/>
      <c r="C7" s="283"/>
      <c r="D7" s="283"/>
      <c r="E7" s="283"/>
      <c r="F7" s="284" t="s">
        <v>406</v>
      </c>
      <c r="G7" s="284"/>
      <c r="H7" s="284"/>
      <c r="I7" s="284"/>
      <c r="J7" s="284"/>
      <c r="K7" s="284"/>
      <c r="L7" s="284"/>
      <c r="M7" s="284"/>
      <c r="N7" s="284"/>
      <c r="O7" s="284"/>
      <c r="P7" s="284"/>
      <c r="Q7" s="284"/>
      <c r="R7" s="285"/>
    </row>
    <row r="8" spans="1:19" s="51" customFormat="1" ht="15">
      <c r="A8" s="283" t="s">
        <v>10</v>
      </c>
      <c r="B8" s="283"/>
      <c r="C8" s="283"/>
      <c r="D8" s="283"/>
      <c r="E8" s="283"/>
      <c r="F8" s="296" t="s">
        <v>207</v>
      </c>
      <c r="G8" s="296"/>
      <c r="H8" s="296"/>
      <c r="I8" s="296"/>
      <c r="J8" s="296"/>
      <c r="K8" s="296"/>
      <c r="L8" s="296"/>
      <c r="M8" s="296"/>
      <c r="N8" s="296"/>
      <c r="O8" s="296"/>
      <c r="P8" s="296"/>
      <c r="Q8" s="296"/>
      <c r="R8" s="297"/>
    </row>
    <row r="9" spans="1:19" s="51" customFormat="1" ht="15">
      <c r="A9" s="298" t="s">
        <v>11</v>
      </c>
      <c r="B9" s="298"/>
      <c r="C9" s="298"/>
      <c r="D9" s="298"/>
      <c r="E9" s="298"/>
      <c r="F9" s="284" t="s">
        <v>231</v>
      </c>
      <c r="G9" s="284"/>
      <c r="H9" s="284"/>
      <c r="I9" s="284"/>
      <c r="J9" s="284"/>
      <c r="K9" s="284"/>
      <c r="L9" s="284"/>
      <c r="M9" s="284"/>
      <c r="N9" s="284"/>
      <c r="O9" s="284"/>
      <c r="P9" s="284"/>
      <c r="Q9" s="284"/>
      <c r="R9" s="285"/>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86" t="s">
        <v>52</v>
      </c>
      <c r="C11" s="287"/>
      <c r="D11" s="288" t="s">
        <v>53</v>
      </c>
      <c r="E11" s="289"/>
      <c r="F11" s="289"/>
      <c r="G11" s="289"/>
      <c r="H11" s="290"/>
      <c r="I11" s="291" t="s">
        <v>54</v>
      </c>
      <c r="J11" s="292"/>
      <c r="K11" s="293"/>
      <c r="L11" s="291" t="s">
        <v>55</v>
      </c>
      <c r="M11" s="292"/>
      <c r="N11" s="293"/>
      <c r="O11" s="288" t="s">
        <v>56</v>
      </c>
      <c r="P11" s="289"/>
      <c r="Q11" s="289"/>
      <c r="R11" s="290"/>
      <c r="S11" s="55" t="s">
        <v>57</v>
      </c>
    </row>
    <row r="12" spans="1:19" ht="50.1" customHeight="1">
      <c r="B12" s="240" t="s">
        <v>58</v>
      </c>
      <c r="C12" s="240"/>
      <c r="D12" s="248" t="s">
        <v>210</v>
      </c>
      <c r="E12" s="248"/>
      <c r="F12" s="248"/>
      <c r="G12" s="248"/>
      <c r="H12" s="248"/>
      <c r="I12" s="248" t="s">
        <v>211</v>
      </c>
      <c r="J12" s="248"/>
      <c r="K12" s="248"/>
      <c r="L12" s="248" t="s">
        <v>211</v>
      </c>
      <c r="M12" s="248"/>
      <c r="N12" s="248"/>
      <c r="O12" s="252" t="s">
        <v>212</v>
      </c>
      <c r="P12" s="252"/>
      <c r="Q12" s="252"/>
      <c r="R12" s="248"/>
      <c r="S12" s="56" t="s">
        <v>59</v>
      </c>
    </row>
    <row r="13" spans="1:19" ht="50.1" customHeight="1">
      <c r="B13" s="240" t="s">
        <v>60</v>
      </c>
      <c r="C13" s="240"/>
      <c r="D13" s="244" t="s">
        <v>213</v>
      </c>
      <c r="E13" s="244"/>
      <c r="F13" s="244"/>
      <c r="G13" s="244"/>
      <c r="H13" s="244"/>
      <c r="I13" s="244" t="s">
        <v>214</v>
      </c>
      <c r="J13" s="244"/>
      <c r="K13" s="244"/>
      <c r="L13" s="244" t="s">
        <v>215</v>
      </c>
      <c r="M13" s="244"/>
      <c r="N13" s="244"/>
      <c r="O13" s="299" t="s">
        <v>212</v>
      </c>
      <c r="P13" s="299"/>
      <c r="Q13" s="299"/>
      <c r="R13" s="244"/>
      <c r="S13" s="56" t="s">
        <v>61</v>
      </c>
    </row>
    <row r="14" spans="1:19" ht="50.1" customHeight="1">
      <c r="B14" s="280" t="s">
        <v>62</v>
      </c>
      <c r="C14" s="118">
        <v>1</v>
      </c>
      <c r="D14" s="248" t="s">
        <v>216</v>
      </c>
      <c r="E14" s="248"/>
      <c r="F14" s="248"/>
      <c r="G14" s="248"/>
      <c r="H14" s="248"/>
      <c r="I14" s="248" t="s">
        <v>217</v>
      </c>
      <c r="J14" s="248"/>
      <c r="K14" s="248"/>
      <c r="L14" s="248" t="s">
        <v>218</v>
      </c>
      <c r="M14" s="248"/>
      <c r="N14" s="248"/>
      <c r="O14" s="252" t="s">
        <v>219</v>
      </c>
      <c r="P14" s="252"/>
      <c r="Q14" s="252"/>
      <c r="R14" s="248"/>
      <c r="S14" s="56" t="s">
        <v>63</v>
      </c>
    </row>
    <row r="15" spans="1:19" ht="50.1" customHeight="1">
      <c r="B15" s="281"/>
      <c r="C15" s="118">
        <v>2</v>
      </c>
      <c r="D15" s="248" t="s">
        <v>262</v>
      </c>
      <c r="E15" s="248"/>
      <c r="F15" s="248"/>
      <c r="G15" s="248"/>
      <c r="H15" s="248"/>
      <c r="I15" s="248" t="s">
        <v>263</v>
      </c>
      <c r="J15" s="248"/>
      <c r="K15" s="248"/>
      <c r="L15" s="248" t="s">
        <v>263</v>
      </c>
      <c r="M15" s="248"/>
      <c r="N15" s="248"/>
      <c r="O15" s="252" t="s">
        <v>264</v>
      </c>
      <c r="P15" s="252"/>
      <c r="Q15" s="252"/>
      <c r="R15" s="248"/>
      <c r="S15" s="134"/>
    </row>
    <row r="16" spans="1:19" ht="50.1" customHeight="1">
      <c r="B16" s="281"/>
      <c r="C16" s="118">
        <v>3</v>
      </c>
      <c r="D16" s="248" t="s">
        <v>280</v>
      </c>
      <c r="E16" s="248"/>
      <c r="F16" s="248"/>
      <c r="G16" s="248"/>
      <c r="H16" s="248"/>
      <c r="I16" s="248" t="s">
        <v>281</v>
      </c>
      <c r="J16" s="248"/>
      <c r="K16" s="248"/>
      <c r="L16" s="248" t="s">
        <v>282</v>
      </c>
      <c r="M16" s="248"/>
      <c r="N16" s="248"/>
      <c r="O16" s="252" t="s">
        <v>212</v>
      </c>
      <c r="P16" s="252"/>
      <c r="Q16" s="252"/>
      <c r="R16" s="248"/>
      <c r="S16" s="134"/>
    </row>
    <row r="17" spans="2:19" ht="50.1" customHeight="1">
      <c r="B17" s="281"/>
      <c r="C17" s="118">
        <v>4</v>
      </c>
      <c r="D17" s="248" t="s">
        <v>289</v>
      </c>
      <c r="E17" s="248"/>
      <c r="F17" s="248"/>
      <c r="G17" s="248"/>
      <c r="H17" s="248"/>
      <c r="I17" s="248" t="s">
        <v>290</v>
      </c>
      <c r="J17" s="248"/>
      <c r="K17" s="248"/>
      <c r="L17" s="248" t="s">
        <v>291</v>
      </c>
      <c r="M17" s="248"/>
      <c r="N17" s="248"/>
      <c r="O17" s="252" t="s">
        <v>292</v>
      </c>
      <c r="P17" s="252"/>
      <c r="Q17" s="252"/>
      <c r="R17" s="248"/>
      <c r="S17" s="134"/>
    </row>
    <row r="18" spans="2:19" ht="50.1" customHeight="1">
      <c r="B18" s="281"/>
      <c r="C18" s="118">
        <v>5</v>
      </c>
      <c r="D18" s="248" t="s">
        <v>305</v>
      </c>
      <c r="E18" s="248"/>
      <c r="F18" s="248"/>
      <c r="G18" s="248"/>
      <c r="H18" s="248"/>
      <c r="I18" s="248" t="s">
        <v>306</v>
      </c>
      <c r="J18" s="248"/>
      <c r="K18" s="248"/>
      <c r="L18" s="248" t="s">
        <v>307</v>
      </c>
      <c r="M18" s="248"/>
      <c r="N18" s="248"/>
      <c r="O18" s="252" t="s">
        <v>308</v>
      </c>
      <c r="P18" s="252"/>
      <c r="Q18" s="252"/>
      <c r="R18" s="248"/>
      <c r="S18" s="134"/>
    </row>
    <row r="19" spans="2:19" ht="50.1" customHeight="1">
      <c r="B19" s="281"/>
      <c r="C19" s="118">
        <v>6</v>
      </c>
      <c r="D19" s="248" t="s">
        <v>326</v>
      </c>
      <c r="E19" s="248"/>
      <c r="F19" s="248"/>
      <c r="G19" s="248"/>
      <c r="H19" s="248"/>
      <c r="I19" s="248" t="s">
        <v>327</v>
      </c>
      <c r="J19" s="248"/>
      <c r="K19" s="248"/>
      <c r="L19" s="248" t="s">
        <v>328</v>
      </c>
      <c r="M19" s="248"/>
      <c r="N19" s="248"/>
      <c r="O19" s="252" t="s">
        <v>329</v>
      </c>
      <c r="P19" s="252"/>
      <c r="Q19" s="252"/>
      <c r="R19" s="248"/>
      <c r="S19" s="134"/>
    </row>
    <row r="20" spans="2:19" ht="50.1" customHeight="1">
      <c r="B20" s="282"/>
      <c r="C20" s="118">
        <v>7</v>
      </c>
      <c r="D20" s="248" t="s">
        <v>343</v>
      </c>
      <c r="E20" s="248"/>
      <c r="F20" s="248"/>
      <c r="G20" s="248"/>
      <c r="H20" s="248"/>
      <c r="I20" s="248" t="s">
        <v>344</v>
      </c>
      <c r="J20" s="248"/>
      <c r="K20" s="248"/>
      <c r="L20" s="248" t="s">
        <v>345</v>
      </c>
      <c r="M20" s="248"/>
      <c r="N20" s="248"/>
      <c r="O20" s="252" t="s">
        <v>346</v>
      </c>
      <c r="P20" s="252"/>
      <c r="Q20" s="252"/>
      <c r="R20" s="248"/>
      <c r="S20" s="134"/>
    </row>
    <row r="21" spans="2:19" ht="15.75">
      <c r="B21" s="240" t="s">
        <v>64</v>
      </c>
      <c r="C21" s="118">
        <v>1.1000000000000001</v>
      </c>
      <c r="D21" s="241" t="s">
        <v>220</v>
      </c>
      <c r="E21" s="242" t="s">
        <v>220</v>
      </c>
      <c r="F21" s="242" t="s">
        <v>220</v>
      </c>
      <c r="G21" s="242" t="s">
        <v>220</v>
      </c>
      <c r="H21" s="243" t="s">
        <v>220</v>
      </c>
      <c r="I21" s="244" t="s">
        <v>225</v>
      </c>
      <c r="J21" s="244"/>
      <c r="K21" s="244"/>
      <c r="L21" s="244" t="s">
        <v>226</v>
      </c>
      <c r="M21" s="244"/>
      <c r="N21" s="244"/>
      <c r="O21" s="245" t="s">
        <v>219</v>
      </c>
      <c r="P21" s="246"/>
      <c r="Q21" s="246"/>
      <c r="R21" s="247"/>
    </row>
    <row r="22" spans="2:19" ht="15.75">
      <c r="B22" s="240"/>
      <c r="C22" s="118">
        <v>1.2</v>
      </c>
      <c r="D22" s="241" t="s">
        <v>221</v>
      </c>
      <c r="E22" s="242" t="s">
        <v>221</v>
      </c>
      <c r="F22" s="242" t="s">
        <v>221</v>
      </c>
      <c r="G22" s="242" t="s">
        <v>221</v>
      </c>
      <c r="H22" s="243" t="s">
        <v>221</v>
      </c>
      <c r="I22" s="244" t="s">
        <v>225</v>
      </c>
      <c r="J22" s="244"/>
      <c r="K22" s="244"/>
      <c r="L22" s="244" t="s">
        <v>226</v>
      </c>
      <c r="M22" s="244"/>
      <c r="N22" s="244"/>
      <c r="O22" s="245" t="s">
        <v>219</v>
      </c>
      <c r="P22" s="246"/>
      <c r="Q22" s="246"/>
      <c r="R22" s="247"/>
    </row>
    <row r="23" spans="2:19" ht="15.75">
      <c r="B23" s="240"/>
      <c r="C23" s="119">
        <v>1.3</v>
      </c>
      <c r="D23" s="241" t="s">
        <v>222</v>
      </c>
      <c r="E23" s="242" t="s">
        <v>222</v>
      </c>
      <c r="F23" s="242" t="s">
        <v>222</v>
      </c>
      <c r="G23" s="242" t="s">
        <v>222</v>
      </c>
      <c r="H23" s="243" t="s">
        <v>222</v>
      </c>
      <c r="I23" s="244" t="s">
        <v>225</v>
      </c>
      <c r="J23" s="244"/>
      <c r="K23" s="244"/>
      <c r="L23" s="244" t="s">
        <v>226</v>
      </c>
      <c r="M23" s="244"/>
      <c r="N23" s="244"/>
      <c r="O23" s="245" t="s">
        <v>219</v>
      </c>
      <c r="P23" s="246"/>
      <c r="Q23" s="246"/>
      <c r="R23" s="247"/>
    </row>
    <row r="24" spans="2:19" ht="39" customHeight="1">
      <c r="B24" s="240"/>
      <c r="C24" s="119">
        <v>1.4</v>
      </c>
      <c r="D24" s="241" t="s">
        <v>223</v>
      </c>
      <c r="E24" s="242" t="s">
        <v>223</v>
      </c>
      <c r="F24" s="242" t="s">
        <v>223</v>
      </c>
      <c r="G24" s="242" t="s">
        <v>223</v>
      </c>
      <c r="H24" s="243" t="s">
        <v>223</v>
      </c>
      <c r="I24" s="244" t="s">
        <v>225</v>
      </c>
      <c r="J24" s="244"/>
      <c r="K24" s="244"/>
      <c r="L24" s="244" t="s">
        <v>226</v>
      </c>
      <c r="M24" s="244"/>
      <c r="N24" s="244"/>
      <c r="O24" s="245" t="s">
        <v>227</v>
      </c>
      <c r="P24" s="246" t="s">
        <v>227</v>
      </c>
      <c r="Q24" s="246" t="s">
        <v>227</v>
      </c>
      <c r="R24" s="247" t="s">
        <v>227</v>
      </c>
    </row>
    <row r="25" spans="2:19" ht="33" customHeight="1">
      <c r="B25" s="240"/>
      <c r="C25" s="119">
        <v>1.5</v>
      </c>
      <c r="D25" s="241" t="s">
        <v>224</v>
      </c>
      <c r="E25" s="242" t="s">
        <v>224</v>
      </c>
      <c r="F25" s="242" t="s">
        <v>224</v>
      </c>
      <c r="G25" s="242" t="s">
        <v>224</v>
      </c>
      <c r="H25" s="243" t="s">
        <v>224</v>
      </c>
      <c r="I25" s="244" t="s">
        <v>225</v>
      </c>
      <c r="J25" s="244"/>
      <c r="K25" s="244"/>
      <c r="L25" s="244" t="s">
        <v>226</v>
      </c>
      <c r="M25" s="244"/>
      <c r="N25" s="244"/>
      <c r="O25" s="245" t="s">
        <v>228</v>
      </c>
      <c r="P25" s="246" t="s">
        <v>228</v>
      </c>
      <c r="Q25" s="246" t="s">
        <v>228</v>
      </c>
      <c r="R25" s="247" t="s">
        <v>228</v>
      </c>
    </row>
    <row r="26" spans="2:19" ht="33.75" customHeight="1">
      <c r="B26" s="240" t="s">
        <v>256</v>
      </c>
      <c r="C26" s="135">
        <v>2.1</v>
      </c>
      <c r="D26" s="222" t="s">
        <v>265</v>
      </c>
      <c r="E26" s="223" t="s">
        <v>265</v>
      </c>
      <c r="F26" s="223" t="s">
        <v>265</v>
      </c>
      <c r="G26" s="223" t="s">
        <v>265</v>
      </c>
      <c r="H26" s="239" t="s">
        <v>265</v>
      </c>
      <c r="I26" s="248" t="s">
        <v>225</v>
      </c>
      <c r="J26" s="248"/>
      <c r="K26" s="248"/>
      <c r="L26" s="248" t="s">
        <v>269</v>
      </c>
      <c r="M26" s="248" t="s">
        <v>269</v>
      </c>
      <c r="N26" s="248" t="s">
        <v>269</v>
      </c>
      <c r="O26" s="249" t="s">
        <v>273</v>
      </c>
      <c r="P26" s="250" t="s">
        <v>273</v>
      </c>
      <c r="Q26" s="250" t="s">
        <v>273</v>
      </c>
      <c r="R26" s="251" t="s">
        <v>273</v>
      </c>
    </row>
    <row r="27" spans="2:19" ht="15.75">
      <c r="B27" s="240"/>
      <c r="C27" s="135">
        <v>2.2000000000000002</v>
      </c>
      <c r="D27" s="222" t="s">
        <v>266</v>
      </c>
      <c r="E27" s="223" t="s">
        <v>266</v>
      </c>
      <c r="F27" s="223" t="s">
        <v>266</v>
      </c>
      <c r="G27" s="223" t="s">
        <v>266</v>
      </c>
      <c r="H27" s="239" t="s">
        <v>266</v>
      </c>
      <c r="I27" s="248" t="s">
        <v>225</v>
      </c>
      <c r="J27" s="248"/>
      <c r="K27" s="248"/>
      <c r="L27" s="248" t="s">
        <v>270</v>
      </c>
      <c r="M27" s="248" t="s">
        <v>270</v>
      </c>
      <c r="N27" s="248" t="s">
        <v>270</v>
      </c>
      <c r="O27" s="249" t="s">
        <v>274</v>
      </c>
      <c r="P27" s="250" t="s">
        <v>274</v>
      </c>
      <c r="Q27" s="250" t="s">
        <v>274</v>
      </c>
      <c r="R27" s="251" t="s">
        <v>274</v>
      </c>
    </row>
    <row r="28" spans="2:19" ht="31.5" customHeight="1">
      <c r="B28" s="240"/>
      <c r="C28" s="135">
        <v>2.2999999999999998</v>
      </c>
      <c r="D28" s="222" t="s">
        <v>267</v>
      </c>
      <c r="E28" s="223" t="s">
        <v>267</v>
      </c>
      <c r="F28" s="223" t="s">
        <v>267</v>
      </c>
      <c r="G28" s="223" t="s">
        <v>267</v>
      </c>
      <c r="H28" s="239" t="s">
        <v>267</v>
      </c>
      <c r="I28" s="248" t="s">
        <v>225</v>
      </c>
      <c r="J28" s="248"/>
      <c r="K28" s="248"/>
      <c r="L28" s="248" t="s">
        <v>271</v>
      </c>
      <c r="M28" s="248" t="s">
        <v>271</v>
      </c>
      <c r="N28" s="248" t="s">
        <v>271</v>
      </c>
      <c r="O28" s="249" t="s">
        <v>382</v>
      </c>
      <c r="P28" s="250"/>
      <c r="Q28" s="250"/>
      <c r="R28" s="251"/>
    </row>
    <row r="29" spans="2:19" ht="38.25" customHeight="1">
      <c r="B29" s="240"/>
      <c r="C29" s="135">
        <v>2.4</v>
      </c>
      <c r="D29" s="222" t="s">
        <v>268</v>
      </c>
      <c r="E29" s="223" t="s">
        <v>268</v>
      </c>
      <c r="F29" s="223" t="s">
        <v>268</v>
      </c>
      <c r="G29" s="223" t="s">
        <v>268</v>
      </c>
      <c r="H29" s="239" t="s">
        <v>268</v>
      </c>
      <c r="I29" s="248" t="s">
        <v>225</v>
      </c>
      <c r="J29" s="248"/>
      <c r="K29" s="248"/>
      <c r="L29" s="248" t="s">
        <v>272</v>
      </c>
      <c r="M29" s="248" t="s">
        <v>272</v>
      </c>
      <c r="N29" s="248" t="s">
        <v>272</v>
      </c>
      <c r="O29" s="249" t="s">
        <v>275</v>
      </c>
      <c r="P29" s="250" t="s">
        <v>275</v>
      </c>
      <c r="Q29" s="250" t="s">
        <v>275</v>
      </c>
      <c r="R29" s="251" t="s">
        <v>275</v>
      </c>
    </row>
    <row r="30" spans="2:19" ht="33" customHeight="1">
      <c r="B30" s="240" t="s">
        <v>257</v>
      </c>
      <c r="C30" s="118">
        <v>3.1</v>
      </c>
      <c r="D30" s="241" t="s">
        <v>283</v>
      </c>
      <c r="E30" s="242" t="s">
        <v>283</v>
      </c>
      <c r="F30" s="242" t="s">
        <v>283</v>
      </c>
      <c r="G30" s="242" t="s">
        <v>283</v>
      </c>
      <c r="H30" s="243" t="s">
        <v>283</v>
      </c>
      <c r="I30" s="244" t="s">
        <v>225</v>
      </c>
      <c r="J30" s="244"/>
      <c r="K30" s="244"/>
      <c r="L30" s="244" t="s">
        <v>286</v>
      </c>
      <c r="M30" s="244" t="s">
        <v>286</v>
      </c>
      <c r="N30" s="244" t="s">
        <v>286</v>
      </c>
      <c r="O30" s="245" t="s">
        <v>212</v>
      </c>
      <c r="P30" s="246" t="s">
        <v>212</v>
      </c>
      <c r="Q30" s="246" t="s">
        <v>212</v>
      </c>
      <c r="R30" s="247" t="s">
        <v>212</v>
      </c>
    </row>
    <row r="31" spans="2:19" ht="45" customHeight="1">
      <c r="B31" s="240"/>
      <c r="C31" s="118">
        <v>3.2</v>
      </c>
      <c r="D31" s="241" t="s">
        <v>284</v>
      </c>
      <c r="E31" s="242" t="s">
        <v>284</v>
      </c>
      <c r="F31" s="242" t="s">
        <v>284</v>
      </c>
      <c r="G31" s="242" t="s">
        <v>284</v>
      </c>
      <c r="H31" s="243" t="s">
        <v>284</v>
      </c>
      <c r="I31" s="244" t="s">
        <v>225</v>
      </c>
      <c r="J31" s="244"/>
      <c r="K31" s="244"/>
      <c r="L31" s="244" t="s">
        <v>286</v>
      </c>
      <c r="M31" s="244" t="s">
        <v>286</v>
      </c>
      <c r="N31" s="244" t="s">
        <v>286</v>
      </c>
      <c r="O31" s="245" t="s">
        <v>212</v>
      </c>
      <c r="P31" s="246" t="s">
        <v>212</v>
      </c>
      <c r="Q31" s="246" t="s">
        <v>212</v>
      </c>
      <c r="R31" s="247" t="s">
        <v>212</v>
      </c>
    </row>
    <row r="32" spans="2:19" ht="38.25" customHeight="1">
      <c r="B32" s="240"/>
      <c r="C32" s="118">
        <v>3.3</v>
      </c>
      <c r="D32" s="241" t="s">
        <v>285</v>
      </c>
      <c r="E32" s="242" t="s">
        <v>285</v>
      </c>
      <c r="F32" s="242" t="s">
        <v>285</v>
      </c>
      <c r="G32" s="242" t="s">
        <v>285</v>
      </c>
      <c r="H32" s="243" t="s">
        <v>285</v>
      </c>
      <c r="I32" s="244" t="s">
        <v>225</v>
      </c>
      <c r="J32" s="244"/>
      <c r="K32" s="244"/>
      <c r="L32" s="244" t="s">
        <v>286</v>
      </c>
      <c r="M32" s="244" t="s">
        <v>286</v>
      </c>
      <c r="N32" s="244" t="s">
        <v>286</v>
      </c>
      <c r="O32" s="245" t="s">
        <v>212</v>
      </c>
      <c r="P32" s="246" t="s">
        <v>212</v>
      </c>
      <c r="Q32" s="246" t="s">
        <v>212</v>
      </c>
      <c r="R32" s="247" t="s">
        <v>212</v>
      </c>
    </row>
    <row r="33" spans="2:18" ht="33.75" customHeight="1">
      <c r="B33" s="240" t="s">
        <v>258</v>
      </c>
      <c r="C33" s="135">
        <v>4.0999999999999996</v>
      </c>
      <c r="D33" s="222" t="s">
        <v>293</v>
      </c>
      <c r="E33" s="223" t="s">
        <v>293</v>
      </c>
      <c r="F33" s="223" t="s">
        <v>293</v>
      </c>
      <c r="G33" s="223" t="s">
        <v>293</v>
      </c>
      <c r="H33" s="239" t="s">
        <v>293</v>
      </c>
      <c r="I33" s="248" t="s">
        <v>225</v>
      </c>
      <c r="J33" s="248"/>
      <c r="K33" s="248"/>
      <c r="L33" s="248" t="s">
        <v>297</v>
      </c>
      <c r="M33" s="248" t="s">
        <v>297</v>
      </c>
      <c r="N33" s="248" t="s">
        <v>297</v>
      </c>
      <c r="O33" s="249" t="s">
        <v>301</v>
      </c>
      <c r="P33" s="250" t="s">
        <v>301</v>
      </c>
      <c r="Q33" s="250" t="s">
        <v>301</v>
      </c>
      <c r="R33" s="251" t="s">
        <v>301</v>
      </c>
    </row>
    <row r="34" spans="2:18" ht="33" customHeight="1">
      <c r="B34" s="240"/>
      <c r="C34" s="135">
        <v>4.2</v>
      </c>
      <c r="D34" s="222" t="s">
        <v>294</v>
      </c>
      <c r="E34" s="223" t="s">
        <v>294</v>
      </c>
      <c r="F34" s="223" t="s">
        <v>294</v>
      </c>
      <c r="G34" s="223" t="s">
        <v>294</v>
      </c>
      <c r="H34" s="239" t="s">
        <v>294</v>
      </c>
      <c r="I34" s="248" t="s">
        <v>225</v>
      </c>
      <c r="J34" s="248"/>
      <c r="K34" s="248"/>
      <c r="L34" s="248" t="s">
        <v>298</v>
      </c>
      <c r="M34" s="248" t="s">
        <v>298</v>
      </c>
      <c r="N34" s="248" t="s">
        <v>298</v>
      </c>
      <c r="O34" s="249" t="s">
        <v>302</v>
      </c>
      <c r="P34" s="250" t="s">
        <v>302</v>
      </c>
      <c r="Q34" s="250" t="s">
        <v>302</v>
      </c>
      <c r="R34" s="251" t="s">
        <v>302</v>
      </c>
    </row>
    <row r="35" spans="2:18" ht="33" customHeight="1">
      <c r="B35" s="240"/>
      <c r="C35" s="135">
        <v>4.3</v>
      </c>
      <c r="D35" s="222" t="s">
        <v>295</v>
      </c>
      <c r="E35" s="223" t="s">
        <v>295</v>
      </c>
      <c r="F35" s="223" t="s">
        <v>295</v>
      </c>
      <c r="G35" s="223" t="s">
        <v>295</v>
      </c>
      <c r="H35" s="239" t="s">
        <v>295</v>
      </c>
      <c r="I35" s="248" t="s">
        <v>225</v>
      </c>
      <c r="J35" s="248"/>
      <c r="K35" s="248"/>
      <c r="L35" s="248" t="s">
        <v>299</v>
      </c>
      <c r="M35" s="248" t="s">
        <v>299</v>
      </c>
      <c r="N35" s="248" t="s">
        <v>299</v>
      </c>
      <c r="O35" s="249" t="s">
        <v>303</v>
      </c>
      <c r="P35" s="250" t="s">
        <v>303</v>
      </c>
      <c r="Q35" s="250" t="s">
        <v>303</v>
      </c>
      <c r="R35" s="251" t="s">
        <v>303</v>
      </c>
    </row>
    <row r="36" spans="2:18" ht="39" customHeight="1">
      <c r="B36" s="240"/>
      <c r="C36" s="135">
        <v>4.4000000000000004</v>
      </c>
      <c r="D36" s="222" t="s">
        <v>296</v>
      </c>
      <c r="E36" s="223" t="s">
        <v>296</v>
      </c>
      <c r="F36" s="223" t="s">
        <v>296</v>
      </c>
      <c r="G36" s="223" t="s">
        <v>296</v>
      </c>
      <c r="H36" s="239" t="s">
        <v>296</v>
      </c>
      <c r="I36" s="248" t="s">
        <v>225</v>
      </c>
      <c r="J36" s="248"/>
      <c r="K36" s="248"/>
      <c r="L36" s="248" t="s">
        <v>300</v>
      </c>
      <c r="M36" s="248" t="s">
        <v>300</v>
      </c>
      <c r="N36" s="248" t="s">
        <v>300</v>
      </c>
      <c r="O36" s="249" t="s">
        <v>304</v>
      </c>
      <c r="P36" s="250" t="s">
        <v>304</v>
      </c>
      <c r="Q36" s="250" t="s">
        <v>304</v>
      </c>
      <c r="R36" s="251" t="s">
        <v>304</v>
      </c>
    </row>
    <row r="37" spans="2:18" ht="38.25" customHeight="1">
      <c r="B37" s="240" t="s">
        <v>259</v>
      </c>
      <c r="C37" s="118">
        <v>5.0999999999999996</v>
      </c>
      <c r="D37" s="241" t="s">
        <v>309</v>
      </c>
      <c r="E37" s="242" t="s">
        <v>309</v>
      </c>
      <c r="F37" s="242" t="s">
        <v>309</v>
      </c>
      <c r="G37" s="242" t="s">
        <v>309</v>
      </c>
      <c r="H37" s="243" t="s">
        <v>309</v>
      </c>
      <c r="I37" s="241" t="s">
        <v>225</v>
      </c>
      <c r="J37" s="242"/>
      <c r="K37" s="243"/>
      <c r="L37" s="244" t="s">
        <v>312</v>
      </c>
      <c r="M37" s="244" t="s">
        <v>312</v>
      </c>
      <c r="N37" s="244" t="s">
        <v>312</v>
      </c>
      <c r="O37" s="245" t="s">
        <v>314</v>
      </c>
      <c r="P37" s="246" t="s">
        <v>314</v>
      </c>
      <c r="Q37" s="246" t="s">
        <v>314</v>
      </c>
      <c r="R37" s="247" t="s">
        <v>314</v>
      </c>
    </row>
    <row r="38" spans="2:18" ht="21.75" customHeight="1">
      <c r="B38" s="240"/>
      <c r="C38" s="118">
        <v>5.2</v>
      </c>
      <c r="D38" s="241" t="s">
        <v>310</v>
      </c>
      <c r="E38" s="242" t="s">
        <v>310</v>
      </c>
      <c r="F38" s="242" t="s">
        <v>310</v>
      </c>
      <c r="G38" s="242" t="s">
        <v>310</v>
      </c>
      <c r="H38" s="243" t="s">
        <v>310</v>
      </c>
      <c r="I38" s="241" t="s">
        <v>225</v>
      </c>
      <c r="J38" s="242"/>
      <c r="K38" s="243"/>
      <c r="L38" s="244" t="s">
        <v>271</v>
      </c>
      <c r="M38" s="244" t="s">
        <v>271</v>
      </c>
      <c r="N38" s="244" t="s">
        <v>271</v>
      </c>
      <c r="O38" s="245" t="s">
        <v>315</v>
      </c>
      <c r="P38" s="246" t="s">
        <v>315</v>
      </c>
      <c r="Q38" s="246" t="s">
        <v>315</v>
      </c>
      <c r="R38" s="247" t="s">
        <v>315</v>
      </c>
    </row>
    <row r="39" spans="2:18" ht="35.25" customHeight="1">
      <c r="B39" s="240"/>
      <c r="C39" s="119">
        <v>5.3</v>
      </c>
      <c r="D39" s="241" t="s">
        <v>311</v>
      </c>
      <c r="E39" s="242" t="s">
        <v>311</v>
      </c>
      <c r="F39" s="242" t="s">
        <v>311</v>
      </c>
      <c r="G39" s="242" t="s">
        <v>311</v>
      </c>
      <c r="H39" s="243" t="s">
        <v>311</v>
      </c>
      <c r="I39" s="241" t="s">
        <v>225</v>
      </c>
      <c r="J39" s="242"/>
      <c r="K39" s="243"/>
      <c r="L39" s="244" t="s">
        <v>313</v>
      </c>
      <c r="M39" s="244" t="s">
        <v>313</v>
      </c>
      <c r="N39" s="244" t="s">
        <v>313</v>
      </c>
      <c r="O39" s="245" t="s">
        <v>316</v>
      </c>
      <c r="P39" s="246" t="s">
        <v>316</v>
      </c>
      <c r="Q39" s="246" t="s">
        <v>316</v>
      </c>
      <c r="R39" s="247" t="s">
        <v>316</v>
      </c>
    </row>
    <row r="40" spans="2:18" ht="15.6" customHeight="1">
      <c r="B40" s="240" t="s">
        <v>260</v>
      </c>
      <c r="C40" s="135">
        <v>6.1</v>
      </c>
      <c r="D40" s="222" t="s">
        <v>330</v>
      </c>
      <c r="E40" s="223" t="s">
        <v>330</v>
      </c>
      <c r="F40" s="223" t="s">
        <v>330</v>
      </c>
      <c r="G40" s="223" t="s">
        <v>330</v>
      </c>
      <c r="H40" s="239" t="s">
        <v>330</v>
      </c>
      <c r="I40" s="248" t="s">
        <v>225</v>
      </c>
      <c r="J40" s="248"/>
      <c r="K40" s="248"/>
      <c r="L40" s="248" t="s">
        <v>335</v>
      </c>
      <c r="M40" s="248" t="s">
        <v>335</v>
      </c>
      <c r="N40" s="248" t="s">
        <v>335</v>
      </c>
      <c r="O40" s="249" t="s">
        <v>329</v>
      </c>
      <c r="P40" s="250" t="s">
        <v>329</v>
      </c>
      <c r="Q40" s="250" t="s">
        <v>329</v>
      </c>
      <c r="R40" s="251" t="s">
        <v>329</v>
      </c>
    </row>
    <row r="41" spans="2:18" ht="15.6" customHeight="1">
      <c r="B41" s="240"/>
      <c r="C41" s="135">
        <v>6.2</v>
      </c>
      <c r="D41" s="222" t="s">
        <v>331</v>
      </c>
      <c r="E41" s="223" t="s">
        <v>331</v>
      </c>
      <c r="F41" s="223" t="s">
        <v>331</v>
      </c>
      <c r="G41" s="223" t="s">
        <v>331</v>
      </c>
      <c r="H41" s="239" t="s">
        <v>331</v>
      </c>
      <c r="I41" s="248" t="s">
        <v>225</v>
      </c>
      <c r="J41" s="248"/>
      <c r="K41" s="248"/>
      <c r="L41" s="248" t="s">
        <v>335</v>
      </c>
      <c r="M41" s="248" t="s">
        <v>335</v>
      </c>
      <c r="N41" s="248" t="s">
        <v>335</v>
      </c>
      <c r="O41" s="249" t="s">
        <v>329</v>
      </c>
      <c r="P41" s="250" t="s">
        <v>329</v>
      </c>
      <c r="Q41" s="250" t="s">
        <v>329</v>
      </c>
      <c r="R41" s="251" t="s">
        <v>329</v>
      </c>
    </row>
    <row r="42" spans="2:18" ht="15.6" customHeight="1">
      <c r="B42" s="240"/>
      <c r="C42" s="135">
        <v>6.3</v>
      </c>
      <c r="D42" s="222" t="s">
        <v>332</v>
      </c>
      <c r="E42" s="223" t="s">
        <v>332</v>
      </c>
      <c r="F42" s="223" t="s">
        <v>332</v>
      </c>
      <c r="G42" s="223" t="s">
        <v>332</v>
      </c>
      <c r="H42" s="239" t="s">
        <v>332</v>
      </c>
      <c r="I42" s="248" t="s">
        <v>225</v>
      </c>
      <c r="J42" s="248"/>
      <c r="K42" s="248"/>
      <c r="L42" s="248" t="s">
        <v>336</v>
      </c>
      <c r="M42" s="248" t="s">
        <v>336</v>
      </c>
      <c r="N42" s="248" t="s">
        <v>336</v>
      </c>
      <c r="O42" s="249" t="s">
        <v>329</v>
      </c>
      <c r="P42" s="250" t="s">
        <v>329</v>
      </c>
      <c r="Q42" s="250" t="s">
        <v>329</v>
      </c>
      <c r="R42" s="251" t="s">
        <v>329</v>
      </c>
    </row>
    <row r="43" spans="2:18" ht="15.6" customHeight="1">
      <c r="B43" s="240"/>
      <c r="C43" s="135">
        <v>6.4</v>
      </c>
      <c r="D43" s="222" t="s">
        <v>333</v>
      </c>
      <c r="E43" s="223" t="s">
        <v>333</v>
      </c>
      <c r="F43" s="223" t="s">
        <v>333</v>
      </c>
      <c r="G43" s="223" t="s">
        <v>333</v>
      </c>
      <c r="H43" s="239" t="s">
        <v>333</v>
      </c>
      <c r="I43" s="248" t="s">
        <v>225</v>
      </c>
      <c r="J43" s="248"/>
      <c r="K43" s="248"/>
      <c r="L43" s="248" t="s">
        <v>337</v>
      </c>
      <c r="M43" s="248" t="s">
        <v>337</v>
      </c>
      <c r="N43" s="248" t="s">
        <v>337</v>
      </c>
      <c r="O43" s="249" t="s">
        <v>329</v>
      </c>
      <c r="P43" s="250" t="s">
        <v>329</v>
      </c>
      <c r="Q43" s="250" t="s">
        <v>329</v>
      </c>
      <c r="R43" s="251" t="s">
        <v>329</v>
      </c>
    </row>
    <row r="44" spans="2:18" ht="15.6" customHeight="1">
      <c r="B44" s="240"/>
      <c r="C44" s="135">
        <v>6.5</v>
      </c>
      <c r="D44" s="222" t="s">
        <v>334</v>
      </c>
      <c r="E44" s="223" t="s">
        <v>334</v>
      </c>
      <c r="F44" s="223" t="s">
        <v>334</v>
      </c>
      <c r="G44" s="223" t="s">
        <v>334</v>
      </c>
      <c r="H44" s="239" t="s">
        <v>334</v>
      </c>
      <c r="I44" s="248" t="s">
        <v>225</v>
      </c>
      <c r="J44" s="248"/>
      <c r="K44" s="248"/>
      <c r="L44" s="248" t="s">
        <v>337</v>
      </c>
      <c r="M44" s="248" t="s">
        <v>337</v>
      </c>
      <c r="N44" s="248" t="s">
        <v>337</v>
      </c>
      <c r="O44" s="249" t="s">
        <v>329</v>
      </c>
      <c r="P44" s="250" t="s">
        <v>329</v>
      </c>
      <c r="Q44" s="250" t="s">
        <v>329</v>
      </c>
      <c r="R44" s="251" t="s">
        <v>329</v>
      </c>
    </row>
    <row r="45" spans="2:18" ht="42.75" customHeight="1">
      <c r="B45" s="240" t="s">
        <v>261</v>
      </c>
      <c r="C45" s="118">
        <v>7.1</v>
      </c>
      <c r="D45" s="241" t="s">
        <v>347</v>
      </c>
      <c r="E45" s="242" t="s">
        <v>347</v>
      </c>
      <c r="F45" s="242" t="s">
        <v>347</v>
      </c>
      <c r="G45" s="242" t="s">
        <v>347</v>
      </c>
      <c r="H45" s="243" t="s">
        <v>347</v>
      </c>
      <c r="I45" s="244" t="s">
        <v>225</v>
      </c>
      <c r="J45" s="244"/>
      <c r="K45" s="244"/>
      <c r="L45" s="244" t="s">
        <v>351</v>
      </c>
      <c r="M45" s="244" t="s">
        <v>351</v>
      </c>
      <c r="N45" s="244" t="s">
        <v>351</v>
      </c>
      <c r="O45" s="245" t="s">
        <v>355</v>
      </c>
      <c r="P45" s="246" t="s">
        <v>355</v>
      </c>
      <c r="Q45" s="246" t="s">
        <v>355</v>
      </c>
      <c r="R45" s="247" t="s">
        <v>355</v>
      </c>
    </row>
    <row r="46" spans="2:18" ht="42.75" customHeight="1">
      <c r="B46" s="240"/>
      <c r="C46" s="118">
        <v>7.2</v>
      </c>
      <c r="D46" s="241" t="s">
        <v>348</v>
      </c>
      <c r="E46" s="242" t="s">
        <v>348</v>
      </c>
      <c r="F46" s="242" t="s">
        <v>348</v>
      </c>
      <c r="G46" s="242" t="s">
        <v>348</v>
      </c>
      <c r="H46" s="243" t="s">
        <v>348</v>
      </c>
      <c r="I46" s="244" t="s">
        <v>225</v>
      </c>
      <c r="J46" s="244"/>
      <c r="K46" s="244"/>
      <c r="L46" s="244" t="s">
        <v>352</v>
      </c>
      <c r="M46" s="244" t="s">
        <v>352</v>
      </c>
      <c r="N46" s="244" t="s">
        <v>352</v>
      </c>
      <c r="O46" s="245" t="s">
        <v>356</v>
      </c>
      <c r="P46" s="246" t="s">
        <v>356</v>
      </c>
      <c r="Q46" s="246" t="s">
        <v>356</v>
      </c>
      <c r="R46" s="247" t="s">
        <v>356</v>
      </c>
    </row>
    <row r="47" spans="2:18" ht="42.75" customHeight="1">
      <c r="B47" s="240"/>
      <c r="C47" s="118">
        <v>7.3</v>
      </c>
      <c r="D47" s="241" t="s">
        <v>349</v>
      </c>
      <c r="E47" s="242" t="s">
        <v>349</v>
      </c>
      <c r="F47" s="242" t="s">
        <v>349</v>
      </c>
      <c r="G47" s="242" t="s">
        <v>349</v>
      </c>
      <c r="H47" s="243" t="s">
        <v>349</v>
      </c>
      <c r="I47" s="244" t="s">
        <v>225</v>
      </c>
      <c r="J47" s="244"/>
      <c r="K47" s="244"/>
      <c r="L47" s="244" t="s">
        <v>353</v>
      </c>
      <c r="M47" s="244" t="s">
        <v>353</v>
      </c>
      <c r="N47" s="244" t="s">
        <v>353</v>
      </c>
      <c r="O47" s="245" t="s">
        <v>357</v>
      </c>
      <c r="P47" s="246" t="s">
        <v>357</v>
      </c>
      <c r="Q47" s="246" t="s">
        <v>357</v>
      </c>
      <c r="R47" s="247" t="s">
        <v>357</v>
      </c>
    </row>
    <row r="48" spans="2:18" ht="42.75" customHeight="1">
      <c r="B48" s="240"/>
      <c r="C48" s="118">
        <v>7.4</v>
      </c>
      <c r="D48" s="241" t="s">
        <v>350</v>
      </c>
      <c r="E48" s="242" t="s">
        <v>350</v>
      </c>
      <c r="F48" s="242" t="s">
        <v>350</v>
      </c>
      <c r="G48" s="242" t="s">
        <v>350</v>
      </c>
      <c r="H48" s="243" t="s">
        <v>350</v>
      </c>
      <c r="I48" s="244" t="s">
        <v>225</v>
      </c>
      <c r="J48" s="244"/>
      <c r="K48" s="244"/>
      <c r="L48" s="244" t="s">
        <v>354</v>
      </c>
      <c r="M48" s="244" t="s">
        <v>354</v>
      </c>
      <c r="N48" s="244" t="s">
        <v>354</v>
      </c>
      <c r="O48" s="245" t="s">
        <v>358</v>
      </c>
      <c r="P48" s="246" t="s">
        <v>358</v>
      </c>
      <c r="Q48" s="246" t="s">
        <v>358</v>
      </c>
      <c r="R48" s="247" t="s">
        <v>358</v>
      </c>
    </row>
    <row r="49" spans="2:18">
      <c r="B49" s="57"/>
      <c r="C49" s="57"/>
      <c r="D49" s="57"/>
      <c r="E49" s="57"/>
      <c r="F49" s="57"/>
      <c r="G49" s="57"/>
      <c r="H49" s="57"/>
      <c r="I49" s="57"/>
      <c r="J49" s="57"/>
      <c r="K49" s="57"/>
      <c r="L49" s="57"/>
      <c r="M49" s="57"/>
      <c r="N49" s="57"/>
      <c r="O49" s="57"/>
      <c r="P49" s="57"/>
      <c r="Q49" s="57"/>
      <c r="R49" s="57"/>
    </row>
    <row r="50" spans="2:18" ht="12.75">
      <c r="B50" s="58"/>
      <c r="C50" s="277" t="s">
        <v>65</v>
      </c>
      <c r="D50" s="278"/>
      <c r="E50" s="278"/>
      <c r="F50" s="279"/>
      <c r="G50" s="277" t="s">
        <v>66</v>
      </c>
      <c r="H50" s="278"/>
      <c r="I50" s="278"/>
      <c r="J50" s="279"/>
      <c r="K50" s="277" t="s">
        <v>67</v>
      </c>
      <c r="L50" s="278"/>
      <c r="M50" s="278"/>
      <c r="N50" s="279"/>
      <c r="O50" s="277" t="s">
        <v>68</v>
      </c>
      <c r="P50" s="278"/>
      <c r="Q50" s="278"/>
      <c r="R50" s="279"/>
    </row>
    <row r="51" spans="2:18" ht="30">
      <c r="B51" s="59" t="s">
        <v>69</v>
      </c>
      <c r="C51" s="264">
        <v>38205250</v>
      </c>
      <c r="D51" s="265"/>
      <c r="E51" s="265"/>
      <c r="F51" s="266"/>
      <c r="G51" s="264">
        <v>36004793.630000003</v>
      </c>
      <c r="H51" s="265"/>
      <c r="I51" s="265"/>
      <c r="J51" s="266"/>
      <c r="K51" s="267">
        <v>5272790.7699999996</v>
      </c>
      <c r="L51" s="268"/>
      <c r="M51" s="268"/>
      <c r="N51" s="269"/>
      <c r="O51" s="267">
        <v>4686207.32</v>
      </c>
      <c r="P51" s="268"/>
      <c r="Q51" s="268"/>
      <c r="R51" s="269"/>
    </row>
    <row r="52" spans="2:18" ht="15">
      <c r="B52" s="60"/>
      <c r="C52" s="58"/>
      <c r="D52" s="58"/>
      <c r="E52" s="58"/>
      <c r="F52" s="58"/>
      <c r="G52" s="61"/>
      <c r="H52" s="61"/>
      <c r="I52" s="61"/>
      <c r="J52" s="61"/>
      <c r="K52" s="61"/>
      <c r="L52" s="61"/>
      <c r="M52" s="61"/>
      <c r="N52" s="61"/>
      <c r="O52" s="61"/>
      <c r="P52" s="61"/>
      <c r="Q52" s="61"/>
      <c r="R52" s="61"/>
    </row>
    <row r="53" spans="2:18" ht="15">
      <c r="B53" s="60"/>
      <c r="C53" s="270" t="s">
        <v>70</v>
      </c>
      <c r="D53" s="271"/>
      <c r="E53" s="271"/>
      <c r="F53" s="271"/>
      <c r="G53" s="271"/>
      <c r="H53" s="271"/>
      <c r="I53" s="271"/>
      <c r="J53" s="271"/>
      <c r="K53" s="271"/>
      <c r="L53" s="271"/>
      <c r="M53" s="271"/>
      <c r="N53" s="271"/>
      <c r="O53" s="271"/>
      <c r="P53" s="271"/>
      <c r="Q53" s="271"/>
      <c r="R53" s="272"/>
    </row>
    <row r="54" spans="2:18" ht="15">
      <c r="B54" s="62"/>
      <c r="C54" s="275" t="s">
        <v>185</v>
      </c>
      <c r="D54" s="273"/>
      <c r="E54" s="273"/>
      <c r="F54" s="63" t="s">
        <v>71</v>
      </c>
      <c r="G54" s="275"/>
      <c r="H54" s="273"/>
      <c r="I54" s="273"/>
      <c r="J54" s="63" t="s">
        <v>71</v>
      </c>
      <c r="K54" s="275"/>
      <c r="L54" s="273"/>
      <c r="M54" s="273"/>
      <c r="N54" s="63" t="s">
        <v>71</v>
      </c>
      <c r="O54" s="275"/>
      <c r="P54" s="273"/>
      <c r="Q54" s="273"/>
      <c r="R54" s="63" t="s">
        <v>71</v>
      </c>
    </row>
    <row r="55" spans="2:18" ht="15">
      <c r="B55" s="62"/>
      <c r="C55" s="276"/>
      <c r="D55" s="274"/>
      <c r="E55" s="274"/>
      <c r="F55" s="64"/>
      <c r="G55" s="276"/>
      <c r="H55" s="274"/>
      <c r="I55" s="274"/>
      <c r="J55" s="64"/>
      <c r="K55" s="276"/>
      <c r="L55" s="274"/>
      <c r="M55" s="274"/>
      <c r="N55" s="64"/>
      <c r="O55" s="276"/>
      <c r="P55" s="274"/>
      <c r="Q55" s="274"/>
      <c r="R55" s="64"/>
    </row>
    <row r="56" spans="2:18" ht="45">
      <c r="B56" s="59" t="s">
        <v>72</v>
      </c>
      <c r="C56" s="264">
        <v>38205250</v>
      </c>
      <c r="D56" s="265"/>
      <c r="E56" s="265"/>
      <c r="F56" s="266"/>
      <c r="G56" s="264">
        <v>0</v>
      </c>
      <c r="H56" s="265"/>
      <c r="I56" s="265"/>
      <c r="J56" s="266"/>
      <c r="K56" s="264">
        <v>0</v>
      </c>
      <c r="L56" s="265"/>
      <c r="M56" s="265"/>
      <c r="N56" s="266"/>
      <c r="O56" s="264">
        <v>0</v>
      </c>
      <c r="P56" s="265"/>
      <c r="Q56" s="265"/>
      <c r="R56" s="266"/>
    </row>
    <row r="57" spans="2:18">
      <c r="B57" s="65"/>
    </row>
    <row r="58" spans="2:18">
      <c r="B58" s="65"/>
    </row>
    <row r="59" spans="2:18" ht="12.75">
      <c r="B59" s="253" t="s">
        <v>73</v>
      </c>
      <c r="C59" s="253"/>
      <c r="D59" s="253"/>
      <c r="E59" s="253"/>
      <c r="F59" s="253"/>
      <c r="G59" s="253"/>
      <c r="H59" s="253"/>
      <c r="I59" s="253"/>
      <c r="J59" s="254" t="s">
        <v>74</v>
      </c>
      <c r="K59" s="255"/>
      <c r="L59" s="255"/>
      <c r="M59" s="255"/>
      <c r="N59" s="255"/>
      <c r="O59" s="255"/>
      <c r="P59" s="255"/>
      <c r="Q59" s="255"/>
      <c r="R59" s="256"/>
    </row>
    <row r="60" spans="2:18" ht="12.75">
      <c r="B60" s="253"/>
      <c r="C60" s="253"/>
      <c r="D60" s="253"/>
      <c r="E60" s="253"/>
      <c r="F60" s="253"/>
      <c r="G60" s="253"/>
      <c r="H60" s="253"/>
      <c r="I60" s="253"/>
      <c r="J60" s="253" t="s">
        <v>75</v>
      </c>
      <c r="K60" s="253"/>
      <c r="L60" s="253" t="s">
        <v>76</v>
      </c>
      <c r="M60" s="253"/>
      <c r="N60" s="253" t="s">
        <v>77</v>
      </c>
      <c r="O60" s="253"/>
      <c r="P60" s="254" t="s">
        <v>78</v>
      </c>
      <c r="Q60" s="255"/>
      <c r="R60" s="256"/>
    </row>
    <row r="61" spans="2:18" ht="73.349999999999994" customHeight="1">
      <c r="B61" s="257" t="s">
        <v>230</v>
      </c>
      <c r="C61" s="258"/>
      <c r="D61" s="258"/>
      <c r="E61" s="258"/>
      <c r="F61" s="258"/>
      <c r="G61" s="258"/>
      <c r="H61" s="258"/>
      <c r="I61" s="259"/>
      <c r="J61" s="260">
        <v>2</v>
      </c>
      <c r="K61" s="260"/>
      <c r="L61" s="260">
        <v>2.1</v>
      </c>
      <c r="M61" s="260"/>
      <c r="N61" s="260" t="s">
        <v>229</v>
      </c>
      <c r="O61" s="260"/>
      <c r="P61" s="261"/>
      <c r="Q61" s="262"/>
      <c r="R61" s="263"/>
    </row>
    <row r="62" spans="2:18" ht="15">
      <c r="B62" s="67"/>
      <c r="C62" s="67"/>
      <c r="D62" s="67"/>
      <c r="E62" s="67"/>
      <c r="F62" s="67"/>
      <c r="G62" s="67"/>
      <c r="H62" s="67"/>
      <c r="I62" s="67"/>
      <c r="J62" s="67"/>
      <c r="K62" s="67"/>
      <c r="L62" s="67"/>
      <c r="M62" s="67"/>
      <c r="N62" s="67"/>
      <c r="O62" s="67"/>
      <c r="P62" s="67"/>
      <c r="Q62" s="67"/>
      <c r="R62" s="67"/>
    </row>
    <row r="63" spans="2:18" ht="15">
      <c r="B63" s="67"/>
      <c r="C63" s="67"/>
      <c r="D63" s="67"/>
      <c r="E63" s="67"/>
      <c r="F63" s="67"/>
      <c r="G63" s="67"/>
      <c r="H63" s="67"/>
      <c r="I63" s="67"/>
      <c r="J63" s="67"/>
      <c r="K63" s="67"/>
      <c r="L63" s="67"/>
      <c r="M63" s="67"/>
      <c r="N63" s="67"/>
      <c r="O63" s="67"/>
      <c r="P63" s="67"/>
      <c r="Q63" s="67"/>
      <c r="R63" s="67"/>
    </row>
    <row r="67" ht="41.45" customHeight="1"/>
  </sheetData>
  <protectedRanges>
    <protectedRange sqref="C50:C51 C56 G52:R53 G50:G51 M50:R51 K50:K51 G56 K56 O56" name="FIN_1_1"/>
  </protectedRanges>
  <mergeCells count="208">
    <mergeCell ref="A6:E6"/>
    <mergeCell ref="F6:R6"/>
    <mergeCell ref="B11:C11"/>
    <mergeCell ref="D11:H11"/>
    <mergeCell ref="I11:K11"/>
    <mergeCell ref="L11:N11"/>
    <mergeCell ref="O11:R11"/>
    <mergeCell ref="A1:R1"/>
    <mergeCell ref="A2:R2"/>
    <mergeCell ref="A3:R3"/>
    <mergeCell ref="A5:E5"/>
    <mergeCell ref="F5:R5"/>
    <mergeCell ref="A7:E7"/>
    <mergeCell ref="F7:R7"/>
    <mergeCell ref="A8:E8"/>
    <mergeCell ref="F8:R8"/>
    <mergeCell ref="A9:E9"/>
    <mergeCell ref="F9:R9"/>
    <mergeCell ref="B12:C12"/>
    <mergeCell ref="D12:H12"/>
    <mergeCell ref="I12:K12"/>
    <mergeCell ref="L12:N12"/>
    <mergeCell ref="O12:R12"/>
    <mergeCell ref="D14:H14"/>
    <mergeCell ref="I14:K14"/>
    <mergeCell ref="L14:N14"/>
    <mergeCell ref="O14:R14"/>
    <mergeCell ref="B14:B20"/>
    <mergeCell ref="B13:C13"/>
    <mergeCell ref="D13:H13"/>
    <mergeCell ref="I13:K13"/>
    <mergeCell ref="L13:N13"/>
    <mergeCell ref="O13:R13"/>
    <mergeCell ref="I23:K23"/>
    <mergeCell ref="L23:N23"/>
    <mergeCell ref="O23:R23"/>
    <mergeCell ref="D15:H15"/>
    <mergeCell ref="I15:K15"/>
    <mergeCell ref="L15:N15"/>
    <mergeCell ref="O15:R15"/>
    <mergeCell ref="D16:H16"/>
    <mergeCell ref="I16:K16"/>
    <mergeCell ref="L16:N16"/>
    <mergeCell ref="O16:R16"/>
    <mergeCell ref="D17:H17"/>
    <mergeCell ref="D19:H19"/>
    <mergeCell ref="I19:K19"/>
    <mergeCell ref="L19:N19"/>
    <mergeCell ref="O19:R19"/>
    <mergeCell ref="D20:H20"/>
    <mergeCell ref="I20:K20"/>
    <mergeCell ref="L20:N20"/>
    <mergeCell ref="O20:R20"/>
    <mergeCell ref="D21:H21"/>
    <mergeCell ref="I21:K21"/>
    <mergeCell ref="L21:N21"/>
    <mergeCell ref="O21:R21"/>
    <mergeCell ref="D22:H22"/>
    <mergeCell ref="I22:K22"/>
    <mergeCell ref="L22:N22"/>
    <mergeCell ref="O22:R22"/>
    <mergeCell ref="D23:H23"/>
    <mergeCell ref="C50:F50"/>
    <mergeCell ref="G50:J50"/>
    <mergeCell ref="K50:N50"/>
    <mergeCell ref="O50:R50"/>
    <mergeCell ref="O29:R29"/>
    <mergeCell ref="D24:H24"/>
    <mergeCell ref="I24:K24"/>
    <mergeCell ref="L24:N24"/>
    <mergeCell ref="O24:R24"/>
    <mergeCell ref="O36:R36"/>
    <mergeCell ref="O43:R43"/>
    <mergeCell ref="D44:H44"/>
    <mergeCell ref="I44:K44"/>
    <mergeCell ref="L44:N44"/>
    <mergeCell ref="O44:R44"/>
    <mergeCell ref="D25:H25"/>
    <mergeCell ref="I25:K25"/>
    <mergeCell ref="L25:N25"/>
    <mergeCell ref="O25:R25"/>
    <mergeCell ref="C51:F51"/>
    <mergeCell ref="G51:J51"/>
    <mergeCell ref="K51:N51"/>
    <mergeCell ref="O51:R51"/>
    <mergeCell ref="C53:R53"/>
    <mergeCell ref="M54:M55"/>
    <mergeCell ref="O54:P55"/>
    <mergeCell ref="Q54:Q55"/>
    <mergeCell ref="C56:F56"/>
    <mergeCell ref="G56:J56"/>
    <mergeCell ref="K56:N56"/>
    <mergeCell ref="O56:R56"/>
    <mergeCell ref="C54:D55"/>
    <mergeCell ref="E54:E55"/>
    <mergeCell ref="G54:H55"/>
    <mergeCell ref="I54:I55"/>
    <mergeCell ref="K54:L55"/>
    <mergeCell ref="B59:I60"/>
    <mergeCell ref="J59:R59"/>
    <mergeCell ref="J60:K60"/>
    <mergeCell ref="L60:M60"/>
    <mergeCell ref="N60:O60"/>
    <mergeCell ref="P60:R60"/>
    <mergeCell ref="B61:I61"/>
    <mergeCell ref="J61:K61"/>
    <mergeCell ref="L61:M61"/>
    <mergeCell ref="N61:O61"/>
    <mergeCell ref="P61:R61"/>
    <mergeCell ref="I17:K17"/>
    <mergeCell ref="L17:N17"/>
    <mergeCell ref="O17:R17"/>
    <mergeCell ref="D18:H18"/>
    <mergeCell ref="I18:K18"/>
    <mergeCell ref="L18:N18"/>
    <mergeCell ref="O18:R18"/>
    <mergeCell ref="B26:B29"/>
    <mergeCell ref="D26:H26"/>
    <mergeCell ref="I26:K26"/>
    <mergeCell ref="L26:N26"/>
    <mergeCell ref="O26:R26"/>
    <mergeCell ref="D27:H27"/>
    <mergeCell ref="I27:K27"/>
    <mergeCell ref="L27:N27"/>
    <mergeCell ref="O27:R27"/>
    <mergeCell ref="D28:H28"/>
    <mergeCell ref="I28:K28"/>
    <mergeCell ref="L28:N28"/>
    <mergeCell ref="O28:R28"/>
    <mergeCell ref="D29:H29"/>
    <mergeCell ref="I29:K29"/>
    <mergeCell ref="L29:N29"/>
    <mergeCell ref="B21:B25"/>
    <mergeCell ref="B30:B32"/>
    <mergeCell ref="D30:H30"/>
    <mergeCell ref="I30:K30"/>
    <mergeCell ref="L30:N30"/>
    <mergeCell ref="O30:R30"/>
    <mergeCell ref="D31:H31"/>
    <mergeCell ref="I31:K31"/>
    <mergeCell ref="L31:N31"/>
    <mergeCell ref="O31:R31"/>
    <mergeCell ref="D32:H32"/>
    <mergeCell ref="I32:K32"/>
    <mergeCell ref="L32:N32"/>
    <mergeCell ref="O32:R32"/>
    <mergeCell ref="B33:B36"/>
    <mergeCell ref="D33:H33"/>
    <mergeCell ref="I33:K33"/>
    <mergeCell ref="L33:N33"/>
    <mergeCell ref="O33:R33"/>
    <mergeCell ref="D34:H34"/>
    <mergeCell ref="I34:K34"/>
    <mergeCell ref="L34:N34"/>
    <mergeCell ref="O34:R34"/>
    <mergeCell ref="D35:H35"/>
    <mergeCell ref="I35:K35"/>
    <mergeCell ref="L35:N35"/>
    <mergeCell ref="O35:R35"/>
    <mergeCell ref="D36:H36"/>
    <mergeCell ref="I36:K36"/>
    <mergeCell ref="L36:N36"/>
    <mergeCell ref="B37:B39"/>
    <mergeCell ref="D37:H37"/>
    <mergeCell ref="I37:K37"/>
    <mergeCell ref="O37:R37"/>
    <mergeCell ref="D38:H38"/>
    <mergeCell ref="I38:K38"/>
    <mergeCell ref="L38:N38"/>
    <mergeCell ref="O38:R38"/>
    <mergeCell ref="D39:H39"/>
    <mergeCell ref="I39:K39"/>
    <mergeCell ref="L39:N39"/>
    <mergeCell ref="O39:R39"/>
    <mergeCell ref="L37:N37"/>
    <mergeCell ref="B40:B44"/>
    <mergeCell ref="D40:H40"/>
    <mergeCell ref="I40:K40"/>
    <mergeCell ref="L40:N40"/>
    <mergeCell ref="O40:R40"/>
    <mergeCell ref="D41:H41"/>
    <mergeCell ref="I41:K41"/>
    <mergeCell ref="L41:N41"/>
    <mergeCell ref="O41:R41"/>
    <mergeCell ref="D42:H42"/>
    <mergeCell ref="I42:K42"/>
    <mergeCell ref="L42:N42"/>
    <mergeCell ref="O42:R42"/>
    <mergeCell ref="D43:H43"/>
    <mergeCell ref="I43:K43"/>
    <mergeCell ref="L43:N43"/>
    <mergeCell ref="B45:B48"/>
    <mergeCell ref="D46:H46"/>
    <mergeCell ref="I46:K46"/>
    <mergeCell ref="L46:N46"/>
    <mergeCell ref="O46:R46"/>
    <mergeCell ref="D47:H47"/>
    <mergeCell ref="I47:K47"/>
    <mergeCell ref="L47:N47"/>
    <mergeCell ref="O47:R47"/>
    <mergeCell ref="D48:H48"/>
    <mergeCell ref="I48:K48"/>
    <mergeCell ref="L48:N48"/>
    <mergeCell ref="O48:R48"/>
    <mergeCell ref="D45:H45"/>
    <mergeCell ref="I45:K45"/>
    <mergeCell ref="L45:N45"/>
    <mergeCell ref="O45:R45"/>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00000000-0002-0000-0400-000000000000}"/>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00000000-0002-0000-0400-000001000000}"/>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00000000-0002-0000-0400-000002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63:R66" xr:uid="{00000000-0002-0000-0400-000003000000}"/>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59" xr:uid="{00000000-0002-0000-0400-000004000000}"/>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61" xr:uid="{00000000-0002-0000-0400-000005000000}"/>
    <dataValidation allowBlank="1" showInputMessage="1" showErrorMessage="1" promptTitle="Costo total del programa" prompt="2.1 Es el monto en pesos del Pp en sus 3 momentos contables (Aprobado, Modificado y Devengado)." sqref="B51" xr:uid="{00000000-0002-0000-0400-000006000000}"/>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53" xr:uid="{00000000-0002-0000-0400-000007000000}"/>
    <dataValidation allowBlank="1" showInputMessage="1" showErrorMessage="1" promptTitle="Monto fuente de financiamiento" prompt="2.3 Es el monto correspondiente a cada fuente u origen de los recursos para ejecutar al Pp." sqref="B56" xr:uid="{00000000-0002-0000-0400-000008000000}"/>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60:O61" xr:uid="{00000000-0002-0000-0400-000009000000}"/>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60:R61" xr:uid="{00000000-0002-0000-0400-00000A000000}"/>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20" xr:uid="{00000000-0002-0000-0400-00000B000000}"/>
    <dataValidation allowBlank="1" showInputMessage="1" showErrorMessage="1" promptTitle="Resumen Narrativo / Sintaxis:" prompt="Sustantivo derivado de un verbo + complemento._x000a_Ejemplo:_x000a_Administración del padrón de beneficiarios." sqref="D21:H48" xr:uid="{00000000-0002-0000-0400-00000C000000}"/>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48" xr:uid="{00000000-0002-0000-0400-00000D000000}"/>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48" xr:uid="{00000000-0002-0000-0400-00000E000000}"/>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48" xr:uid="{00000000-0002-0000-0400-00000F000000}"/>
  </dataValidations>
  <pageMargins left="0.74803149606299213" right="0.74803149606299213" top="0.98425196850393704" bottom="0.98425196850393704" header="0.51181102362204722" footer="0.51181102362204722"/>
  <pageSetup scale="59" fitToHeight="0" orientation="landscape" r:id="rId1"/>
  <headerFooter alignWithMargins="0"/>
  <rowBreaks count="3" manualBreakCount="3">
    <brk id="20" max="17" man="1"/>
    <brk id="44" max="17" man="1"/>
    <brk id="48"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00000000-0002-0000-0400-000010000000}">
          <x14:formula1>
            <xm:f>'Fuente de financiamiento'!$C$18:$C$21</xm:f>
          </x14:formula1>
          <xm:sqref>E54:E55 I54:I55 M54:M55 Q54:Q55</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00000000-0002-0000-0400-000011000000}">
          <x14:formula1>
            <xm:f>'Fuente de financiamiento'!$C$4:$C$14</xm:f>
          </x14:formula1>
          <xm:sqref>C54:D55 K54:L55 G54:H55 O54:P55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8" zoomScale="105" zoomScaleNormal="100" zoomScaleSheetLayoutView="100" workbookViewId="0">
      <selection activeCell="I26" sqref="I26:J26"/>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49" t="s">
        <v>79</v>
      </c>
      <c r="L1" s="349"/>
      <c r="M1" s="350" t="s">
        <v>80</v>
      </c>
      <c r="N1" s="350"/>
    </row>
    <row r="2" spans="1:15" ht="1.5" customHeight="1"/>
    <row r="3" spans="1:15" ht="16.5" customHeight="1"/>
    <row r="4" spans="1:15" ht="31.5" customHeight="1">
      <c r="A4" s="351" t="s">
        <v>5</v>
      </c>
      <c r="B4" s="351"/>
      <c r="C4" s="351"/>
      <c r="D4" s="351"/>
      <c r="E4" s="351"/>
      <c r="F4" s="351"/>
      <c r="G4" s="351"/>
      <c r="H4" s="351"/>
      <c r="I4" s="351"/>
      <c r="J4" s="351"/>
      <c r="K4" s="351"/>
      <c r="L4" s="351"/>
      <c r="M4" s="351"/>
      <c r="N4" s="351"/>
    </row>
    <row r="5" spans="1:15" ht="31.5" customHeight="1"/>
    <row r="6" spans="1:15" ht="31.5" customHeight="1">
      <c r="A6" s="352" t="s">
        <v>58</v>
      </c>
      <c r="B6" s="352"/>
      <c r="C6" s="352"/>
      <c r="D6" s="352"/>
      <c r="E6" s="352"/>
      <c r="F6" s="352"/>
      <c r="G6" s="352"/>
      <c r="H6" s="352"/>
      <c r="I6" s="352"/>
      <c r="J6" s="352"/>
      <c r="K6" s="352"/>
      <c r="L6" s="352"/>
      <c r="M6" s="352"/>
      <c r="N6" s="352"/>
    </row>
    <row r="7" spans="1:15" ht="21" customHeight="1">
      <c r="A7" s="353" t="s">
        <v>81</v>
      </c>
      <c r="B7" s="354"/>
      <c r="C7" s="354"/>
      <c r="D7" s="354"/>
      <c r="E7" s="354"/>
      <c r="F7" s="354"/>
      <c r="G7" s="354"/>
      <c r="H7" s="354"/>
      <c r="I7" s="354"/>
      <c r="J7" s="354"/>
      <c r="K7" s="354"/>
      <c r="L7" s="354"/>
      <c r="M7" s="354"/>
      <c r="N7" s="354"/>
    </row>
    <row r="8" spans="1:15" ht="40.5" customHeight="1">
      <c r="A8" s="70" t="s">
        <v>7</v>
      </c>
      <c r="B8" s="355" t="s">
        <v>206</v>
      </c>
      <c r="C8" s="355"/>
      <c r="D8" s="355"/>
      <c r="E8" s="355"/>
      <c r="F8" s="355"/>
      <c r="G8" s="355"/>
      <c r="H8" s="355"/>
      <c r="I8" s="355"/>
      <c r="J8" s="355"/>
      <c r="K8" s="355"/>
      <c r="L8" s="355"/>
      <c r="M8" s="355"/>
      <c r="N8" s="355"/>
    </row>
    <row r="9" spans="1:15" ht="40.5" customHeight="1">
      <c r="A9" s="70" t="s">
        <v>82</v>
      </c>
      <c r="B9" s="355" t="str">
        <f>'4. MIR'!D12</f>
        <v xml:space="preserve">Contribuir al cuidado del medio ambiente de Cuautlancingo a través del mantenimiento de espacios públicos </v>
      </c>
      <c r="C9" s="355"/>
      <c r="D9" s="355"/>
      <c r="E9" s="355"/>
      <c r="F9" s="355"/>
      <c r="G9" s="355"/>
      <c r="H9" s="355"/>
      <c r="I9" s="355"/>
      <c r="J9" s="355"/>
      <c r="K9" s="355"/>
      <c r="L9" s="355"/>
      <c r="M9" s="355"/>
      <c r="N9" s="355"/>
    </row>
    <row r="10" spans="1:15" s="72" customFormat="1">
      <c r="A10" s="333" t="s">
        <v>83</v>
      </c>
      <c r="B10" s="334"/>
      <c r="C10" s="334"/>
      <c r="D10" s="334"/>
      <c r="E10" s="334"/>
      <c r="F10" s="334"/>
      <c r="G10" s="334"/>
      <c r="H10" s="334"/>
      <c r="I10" s="334"/>
      <c r="J10" s="334"/>
      <c r="K10" s="334"/>
      <c r="L10" s="334"/>
      <c r="M10" s="334"/>
      <c r="N10" s="335"/>
      <c r="O10" s="71"/>
    </row>
    <row r="11" spans="1:15" ht="30" customHeight="1">
      <c r="A11" s="70" t="s">
        <v>84</v>
      </c>
      <c r="B11" s="364" t="str">
        <f>'4. MIR'!F7</f>
        <v xml:space="preserve">Cuidado del Medio Ambiente y Prestación de Servicios Públicos </v>
      </c>
      <c r="C11" s="364"/>
      <c r="D11" s="364"/>
      <c r="E11" s="364"/>
      <c r="F11" s="364"/>
      <c r="G11" s="364"/>
      <c r="H11" s="364"/>
      <c r="I11" s="364"/>
      <c r="J11" s="364"/>
      <c r="K11" s="364"/>
      <c r="L11" s="364"/>
      <c r="M11" s="364"/>
      <c r="N11" s="364"/>
    </row>
    <row r="12" spans="1:15" ht="30" customHeight="1">
      <c r="A12" s="70" t="s">
        <v>11</v>
      </c>
      <c r="B12" s="365" t="s">
        <v>231</v>
      </c>
      <c r="C12" s="365"/>
      <c r="D12" s="365"/>
      <c r="E12" s="365"/>
      <c r="F12" s="365"/>
      <c r="G12" s="365"/>
      <c r="H12" s="365"/>
      <c r="I12" s="365"/>
      <c r="J12" s="365"/>
      <c r="K12" s="365"/>
      <c r="L12" s="365"/>
      <c r="M12" s="365"/>
      <c r="N12" s="365"/>
    </row>
    <row r="13" spans="1:15" ht="9.9499999999999993" customHeight="1"/>
    <row r="14" spans="1:15" s="72" customFormat="1">
      <c r="A14" s="366" t="s">
        <v>85</v>
      </c>
      <c r="B14" s="367"/>
      <c r="C14" s="367"/>
      <c r="D14" s="367"/>
      <c r="E14" s="367"/>
      <c r="F14" s="367"/>
      <c r="G14" s="367"/>
      <c r="H14" s="367"/>
      <c r="I14" s="367"/>
      <c r="J14" s="367"/>
      <c r="K14" s="367"/>
      <c r="L14" s="367"/>
      <c r="M14" s="367"/>
      <c r="N14" s="367"/>
      <c r="O14" s="71"/>
    </row>
    <row r="15" spans="1:15" ht="25.5" customHeight="1">
      <c r="A15" s="73" t="s">
        <v>86</v>
      </c>
      <c r="B15" s="368" t="str">
        <f>'4. MIR'!I12</f>
        <v>índice de mantenimientos por cada tipo de espacios públicos</v>
      </c>
      <c r="C15" s="369"/>
      <c r="D15" s="369"/>
      <c r="E15" s="369"/>
      <c r="F15" s="369"/>
      <c r="G15" s="369"/>
      <c r="H15" s="370"/>
      <c r="I15" s="328" t="s">
        <v>87</v>
      </c>
      <c r="J15" s="329"/>
      <c r="K15" s="337" t="s">
        <v>233</v>
      </c>
      <c r="L15" s="337"/>
      <c r="M15" s="337"/>
      <c r="N15" s="337"/>
      <c r="O15" s="318" t="s">
        <v>88</v>
      </c>
    </row>
    <row r="16" spans="1:15" ht="25.5">
      <c r="A16" s="74" t="s">
        <v>89</v>
      </c>
      <c r="B16" s="336" t="s">
        <v>232</v>
      </c>
      <c r="C16" s="336"/>
      <c r="D16" s="336"/>
      <c r="E16" s="336"/>
      <c r="F16" s="336"/>
      <c r="G16" s="336"/>
      <c r="H16" s="336"/>
      <c r="I16" s="328" t="s">
        <v>90</v>
      </c>
      <c r="J16" s="329"/>
      <c r="K16" s="337" t="s">
        <v>234</v>
      </c>
      <c r="L16" s="337"/>
      <c r="M16" s="337"/>
      <c r="N16" s="337"/>
      <c r="O16" s="318"/>
    </row>
    <row r="17" spans="1:15" ht="27" customHeight="1">
      <c r="A17" s="74" t="s">
        <v>91</v>
      </c>
      <c r="B17" s="338" t="s">
        <v>232</v>
      </c>
      <c r="C17" s="338"/>
      <c r="D17" s="338"/>
      <c r="E17" s="338"/>
      <c r="F17" s="338"/>
      <c r="G17" s="338"/>
      <c r="H17" s="338"/>
      <c r="I17" s="328" t="s">
        <v>92</v>
      </c>
      <c r="J17" s="329"/>
      <c r="K17" s="337" t="s">
        <v>235</v>
      </c>
      <c r="L17" s="337"/>
      <c r="M17" s="337"/>
      <c r="N17" s="337"/>
      <c r="O17" s="318"/>
    </row>
    <row r="18" spans="1:15" ht="30" customHeight="1">
      <c r="A18" s="356" t="s">
        <v>93</v>
      </c>
      <c r="B18" s="319" t="s">
        <v>250</v>
      </c>
      <c r="C18" s="319"/>
      <c r="D18" s="319"/>
      <c r="E18" s="319"/>
      <c r="F18" s="357" t="s">
        <v>94</v>
      </c>
      <c r="G18" s="358"/>
      <c r="H18" s="76" t="s">
        <v>95</v>
      </c>
      <c r="I18" s="361" t="s">
        <v>236</v>
      </c>
      <c r="J18" s="362"/>
      <c r="K18" s="362"/>
      <c r="L18" s="362"/>
      <c r="M18" s="362"/>
      <c r="N18" s="363"/>
      <c r="O18" s="318"/>
    </row>
    <row r="19" spans="1:15" ht="30" customHeight="1">
      <c r="A19" s="356"/>
      <c r="B19" s="319"/>
      <c r="C19" s="319"/>
      <c r="D19" s="319"/>
      <c r="E19" s="319"/>
      <c r="F19" s="359"/>
      <c r="G19" s="360"/>
      <c r="H19" s="76" t="s">
        <v>96</v>
      </c>
      <c r="I19" s="361" t="s">
        <v>237</v>
      </c>
      <c r="J19" s="362"/>
      <c r="K19" s="362"/>
      <c r="L19" s="362"/>
      <c r="M19" s="362"/>
      <c r="N19" s="363"/>
      <c r="O19" s="318"/>
    </row>
    <row r="20" spans="1:15" ht="18" customHeight="1">
      <c r="A20" s="77"/>
      <c r="B20" s="371" t="s">
        <v>97</v>
      </c>
      <c r="C20" s="372"/>
      <c r="D20" s="372"/>
      <c r="E20" s="372"/>
      <c r="F20" s="372"/>
      <c r="G20" s="372"/>
      <c r="H20" s="372"/>
      <c r="I20" s="372"/>
      <c r="J20" s="372"/>
      <c r="K20" s="372"/>
      <c r="L20" s="372"/>
      <c r="M20" s="372"/>
      <c r="N20" s="372"/>
      <c r="O20" s="318"/>
    </row>
    <row r="21" spans="1:15">
      <c r="A21" s="77" t="s">
        <v>98</v>
      </c>
      <c r="B21" s="326" t="s">
        <v>211</v>
      </c>
      <c r="C21" s="339"/>
      <c r="D21" s="339"/>
      <c r="E21" s="339"/>
      <c r="F21" s="339"/>
      <c r="G21" s="339"/>
      <c r="H21" s="339"/>
      <c r="I21" s="339"/>
      <c r="J21" s="339"/>
      <c r="K21" s="339"/>
      <c r="L21" s="339"/>
      <c r="M21" s="339"/>
      <c r="N21" s="327"/>
      <c r="O21" s="318"/>
    </row>
    <row r="22" spans="1:15">
      <c r="A22" s="77" t="s">
        <v>99</v>
      </c>
      <c r="B22" s="326" t="s">
        <v>211</v>
      </c>
      <c r="C22" s="339"/>
      <c r="D22" s="339"/>
      <c r="E22" s="339"/>
      <c r="F22" s="339"/>
      <c r="G22" s="339"/>
      <c r="H22" s="339"/>
      <c r="I22" s="339"/>
      <c r="J22" s="339"/>
      <c r="K22" s="339"/>
      <c r="L22" s="339"/>
      <c r="M22" s="339"/>
      <c r="N22" s="327"/>
      <c r="O22" s="318"/>
    </row>
    <row r="23" spans="1:15" ht="9.9499999999999993" customHeight="1">
      <c r="O23" s="318"/>
    </row>
    <row r="24" spans="1:15" ht="21.75" customHeight="1">
      <c r="A24" s="378" t="s">
        <v>100</v>
      </c>
      <c r="B24" s="348" t="s">
        <v>101</v>
      </c>
      <c r="C24" s="348"/>
      <c r="D24" s="348"/>
      <c r="E24" s="348" t="s">
        <v>102</v>
      </c>
      <c r="F24" s="348"/>
      <c r="G24" s="348" t="s">
        <v>103</v>
      </c>
      <c r="H24" s="348"/>
      <c r="I24" s="348" t="s">
        <v>104</v>
      </c>
      <c r="J24" s="348"/>
      <c r="K24" s="348" t="s">
        <v>105</v>
      </c>
      <c r="L24" s="348"/>
      <c r="M24" s="340" t="s">
        <v>106</v>
      </c>
      <c r="N24" s="340"/>
      <c r="O24" s="318"/>
    </row>
    <row r="25" spans="1:15" ht="18.75" customHeight="1">
      <c r="A25" s="379"/>
      <c r="B25" s="341" t="s">
        <v>208</v>
      </c>
      <c r="C25" s="341"/>
      <c r="D25" s="341"/>
      <c r="E25" s="341" t="s">
        <v>208</v>
      </c>
      <c r="F25" s="341"/>
      <c r="G25" s="341"/>
      <c r="H25" s="341"/>
      <c r="I25" s="341" t="s">
        <v>208</v>
      </c>
      <c r="J25" s="341"/>
      <c r="K25" s="341" t="s">
        <v>208</v>
      </c>
      <c r="L25" s="341"/>
      <c r="M25" s="342" t="s">
        <v>208</v>
      </c>
      <c r="N25" s="342"/>
      <c r="O25" s="318"/>
    </row>
    <row r="26" spans="1:15" ht="45" customHeight="1">
      <c r="A26" s="77" t="s">
        <v>107</v>
      </c>
      <c r="B26" s="343" t="s">
        <v>238</v>
      </c>
      <c r="C26" s="344"/>
      <c r="D26" s="345"/>
      <c r="E26" s="343" t="s">
        <v>239</v>
      </c>
      <c r="F26" s="344"/>
      <c r="G26" s="343" t="s">
        <v>240</v>
      </c>
      <c r="H26" s="344"/>
      <c r="I26" s="343" t="s">
        <v>241</v>
      </c>
      <c r="J26" s="344"/>
      <c r="K26" s="343" t="s">
        <v>242</v>
      </c>
      <c r="L26" s="344"/>
      <c r="M26" s="346" t="s">
        <v>243</v>
      </c>
      <c r="N26" s="347"/>
      <c r="O26" s="318"/>
    </row>
    <row r="27" spans="1:15" ht="15" customHeight="1">
      <c r="O27" s="318"/>
    </row>
    <row r="28" spans="1:15" s="72" customFormat="1">
      <c r="A28" s="366" t="s">
        <v>108</v>
      </c>
      <c r="B28" s="367"/>
      <c r="C28" s="367"/>
      <c r="D28" s="367"/>
      <c r="E28" s="367"/>
      <c r="F28" s="367"/>
      <c r="G28" s="367"/>
      <c r="H28" s="367"/>
      <c r="I28" s="367"/>
      <c r="J28" s="367"/>
      <c r="K28" s="367"/>
      <c r="L28" s="367"/>
      <c r="M28" s="367"/>
      <c r="N28" s="367"/>
      <c r="O28" s="71"/>
    </row>
    <row r="29" spans="1:15" ht="24" customHeight="1">
      <c r="A29" s="373" t="s">
        <v>109</v>
      </c>
      <c r="B29" s="375" t="s">
        <v>110</v>
      </c>
      <c r="C29" s="376"/>
      <c r="D29" s="375" t="s">
        <v>111</v>
      </c>
      <c r="E29" s="376"/>
      <c r="F29" s="328" t="s">
        <v>112</v>
      </c>
      <c r="G29" s="329"/>
      <c r="H29" s="377" t="s">
        <v>244</v>
      </c>
      <c r="I29" s="377"/>
      <c r="J29" s="377"/>
      <c r="K29" s="377"/>
      <c r="L29" s="377"/>
      <c r="M29" s="377"/>
      <c r="N29" s="377"/>
      <c r="O29" s="318" t="s">
        <v>113</v>
      </c>
    </row>
    <row r="30" spans="1:15" ht="47.25" customHeight="1">
      <c r="A30" s="374"/>
      <c r="B30" s="326">
        <v>96</v>
      </c>
      <c r="C30" s="327"/>
      <c r="D30" s="326">
        <v>2023</v>
      </c>
      <c r="E30" s="327"/>
      <c r="F30" s="328" t="s">
        <v>114</v>
      </c>
      <c r="G30" s="329"/>
      <c r="H30" s="330" t="s">
        <v>245</v>
      </c>
      <c r="I30" s="331"/>
      <c r="J30" s="331"/>
      <c r="K30" s="328" t="s">
        <v>115</v>
      </c>
      <c r="L30" s="329"/>
      <c r="M30" s="332" t="s">
        <v>246</v>
      </c>
      <c r="N30" s="332"/>
      <c r="O30" s="325"/>
    </row>
    <row r="31" spans="1:15">
      <c r="A31" s="333" t="s">
        <v>116</v>
      </c>
      <c r="B31" s="334"/>
      <c r="C31" s="334"/>
      <c r="D31" s="334"/>
      <c r="E31" s="334"/>
      <c r="F31" s="334"/>
      <c r="G31" s="334"/>
      <c r="H31" s="334"/>
      <c r="I31" s="334"/>
      <c r="J31" s="334"/>
      <c r="K31" s="334"/>
      <c r="L31" s="334"/>
      <c r="M31" s="334"/>
      <c r="N31" s="335"/>
    </row>
    <row r="32" spans="1:15" ht="38.25" customHeight="1">
      <c r="A32" s="70" t="s">
        <v>8</v>
      </c>
      <c r="B32" s="322">
        <v>2022</v>
      </c>
      <c r="C32" s="322"/>
      <c r="D32" s="322">
        <v>2023</v>
      </c>
      <c r="E32" s="322"/>
      <c r="F32" s="322">
        <v>2024</v>
      </c>
      <c r="G32" s="322"/>
      <c r="H32" s="323" t="s">
        <v>200</v>
      </c>
      <c r="I32" s="322"/>
      <c r="J32" s="322"/>
      <c r="K32" s="324" t="s">
        <v>118</v>
      </c>
      <c r="L32" s="324"/>
      <c r="M32" s="324"/>
      <c r="N32" s="324"/>
    </row>
    <row r="33" spans="1:26" ht="21.75" customHeight="1">
      <c r="A33" s="70" t="s">
        <v>202</v>
      </c>
      <c r="B33" s="312">
        <v>96</v>
      </c>
      <c r="C33" s="313"/>
      <c r="D33" s="314">
        <v>96</v>
      </c>
      <c r="E33" s="315"/>
      <c r="F33" s="316">
        <v>96</v>
      </c>
      <c r="G33" s="313"/>
      <c r="H33" s="317">
        <f>F33+D33+B33</f>
        <v>288</v>
      </c>
      <c r="I33" s="317"/>
      <c r="J33" s="317"/>
      <c r="K33" s="319"/>
      <c r="L33" s="319"/>
      <c r="M33" s="319"/>
      <c r="N33" s="319"/>
      <c r="O33" s="318" t="s">
        <v>119</v>
      </c>
      <c r="P33" s="307"/>
      <c r="Q33" s="307"/>
      <c r="R33" s="307"/>
      <c r="S33" s="307"/>
      <c r="T33" s="307"/>
      <c r="U33" s="307"/>
      <c r="V33" s="307"/>
      <c r="W33" s="307"/>
      <c r="X33" s="307"/>
      <c r="Y33" s="307"/>
      <c r="Z33" s="307"/>
    </row>
    <row r="34" spans="1:26" ht="21.75" customHeight="1">
      <c r="A34" s="70" t="s">
        <v>203</v>
      </c>
      <c r="B34" s="309"/>
      <c r="C34" s="310"/>
      <c r="D34" s="311">
        <v>96</v>
      </c>
      <c r="E34" s="310"/>
      <c r="F34" s="311"/>
      <c r="G34" s="310"/>
      <c r="H34" s="301"/>
      <c r="I34" s="301"/>
      <c r="J34" s="301"/>
      <c r="K34" s="319"/>
      <c r="L34" s="319"/>
      <c r="M34" s="319"/>
      <c r="N34" s="319"/>
      <c r="O34" s="318"/>
      <c r="P34" s="308"/>
      <c r="Q34" s="308"/>
      <c r="R34" s="308"/>
      <c r="S34" s="308"/>
      <c r="T34" s="308"/>
      <c r="U34" s="308"/>
      <c r="V34" s="308"/>
      <c r="W34" s="308"/>
      <c r="X34" s="308"/>
      <c r="Y34" s="308"/>
      <c r="Z34" s="308"/>
    </row>
    <row r="35" spans="1:26" ht="16.5" customHeight="1">
      <c r="A35" s="83"/>
      <c r="B35" s="84"/>
      <c r="C35" s="84"/>
      <c r="D35" s="84"/>
      <c r="E35" s="84"/>
      <c r="F35" s="84"/>
      <c r="G35" s="84"/>
      <c r="H35" s="84"/>
      <c r="I35" s="84"/>
      <c r="J35" s="84"/>
      <c r="O35" s="318"/>
    </row>
    <row r="36" spans="1:26" ht="22.5" customHeight="1">
      <c r="A36" s="320" t="s">
        <v>127</v>
      </c>
      <c r="B36" s="321"/>
      <c r="C36" s="321"/>
      <c r="D36" s="321"/>
      <c r="E36" s="321"/>
      <c r="F36" s="321"/>
      <c r="G36" s="321"/>
      <c r="H36" s="321"/>
      <c r="I36" s="321"/>
      <c r="J36" s="321"/>
      <c r="K36" s="321"/>
      <c r="L36" s="321"/>
      <c r="M36" s="321"/>
      <c r="N36" s="321"/>
      <c r="O36" s="318"/>
    </row>
    <row r="37" spans="1:26" ht="36" customHeight="1">
      <c r="A37" s="304" t="s">
        <v>128</v>
      </c>
      <c r="B37" s="303" t="s">
        <v>129</v>
      </c>
      <c r="C37" s="303"/>
      <c r="D37" s="303"/>
      <c r="E37" s="303" t="s">
        <v>130</v>
      </c>
      <c r="F37" s="303"/>
      <c r="G37" s="303"/>
      <c r="H37" s="303" t="s">
        <v>131</v>
      </c>
      <c r="I37" s="303"/>
      <c r="J37" s="303"/>
      <c r="K37" s="303" t="s">
        <v>132</v>
      </c>
      <c r="L37" s="303"/>
      <c r="M37" s="303"/>
      <c r="N37" s="304" t="s">
        <v>199</v>
      </c>
      <c r="O37" s="318"/>
    </row>
    <row r="38" spans="1:26" ht="22.5" customHeight="1">
      <c r="A38" s="304"/>
      <c r="B38" s="86" t="s">
        <v>134</v>
      </c>
      <c r="C38" s="86" t="s">
        <v>135</v>
      </c>
      <c r="D38" s="86" t="s">
        <v>136</v>
      </c>
      <c r="E38" s="86" t="s">
        <v>137</v>
      </c>
      <c r="F38" s="86" t="s">
        <v>138</v>
      </c>
      <c r="G38" s="86" t="s">
        <v>139</v>
      </c>
      <c r="H38" s="86" t="s">
        <v>140</v>
      </c>
      <c r="I38" s="86" t="s">
        <v>141</v>
      </c>
      <c r="J38" s="86" t="s">
        <v>142</v>
      </c>
      <c r="K38" s="86" t="s">
        <v>143</v>
      </c>
      <c r="L38" s="86" t="s">
        <v>144</v>
      </c>
      <c r="M38" s="86" t="s">
        <v>145</v>
      </c>
      <c r="N38" s="304"/>
      <c r="O38" s="318"/>
    </row>
    <row r="39" spans="1:26" ht="22.5" customHeight="1">
      <c r="A39" s="78" t="s">
        <v>204</v>
      </c>
      <c r="B39" s="124"/>
      <c r="C39" s="124"/>
      <c r="D39" s="124"/>
      <c r="E39" s="125"/>
      <c r="F39" s="125"/>
      <c r="G39" s="125"/>
      <c r="H39" s="124"/>
      <c r="I39" s="124"/>
      <c r="J39" s="124"/>
      <c r="K39" s="125"/>
      <c r="L39" s="125"/>
      <c r="M39" s="125"/>
      <c r="N39" s="123">
        <f>SUM(B39:M39)</f>
        <v>0</v>
      </c>
    </row>
    <row r="40" spans="1:26" ht="22.5" customHeight="1">
      <c r="A40" s="73" t="s">
        <v>205</v>
      </c>
      <c r="B40" s="123"/>
      <c r="C40" s="123"/>
      <c r="D40" s="123"/>
      <c r="E40" s="126"/>
      <c r="F40" s="126"/>
      <c r="G40" s="126"/>
      <c r="H40" s="123"/>
      <c r="I40" s="123"/>
      <c r="J40" s="123"/>
      <c r="K40" s="126"/>
      <c r="L40" s="126"/>
      <c r="M40" s="126"/>
      <c r="N40" s="123">
        <f>SUM(B40:M40)</f>
        <v>0</v>
      </c>
    </row>
    <row r="41" spans="1:26" ht="27" customHeight="1">
      <c r="A41" s="70" t="s">
        <v>146</v>
      </c>
      <c r="B41" s="87"/>
      <c r="C41" s="87"/>
      <c r="D41" s="87"/>
      <c r="E41" s="122"/>
      <c r="F41" s="122"/>
      <c r="G41" s="122"/>
      <c r="H41" s="87"/>
      <c r="I41" s="87"/>
      <c r="J41" s="87"/>
      <c r="K41" s="122"/>
      <c r="L41" s="122"/>
      <c r="M41" s="122"/>
      <c r="N41" s="87"/>
    </row>
    <row r="42" spans="1:26" ht="6.75" customHeight="1">
      <c r="A42" s="305" t="s">
        <v>127</v>
      </c>
      <c r="B42" s="306"/>
      <c r="C42" s="306"/>
      <c r="D42" s="306"/>
      <c r="E42" s="306"/>
      <c r="F42" s="306"/>
      <c r="G42" s="306"/>
      <c r="H42" s="306"/>
      <c r="I42" s="306"/>
      <c r="J42" s="306"/>
      <c r="K42" s="306"/>
      <c r="L42" s="306"/>
      <c r="M42" s="306"/>
      <c r="N42" s="306"/>
    </row>
    <row r="43" spans="1:26" ht="42" customHeight="1">
      <c r="A43" s="70" t="s">
        <v>120</v>
      </c>
      <c r="B43" s="79" t="s">
        <v>121</v>
      </c>
      <c r="C43" s="80" t="s">
        <v>122</v>
      </c>
      <c r="D43" s="81" t="s">
        <v>123</v>
      </c>
      <c r="E43" s="80" t="s">
        <v>124</v>
      </c>
      <c r="F43" s="82" t="s">
        <v>125</v>
      </c>
      <c r="G43" s="80" t="s">
        <v>126</v>
      </c>
      <c r="L43" s="304" t="s">
        <v>147</v>
      </c>
      <c r="M43" s="304"/>
      <c r="N43" s="75"/>
    </row>
    <row r="44" spans="1:26" ht="6.75" customHeight="1">
      <c r="A44" s="305" t="s">
        <v>127</v>
      </c>
      <c r="B44" s="306"/>
      <c r="C44" s="306"/>
      <c r="D44" s="306"/>
      <c r="E44" s="306"/>
      <c r="F44" s="306"/>
      <c r="G44" s="306"/>
      <c r="H44" s="306"/>
      <c r="I44" s="306"/>
      <c r="J44" s="306"/>
      <c r="K44" s="306"/>
      <c r="L44" s="306"/>
      <c r="M44" s="306"/>
      <c r="N44" s="306"/>
    </row>
    <row r="45" spans="1:26" ht="50.25" customHeight="1">
      <c r="A45" s="300" t="s">
        <v>148</v>
      </c>
      <c r="B45" s="300"/>
      <c r="C45" s="300"/>
      <c r="D45" s="300"/>
      <c r="E45" s="301"/>
      <c r="F45" s="301"/>
      <c r="G45" s="301"/>
      <c r="H45" s="301"/>
      <c r="I45" s="301"/>
      <c r="J45" s="301"/>
      <c r="K45" s="301"/>
      <c r="L45" s="301"/>
      <c r="M45" s="301"/>
      <c r="N45" s="301"/>
    </row>
    <row r="48" spans="1:26" ht="18.75">
      <c r="A48" s="302"/>
      <c r="B48" s="302"/>
      <c r="C48" s="302"/>
      <c r="D48" s="302"/>
      <c r="E48" s="302"/>
      <c r="F48" s="302"/>
      <c r="G48" s="302"/>
      <c r="H48" s="302"/>
      <c r="I48" s="302"/>
      <c r="J48" s="302"/>
      <c r="K48" s="302"/>
      <c r="L48" s="302"/>
      <c r="M48" s="302"/>
      <c r="N48" s="302"/>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'/Users/itzelcruz/Desktop/C:\Users\david.hernandez\Desktop\Formato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zoomScale="90" zoomScaleNormal="100" zoomScaleSheetLayoutView="90" workbookViewId="0">
      <selection activeCell="B12" sqref="B12:N12"/>
    </sheetView>
  </sheetViews>
  <sheetFormatPr baseColWidth="10" defaultColWidth="11.42578125"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82" t="s">
        <v>79</v>
      </c>
      <c r="L1" s="382"/>
      <c r="M1" s="383" t="s">
        <v>80</v>
      </c>
      <c r="N1" s="383"/>
    </row>
    <row r="2" spans="1:15" ht="1.5" customHeight="1"/>
    <row r="3" spans="1:15" ht="16.5" customHeight="1"/>
    <row r="4" spans="1:15" ht="31.5" customHeight="1">
      <c r="A4" s="351" t="s">
        <v>5</v>
      </c>
      <c r="B4" s="351"/>
      <c r="C4" s="351"/>
      <c r="D4" s="351"/>
      <c r="E4" s="351"/>
      <c r="F4" s="351"/>
      <c r="G4" s="351"/>
      <c r="H4" s="351"/>
      <c r="I4" s="351"/>
      <c r="J4" s="351"/>
      <c r="K4" s="351"/>
      <c r="L4" s="351"/>
      <c r="M4" s="351"/>
      <c r="N4" s="351"/>
    </row>
    <row r="5" spans="1:15" ht="31.5" customHeight="1"/>
    <row r="6" spans="1:15" ht="31.5" customHeight="1">
      <c r="A6" s="352" t="s">
        <v>60</v>
      </c>
      <c r="B6" s="352"/>
      <c r="C6" s="352"/>
      <c r="D6" s="352"/>
      <c r="E6" s="352"/>
      <c r="F6" s="352"/>
      <c r="G6" s="352"/>
      <c r="H6" s="352"/>
      <c r="I6" s="352"/>
      <c r="J6" s="352"/>
      <c r="K6" s="352"/>
      <c r="L6" s="352"/>
      <c r="M6" s="352"/>
      <c r="N6" s="352"/>
    </row>
    <row r="7" spans="1:15" ht="21" customHeight="1">
      <c r="A7" s="353" t="s">
        <v>81</v>
      </c>
      <c r="B7" s="354"/>
      <c r="C7" s="354"/>
      <c r="D7" s="354"/>
      <c r="E7" s="354"/>
      <c r="F7" s="354"/>
      <c r="G7" s="354"/>
      <c r="H7" s="354"/>
      <c r="I7" s="354"/>
      <c r="J7" s="354"/>
      <c r="K7" s="354"/>
      <c r="L7" s="354"/>
      <c r="M7" s="354"/>
      <c r="N7" s="354"/>
    </row>
    <row r="8" spans="1:15" ht="40.5" customHeight="1">
      <c r="A8" s="70" t="s">
        <v>7</v>
      </c>
      <c r="B8" s="355" t="s">
        <v>206</v>
      </c>
      <c r="C8" s="355"/>
      <c r="D8" s="355"/>
      <c r="E8" s="355"/>
      <c r="F8" s="355"/>
      <c r="G8" s="355"/>
      <c r="H8" s="355"/>
      <c r="I8" s="355"/>
      <c r="J8" s="355"/>
      <c r="K8" s="355"/>
      <c r="L8" s="355"/>
      <c r="M8" s="355"/>
      <c r="N8" s="355"/>
    </row>
    <row r="9" spans="1:15" ht="40.5" customHeight="1">
      <c r="A9" s="70" t="s">
        <v>82</v>
      </c>
      <c r="B9" s="355" t="str">
        <f>'4. MIR'!D13</f>
        <v xml:space="preserve">La población de Cuautlancingo cuenta con la atención a los riesgos identificados en espacios públicos </v>
      </c>
      <c r="C9" s="355"/>
      <c r="D9" s="355"/>
      <c r="E9" s="355"/>
      <c r="F9" s="355"/>
      <c r="G9" s="355"/>
      <c r="H9" s="355"/>
      <c r="I9" s="355"/>
      <c r="J9" s="355"/>
      <c r="K9" s="355"/>
      <c r="L9" s="355"/>
      <c r="M9" s="355"/>
      <c r="N9" s="355"/>
    </row>
    <row r="10" spans="1:15" s="72" customFormat="1">
      <c r="A10" s="333" t="s">
        <v>83</v>
      </c>
      <c r="B10" s="381"/>
      <c r="C10" s="381"/>
      <c r="D10" s="381"/>
      <c r="E10" s="381"/>
      <c r="F10" s="381"/>
      <c r="G10" s="381"/>
      <c r="H10" s="381"/>
      <c r="I10" s="381"/>
      <c r="J10" s="381"/>
      <c r="K10" s="381"/>
      <c r="L10" s="381"/>
      <c r="M10" s="381"/>
      <c r="N10" s="335"/>
      <c r="O10" s="71"/>
    </row>
    <row r="11" spans="1:15" ht="30" customHeight="1">
      <c r="A11" s="70" t="s">
        <v>84</v>
      </c>
      <c r="B11" s="364" t="str">
        <f>FTSI_FIN!B11</f>
        <v xml:space="preserve">Cuidado del Medio Ambiente y Prestación de Servicios Públicos </v>
      </c>
      <c r="C11" s="364"/>
      <c r="D11" s="364"/>
      <c r="E11" s="364"/>
      <c r="F11" s="364"/>
      <c r="G11" s="364"/>
      <c r="H11" s="364"/>
      <c r="I11" s="364"/>
      <c r="J11" s="364"/>
      <c r="K11" s="364"/>
      <c r="L11" s="364"/>
      <c r="M11" s="364"/>
      <c r="N11" s="364"/>
    </row>
    <row r="12" spans="1:15" ht="30" customHeight="1">
      <c r="A12" s="70" t="s">
        <v>11</v>
      </c>
      <c r="B12" s="365" t="str">
        <f>FTSI_FIN!B12</f>
        <v>Dirección de Servicios Municipales, Dirección de Alumbrado Público, Dirección de Parques y Jardínes, Dirección de Ecología, Dirección de Medio Ambiente, Bacheo</v>
      </c>
      <c r="C12" s="365"/>
      <c r="D12" s="365"/>
      <c r="E12" s="365"/>
      <c r="F12" s="365"/>
      <c r="G12" s="365"/>
      <c r="H12" s="365"/>
      <c r="I12" s="365"/>
      <c r="J12" s="365"/>
      <c r="K12" s="365"/>
      <c r="L12" s="365"/>
      <c r="M12" s="365"/>
      <c r="N12" s="365"/>
    </row>
    <row r="13" spans="1:15" ht="9.9499999999999993" customHeight="1"/>
    <row r="14" spans="1:15" s="72" customFormat="1">
      <c r="A14" s="366" t="s">
        <v>85</v>
      </c>
      <c r="B14" s="367"/>
      <c r="C14" s="367"/>
      <c r="D14" s="367"/>
      <c r="E14" s="367"/>
      <c r="F14" s="367"/>
      <c r="G14" s="367"/>
      <c r="H14" s="367"/>
      <c r="I14" s="367"/>
      <c r="J14" s="367"/>
      <c r="K14" s="367"/>
      <c r="L14" s="367"/>
      <c r="M14" s="367"/>
      <c r="N14" s="367"/>
      <c r="O14" s="71"/>
    </row>
    <row r="15" spans="1:15" ht="25.5" customHeight="1">
      <c r="A15" s="73" t="s">
        <v>86</v>
      </c>
      <c r="B15" s="368" t="str">
        <f>'4. MIR'!I13</f>
        <v xml:space="preserve">Porcentaje de riesgos atendidos </v>
      </c>
      <c r="C15" s="369"/>
      <c r="D15" s="369"/>
      <c r="E15" s="369"/>
      <c r="F15" s="369"/>
      <c r="G15" s="369"/>
      <c r="H15" s="370"/>
      <c r="I15" s="328" t="s">
        <v>87</v>
      </c>
      <c r="J15" s="329"/>
      <c r="K15" s="337" t="s">
        <v>233</v>
      </c>
      <c r="L15" s="337"/>
      <c r="M15" s="337"/>
      <c r="N15" s="337"/>
      <c r="O15" s="318" t="s">
        <v>88</v>
      </c>
    </row>
    <row r="16" spans="1:15" ht="25.5">
      <c r="A16" s="74" t="s">
        <v>89</v>
      </c>
      <c r="B16" s="336" t="s">
        <v>247</v>
      </c>
      <c r="C16" s="336"/>
      <c r="D16" s="336"/>
      <c r="E16" s="336"/>
      <c r="F16" s="336"/>
      <c r="G16" s="336"/>
      <c r="H16" s="336"/>
      <c r="I16" s="328" t="s">
        <v>90</v>
      </c>
      <c r="J16" s="329"/>
      <c r="K16" s="337" t="s">
        <v>234</v>
      </c>
      <c r="L16" s="337"/>
      <c r="M16" s="337"/>
      <c r="N16" s="337"/>
      <c r="O16" s="318"/>
    </row>
    <row r="17" spans="1:15" ht="27" customHeight="1">
      <c r="A17" s="74" t="s">
        <v>91</v>
      </c>
      <c r="B17" s="338" t="s">
        <v>247</v>
      </c>
      <c r="C17" s="338"/>
      <c r="D17" s="338"/>
      <c r="E17" s="338"/>
      <c r="F17" s="338"/>
      <c r="G17" s="338"/>
      <c r="H17" s="338"/>
      <c r="I17" s="328" t="s">
        <v>149</v>
      </c>
      <c r="J17" s="329"/>
      <c r="K17" s="337" t="str">
        <f>FTSI_FIN!K17</f>
        <v>Dirección de Parques y Jardínes</v>
      </c>
      <c r="L17" s="337"/>
      <c r="M17" s="337"/>
      <c r="N17" s="337"/>
      <c r="O17" s="318"/>
    </row>
    <row r="18" spans="1:15" ht="30" customHeight="1">
      <c r="A18" s="356" t="s">
        <v>93</v>
      </c>
      <c r="B18" s="319" t="s">
        <v>250</v>
      </c>
      <c r="C18" s="319"/>
      <c r="D18" s="319"/>
      <c r="E18" s="319"/>
      <c r="F18" s="357" t="s">
        <v>94</v>
      </c>
      <c r="G18" s="358"/>
      <c r="H18" s="76" t="s">
        <v>95</v>
      </c>
      <c r="I18" s="361" t="s">
        <v>248</v>
      </c>
      <c r="J18" s="362"/>
      <c r="K18" s="362"/>
      <c r="L18" s="362"/>
      <c r="M18" s="362"/>
      <c r="N18" s="363"/>
      <c r="O18" s="318"/>
    </row>
    <row r="19" spans="1:15" ht="30" customHeight="1">
      <c r="A19" s="356"/>
      <c r="B19" s="319"/>
      <c r="C19" s="319"/>
      <c r="D19" s="319"/>
      <c r="E19" s="319"/>
      <c r="F19" s="380"/>
      <c r="G19" s="360"/>
      <c r="H19" s="76" t="s">
        <v>96</v>
      </c>
      <c r="I19" s="361" t="s">
        <v>249</v>
      </c>
      <c r="J19" s="362"/>
      <c r="K19" s="362"/>
      <c r="L19" s="362"/>
      <c r="M19" s="362"/>
      <c r="N19" s="363"/>
      <c r="O19" s="318"/>
    </row>
    <row r="20" spans="1:15" ht="18" customHeight="1">
      <c r="A20" s="77"/>
      <c r="B20" s="371" t="s">
        <v>97</v>
      </c>
      <c r="C20" s="372"/>
      <c r="D20" s="372"/>
      <c r="E20" s="372"/>
      <c r="F20" s="372"/>
      <c r="G20" s="372"/>
      <c r="H20" s="372"/>
      <c r="I20" s="372"/>
      <c r="J20" s="372"/>
      <c r="K20" s="372"/>
      <c r="L20" s="372"/>
      <c r="M20" s="372"/>
      <c r="N20" s="372"/>
      <c r="O20" s="318"/>
    </row>
    <row r="21" spans="1:15">
      <c r="A21" s="77" t="s">
        <v>98</v>
      </c>
      <c r="B21" s="326" t="s">
        <v>215</v>
      </c>
      <c r="C21" s="339"/>
      <c r="D21" s="339"/>
      <c r="E21" s="339"/>
      <c r="F21" s="339"/>
      <c r="G21" s="339"/>
      <c r="H21" s="339"/>
      <c r="I21" s="339"/>
      <c r="J21" s="339"/>
      <c r="K21" s="339"/>
      <c r="L21" s="339"/>
      <c r="M21" s="339"/>
      <c r="N21" s="327"/>
      <c r="O21" s="318"/>
    </row>
    <row r="22" spans="1:15">
      <c r="A22" s="77" t="s">
        <v>99</v>
      </c>
      <c r="B22" s="326" t="s">
        <v>215</v>
      </c>
      <c r="C22" s="339"/>
      <c r="D22" s="339"/>
      <c r="E22" s="339"/>
      <c r="F22" s="339"/>
      <c r="G22" s="339"/>
      <c r="H22" s="339"/>
      <c r="I22" s="339"/>
      <c r="J22" s="339"/>
      <c r="K22" s="339"/>
      <c r="L22" s="339"/>
      <c r="M22" s="339"/>
      <c r="N22" s="327"/>
      <c r="O22" s="318"/>
    </row>
    <row r="23" spans="1:15" ht="9.9499999999999993" customHeight="1">
      <c r="O23" s="318"/>
    </row>
    <row r="24" spans="1:15" ht="21.75" customHeight="1">
      <c r="A24" s="378" t="s">
        <v>100</v>
      </c>
      <c r="B24" s="348" t="s">
        <v>101</v>
      </c>
      <c r="C24" s="348"/>
      <c r="D24" s="348"/>
      <c r="E24" s="348" t="s">
        <v>102</v>
      </c>
      <c r="F24" s="348"/>
      <c r="G24" s="348" t="s">
        <v>103</v>
      </c>
      <c r="H24" s="348"/>
      <c r="I24" s="348" t="s">
        <v>104</v>
      </c>
      <c r="J24" s="348"/>
      <c r="K24" s="348" t="s">
        <v>105</v>
      </c>
      <c r="L24" s="348"/>
      <c r="M24" s="340" t="s">
        <v>106</v>
      </c>
      <c r="N24" s="340"/>
      <c r="O24" s="318"/>
    </row>
    <row r="25" spans="1:15" ht="18.75" customHeight="1">
      <c r="A25" s="379"/>
      <c r="B25" s="341" t="s">
        <v>208</v>
      </c>
      <c r="C25" s="341"/>
      <c r="D25" s="341"/>
      <c r="E25" s="341" t="s">
        <v>208</v>
      </c>
      <c r="F25" s="341"/>
      <c r="G25" s="341" t="s">
        <v>208</v>
      </c>
      <c r="H25" s="341"/>
      <c r="I25" s="341" t="s">
        <v>208</v>
      </c>
      <c r="J25" s="341"/>
      <c r="K25" s="341" t="s">
        <v>208</v>
      </c>
      <c r="L25" s="341"/>
      <c r="M25" s="342" t="s">
        <v>208</v>
      </c>
      <c r="N25" s="342"/>
      <c r="O25" s="318"/>
    </row>
    <row r="26" spans="1:15" ht="45" customHeight="1">
      <c r="A26" s="77" t="s">
        <v>107</v>
      </c>
      <c r="B26" s="343" t="s">
        <v>238</v>
      </c>
      <c r="C26" s="344"/>
      <c r="D26" s="345"/>
      <c r="E26" s="343" t="s">
        <v>239</v>
      </c>
      <c r="F26" s="344"/>
      <c r="G26" s="343" t="s">
        <v>240</v>
      </c>
      <c r="H26" s="344"/>
      <c r="I26" s="343" t="s">
        <v>241</v>
      </c>
      <c r="J26" s="344"/>
      <c r="K26" s="343" t="s">
        <v>242</v>
      </c>
      <c r="L26" s="344"/>
      <c r="M26" s="346" t="s">
        <v>243</v>
      </c>
      <c r="N26" s="347"/>
      <c r="O26" s="318"/>
    </row>
    <row r="27" spans="1:15" ht="15" customHeight="1">
      <c r="O27" s="318"/>
    </row>
    <row r="28" spans="1:15" s="72" customFormat="1">
      <c r="A28" s="366" t="s">
        <v>108</v>
      </c>
      <c r="B28" s="367"/>
      <c r="C28" s="367"/>
      <c r="D28" s="367"/>
      <c r="E28" s="367"/>
      <c r="F28" s="367"/>
      <c r="G28" s="367"/>
      <c r="H28" s="367"/>
      <c r="I28" s="367"/>
      <c r="J28" s="367"/>
      <c r="K28" s="367"/>
      <c r="L28" s="367"/>
      <c r="M28" s="367"/>
      <c r="N28" s="367"/>
      <c r="O28" s="71"/>
    </row>
    <row r="29" spans="1:15" ht="24" customHeight="1">
      <c r="A29" s="373" t="s">
        <v>109</v>
      </c>
      <c r="B29" s="375" t="s">
        <v>110</v>
      </c>
      <c r="C29" s="376"/>
      <c r="D29" s="375" t="s">
        <v>111</v>
      </c>
      <c r="E29" s="376"/>
      <c r="F29" s="328" t="s">
        <v>112</v>
      </c>
      <c r="G29" s="329"/>
      <c r="H29" s="377" t="s">
        <v>244</v>
      </c>
      <c r="I29" s="377"/>
      <c r="J29" s="377"/>
      <c r="K29" s="377"/>
      <c r="L29" s="377"/>
      <c r="M29" s="377"/>
      <c r="N29" s="377"/>
      <c r="O29" s="318" t="s">
        <v>113</v>
      </c>
    </row>
    <row r="30" spans="1:15" ht="47.25" customHeight="1">
      <c r="A30" s="374"/>
      <c r="B30" s="326">
        <v>1</v>
      </c>
      <c r="C30" s="327"/>
      <c r="D30" s="326">
        <v>2023</v>
      </c>
      <c r="E30" s="327"/>
      <c r="F30" s="328" t="s">
        <v>114</v>
      </c>
      <c r="G30" s="329"/>
      <c r="H30" s="330" t="s">
        <v>245</v>
      </c>
      <c r="I30" s="331"/>
      <c r="J30" s="331"/>
      <c r="K30" s="328" t="s">
        <v>115</v>
      </c>
      <c r="L30" s="329"/>
      <c r="M30" s="332" t="s">
        <v>246</v>
      </c>
      <c r="N30" s="332"/>
      <c r="O30" s="325"/>
    </row>
    <row r="31" spans="1:15">
      <c r="A31" s="333" t="s">
        <v>116</v>
      </c>
      <c r="B31" s="334"/>
      <c r="C31" s="334"/>
      <c r="D31" s="334"/>
      <c r="E31" s="334"/>
      <c r="F31" s="334"/>
      <c r="G31" s="334"/>
      <c r="H31" s="334"/>
      <c r="I31" s="334"/>
      <c r="J31" s="334"/>
      <c r="K31" s="334"/>
      <c r="L31" s="334"/>
      <c r="M31" s="334"/>
      <c r="N31" s="335"/>
    </row>
    <row r="32" spans="1:15" ht="38.25" customHeight="1">
      <c r="A32" s="70" t="s">
        <v>8</v>
      </c>
      <c r="B32" s="322">
        <v>2022</v>
      </c>
      <c r="C32" s="322"/>
      <c r="D32" s="322">
        <v>2023</v>
      </c>
      <c r="E32" s="322"/>
      <c r="F32" s="322">
        <v>2024</v>
      </c>
      <c r="G32" s="322"/>
      <c r="H32" s="323" t="s">
        <v>200</v>
      </c>
      <c r="I32" s="322"/>
      <c r="J32" s="322"/>
      <c r="K32" s="324" t="s">
        <v>118</v>
      </c>
      <c r="L32" s="324"/>
      <c r="M32" s="324"/>
      <c r="N32" s="324"/>
    </row>
    <row r="33" spans="1:26" ht="21.75" customHeight="1">
      <c r="A33" s="70" t="s">
        <v>202</v>
      </c>
      <c r="B33" s="312">
        <v>1</v>
      </c>
      <c r="C33" s="313"/>
      <c r="D33" s="314">
        <v>1</v>
      </c>
      <c r="E33" s="315"/>
      <c r="F33" s="316">
        <v>1</v>
      </c>
      <c r="G33" s="313"/>
      <c r="H33" s="317">
        <v>3</v>
      </c>
      <c r="I33" s="317"/>
      <c r="J33" s="317"/>
      <c r="K33" s="319"/>
      <c r="L33" s="319"/>
      <c r="M33" s="319"/>
      <c r="N33" s="319"/>
      <c r="O33" s="318" t="s">
        <v>119</v>
      </c>
      <c r="P33" s="307"/>
      <c r="Q33" s="307"/>
      <c r="R33" s="307"/>
      <c r="S33" s="307"/>
      <c r="T33" s="307"/>
      <c r="U33" s="307"/>
      <c r="V33" s="307"/>
      <c r="W33" s="307"/>
      <c r="X33" s="307"/>
      <c r="Y33" s="307"/>
      <c r="Z33" s="307"/>
    </row>
    <row r="34" spans="1:26" ht="21.75" customHeight="1">
      <c r="A34" s="70" t="s">
        <v>203</v>
      </c>
      <c r="B34" s="309"/>
      <c r="C34" s="310"/>
      <c r="D34" s="311">
        <v>1</v>
      </c>
      <c r="E34" s="310"/>
      <c r="F34" s="311"/>
      <c r="G34" s="310"/>
      <c r="H34" s="301"/>
      <c r="I34" s="301"/>
      <c r="J34" s="301"/>
      <c r="K34" s="319"/>
      <c r="L34" s="319"/>
      <c r="M34" s="319"/>
      <c r="N34" s="319"/>
      <c r="O34" s="318"/>
      <c r="P34" s="308"/>
      <c r="Q34" s="308"/>
      <c r="R34" s="308"/>
      <c r="S34" s="308"/>
      <c r="T34" s="308"/>
      <c r="U34" s="308"/>
      <c r="V34" s="308"/>
      <c r="W34" s="308"/>
      <c r="X34" s="308"/>
      <c r="Y34" s="308"/>
      <c r="Z34" s="308"/>
    </row>
    <row r="35" spans="1:26" ht="16.5" customHeight="1">
      <c r="A35" s="83"/>
      <c r="B35" s="84"/>
      <c r="C35" s="84"/>
      <c r="D35" s="84"/>
      <c r="E35" s="84"/>
      <c r="F35" s="84"/>
      <c r="G35" s="84"/>
      <c r="H35" s="84"/>
      <c r="I35" s="84"/>
      <c r="J35" s="84"/>
      <c r="O35" s="318"/>
    </row>
    <row r="36" spans="1:26" ht="22.5" customHeight="1">
      <c r="A36" s="320" t="s">
        <v>127</v>
      </c>
      <c r="B36" s="321"/>
      <c r="C36" s="321"/>
      <c r="D36" s="321"/>
      <c r="E36" s="321"/>
      <c r="F36" s="321"/>
      <c r="G36" s="321"/>
      <c r="H36" s="321"/>
      <c r="I36" s="321"/>
      <c r="J36" s="321"/>
      <c r="K36" s="321"/>
      <c r="L36" s="321"/>
      <c r="M36" s="321"/>
      <c r="N36" s="321"/>
      <c r="O36" s="318"/>
    </row>
    <row r="37" spans="1:26" ht="36" customHeight="1">
      <c r="A37" s="304" t="s">
        <v>128</v>
      </c>
      <c r="B37" s="303" t="s">
        <v>129</v>
      </c>
      <c r="C37" s="303"/>
      <c r="D37" s="303"/>
      <c r="E37" s="303" t="s">
        <v>130</v>
      </c>
      <c r="F37" s="303"/>
      <c r="G37" s="303"/>
      <c r="H37" s="303" t="s">
        <v>131</v>
      </c>
      <c r="I37" s="303"/>
      <c r="J37" s="303"/>
      <c r="K37" s="303" t="s">
        <v>132</v>
      </c>
      <c r="L37" s="303"/>
      <c r="M37" s="303"/>
      <c r="N37" s="304" t="s">
        <v>199</v>
      </c>
      <c r="O37" s="318"/>
    </row>
    <row r="38" spans="1:26" ht="22.5" customHeight="1">
      <c r="A38" s="304"/>
      <c r="B38" s="86" t="s">
        <v>134</v>
      </c>
      <c r="C38" s="86" t="s">
        <v>135</v>
      </c>
      <c r="D38" s="86" t="s">
        <v>136</v>
      </c>
      <c r="E38" s="86" t="s">
        <v>137</v>
      </c>
      <c r="F38" s="86" t="s">
        <v>138</v>
      </c>
      <c r="G38" s="86" t="s">
        <v>139</v>
      </c>
      <c r="H38" s="86" t="s">
        <v>140</v>
      </c>
      <c r="I38" s="86" t="s">
        <v>141</v>
      </c>
      <c r="J38" s="86" t="s">
        <v>142</v>
      </c>
      <c r="K38" s="86" t="s">
        <v>143</v>
      </c>
      <c r="L38" s="86" t="s">
        <v>144</v>
      </c>
      <c r="M38" s="86" t="s">
        <v>145</v>
      </c>
      <c r="N38" s="304"/>
      <c r="O38" s="318"/>
    </row>
    <row r="39" spans="1:26" ht="22.5" customHeight="1">
      <c r="A39" s="78" t="s">
        <v>204</v>
      </c>
      <c r="B39" s="124"/>
      <c r="C39" s="124"/>
      <c r="D39" s="124"/>
      <c r="E39" s="125"/>
      <c r="F39" s="125"/>
      <c r="G39" s="125"/>
      <c r="H39" s="124"/>
      <c r="I39" s="124"/>
      <c r="J39" s="124"/>
      <c r="K39" s="125"/>
      <c r="L39" s="125"/>
      <c r="M39" s="125"/>
      <c r="N39" s="123">
        <f>SUM(B39:M39)</f>
        <v>0</v>
      </c>
    </row>
    <row r="40" spans="1:26" ht="22.5" customHeight="1">
      <c r="A40" s="73" t="s">
        <v>205</v>
      </c>
      <c r="B40" s="123"/>
      <c r="C40" s="123"/>
      <c r="D40" s="123"/>
      <c r="E40" s="126"/>
      <c r="F40" s="126"/>
      <c r="G40" s="126"/>
      <c r="H40" s="123"/>
      <c r="I40" s="123"/>
      <c r="J40" s="123"/>
      <c r="K40" s="126"/>
      <c r="L40" s="126"/>
      <c r="M40" s="126"/>
      <c r="N40" s="123">
        <f>SUM(B40:M40)</f>
        <v>0</v>
      </c>
    </row>
    <row r="41" spans="1:26" ht="27" customHeight="1">
      <c r="A41" s="70" t="s">
        <v>146</v>
      </c>
      <c r="B41" s="87"/>
      <c r="C41" s="87"/>
      <c r="D41" s="87"/>
      <c r="E41" s="122"/>
      <c r="F41" s="122"/>
      <c r="G41" s="122"/>
      <c r="H41" s="87"/>
      <c r="I41" s="87"/>
      <c r="J41" s="87"/>
      <c r="K41" s="122"/>
      <c r="L41" s="122"/>
      <c r="M41" s="122"/>
      <c r="N41" s="87"/>
    </row>
    <row r="42" spans="1:26" ht="6.75" customHeight="1">
      <c r="A42" s="305" t="s">
        <v>127</v>
      </c>
      <c r="B42" s="306"/>
      <c r="C42" s="306"/>
      <c r="D42" s="306"/>
      <c r="E42" s="306"/>
      <c r="F42" s="306"/>
      <c r="G42" s="306"/>
      <c r="H42" s="306"/>
      <c r="I42" s="306"/>
      <c r="J42" s="306"/>
      <c r="K42" s="306"/>
      <c r="L42" s="306"/>
      <c r="M42" s="306"/>
      <c r="N42" s="306"/>
    </row>
    <row r="43" spans="1:26" ht="42" customHeight="1">
      <c r="A43" s="70" t="s">
        <v>120</v>
      </c>
      <c r="B43" s="79" t="s">
        <v>121</v>
      </c>
      <c r="C43" s="80" t="s">
        <v>122</v>
      </c>
      <c r="D43" s="81" t="s">
        <v>123</v>
      </c>
      <c r="E43" s="80" t="s">
        <v>124</v>
      </c>
      <c r="F43" s="82" t="s">
        <v>125</v>
      </c>
      <c r="G43" s="80" t="s">
        <v>126</v>
      </c>
      <c r="L43" s="304" t="s">
        <v>147</v>
      </c>
      <c r="M43" s="304"/>
      <c r="N43" s="75"/>
    </row>
    <row r="44" spans="1:26" ht="6.75" customHeight="1">
      <c r="A44" s="305" t="s">
        <v>127</v>
      </c>
      <c r="B44" s="306"/>
      <c r="C44" s="306"/>
      <c r="D44" s="306"/>
      <c r="E44" s="306"/>
      <c r="F44" s="306"/>
      <c r="G44" s="306"/>
      <c r="H44" s="306"/>
      <c r="I44" s="306"/>
      <c r="J44" s="306"/>
      <c r="K44" s="306"/>
      <c r="L44" s="306"/>
      <c r="M44" s="306"/>
      <c r="N44" s="306"/>
    </row>
    <row r="45" spans="1:26" ht="50.25" customHeight="1">
      <c r="A45" s="300" t="s">
        <v>148</v>
      </c>
      <c r="B45" s="300"/>
      <c r="C45" s="300"/>
      <c r="D45" s="300"/>
      <c r="E45" s="301"/>
      <c r="F45" s="301"/>
      <c r="G45" s="301"/>
      <c r="H45" s="301"/>
      <c r="I45" s="301"/>
      <c r="J45" s="301"/>
      <c r="K45" s="301"/>
      <c r="L45" s="301"/>
      <c r="M45" s="301"/>
      <c r="N45" s="301"/>
    </row>
    <row r="48" spans="1:26" s="68" customFormat="1" ht="18.75">
      <c r="A48" s="302"/>
      <c r="B48" s="302"/>
      <c r="C48" s="302"/>
      <c r="D48" s="302"/>
      <c r="E48" s="302"/>
      <c r="F48" s="302"/>
      <c r="G48" s="302"/>
      <c r="H48" s="302"/>
      <c r="I48" s="302"/>
      <c r="J48" s="302"/>
      <c r="K48" s="302"/>
      <c r="L48" s="302"/>
      <c r="M48" s="302"/>
      <c r="N48" s="302"/>
      <c r="P48" s="69"/>
      <c r="Q48" s="69"/>
      <c r="R48" s="69"/>
      <c r="S48" s="69"/>
      <c r="T48" s="69"/>
      <c r="U48" s="69"/>
      <c r="V48" s="69"/>
      <c r="W48" s="69"/>
      <c r="X48" s="69"/>
      <c r="Y48" s="69"/>
      <c r="Z48" s="69"/>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'/Users/itzelcruz/Desktop/C:\Users\david.hernandez\Desktop\Formato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A10" zoomScaleNormal="100" zoomScaleSheetLayoutView="100" workbookViewId="0">
      <selection activeCell="O42" sqref="O42"/>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151</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MIR'!D14:H14</f>
        <v>Calidad del servicio mejorada</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FTSI_PROPOSITO!B11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365" t="str">
        <f>FTSI_PROPOSITO!B12</f>
        <v>Dirección de Servicios Municipales, Dirección de Alumbrado Público, Dirección de Parques y Jardínes, Dirección de Ecología, Dirección de Medio Ambiente, Bacheo</v>
      </c>
      <c r="E12" s="365"/>
      <c r="F12" s="365"/>
      <c r="G12" s="365"/>
      <c r="H12" s="365"/>
      <c r="I12" s="365"/>
      <c r="J12" s="365"/>
      <c r="K12" s="365"/>
      <c r="L12" s="365"/>
      <c r="M12" s="365"/>
      <c r="N12" s="365"/>
      <c r="O12" s="365"/>
      <c r="P12" s="365"/>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MIR'!I14</f>
        <v>Promedio de tiempo de atención por actividad</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373</v>
      </c>
      <c r="E16" s="336"/>
      <c r="F16" s="336"/>
      <c r="G16" s="336"/>
      <c r="H16" s="336"/>
      <c r="I16" s="336"/>
      <c r="J16" s="336"/>
      <c r="K16" s="356" t="s">
        <v>155</v>
      </c>
      <c r="L16" s="356"/>
      <c r="M16" s="337" t="s">
        <v>234</v>
      </c>
      <c r="N16" s="337"/>
      <c r="O16" s="337"/>
      <c r="P16" s="337"/>
      <c r="Q16" s="94"/>
      <c r="R16" s="318"/>
    </row>
    <row r="17" spans="1:18" ht="27" customHeight="1">
      <c r="A17" s="324" t="s">
        <v>156</v>
      </c>
      <c r="B17" s="324"/>
      <c r="C17" s="324"/>
      <c r="D17" s="336" t="s">
        <v>251</v>
      </c>
      <c r="E17" s="336"/>
      <c r="F17" s="336"/>
      <c r="G17" s="336"/>
      <c r="H17" s="336"/>
      <c r="I17" s="336"/>
      <c r="J17" s="336"/>
      <c r="K17" s="356" t="s">
        <v>157</v>
      </c>
      <c r="L17" s="356"/>
      <c r="M17" s="337" t="s">
        <v>253</v>
      </c>
      <c r="N17" s="337"/>
      <c r="O17" s="337"/>
      <c r="P17" s="337"/>
      <c r="Q17" s="94"/>
      <c r="R17" s="318"/>
    </row>
    <row r="18" spans="1:18" ht="30" customHeight="1">
      <c r="A18" s="417" t="s">
        <v>93</v>
      </c>
      <c r="B18" s="418"/>
      <c r="C18" s="419"/>
      <c r="D18" s="319" t="s">
        <v>372</v>
      </c>
      <c r="E18" s="319"/>
      <c r="F18" s="319"/>
      <c r="G18" s="319"/>
      <c r="H18" s="319"/>
      <c r="I18" s="323" t="s">
        <v>94</v>
      </c>
      <c r="J18" s="95" t="s">
        <v>95</v>
      </c>
      <c r="K18" s="377" t="s">
        <v>254</v>
      </c>
      <c r="L18" s="377"/>
      <c r="M18" s="377"/>
      <c r="N18" s="377"/>
      <c r="O18" s="377"/>
      <c r="P18" s="377"/>
      <c r="Q18" s="96"/>
      <c r="R18" s="318"/>
    </row>
    <row r="19" spans="1:18" ht="30" customHeight="1">
      <c r="A19" s="420"/>
      <c r="B19" s="411"/>
      <c r="C19" s="412"/>
      <c r="D19" s="319"/>
      <c r="E19" s="319"/>
      <c r="F19" s="319"/>
      <c r="G19" s="319"/>
      <c r="H19" s="319"/>
      <c r="I19" s="323"/>
      <c r="J19" s="95" t="s">
        <v>96</v>
      </c>
      <c r="K19" s="377" t="s">
        <v>255</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218</v>
      </c>
      <c r="E21" s="339"/>
      <c r="F21" s="339"/>
      <c r="G21" s="339"/>
      <c r="H21" s="339"/>
      <c r="I21" s="339"/>
      <c r="J21" s="339"/>
      <c r="K21" s="339"/>
      <c r="L21" s="339"/>
      <c r="M21" s="339"/>
      <c r="N21" s="339"/>
      <c r="O21" s="339"/>
      <c r="P21" s="327"/>
      <c r="Q21" s="98"/>
      <c r="R21" s="318"/>
    </row>
    <row r="22" spans="1:18" ht="33" customHeight="1">
      <c r="A22" s="324" t="s">
        <v>159</v>
      </c>
      <c r="B22" s="324"/>
      <c r="C22" s="324"/>
      <c r="D22" s="326" t="s">
        <v>218</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326">
        <v>72</v>
      </c>
      <c r="E32" s="327"/>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326">
        <v>72</v>
      </c>
      <c r="E35" s="327"/>
      <c r="F35" s="326">
        <v>72</v>
      </c>
      <c r="G35" s="327"/>
      <c r="H35" s="326">
        <v>72</v>
      </c>
      <c r="I35" s="327"/>
      <c r="J35" s="317">
        <f>SUM(H35,F35,D35)</f>
        <v>216</v>
      </c>
      <c r="K35" s="317"/>
      <c r="L35" s="317"/>
      <c r="M35" s="402"/>
      <c r="N35" s="402"/>
      <c r="O35" s="402"/>
      <c r="P35" s="402"/>
      <c r="Q35" s="96"/>
      <c r="R35" s="318"/>
    </row>
    <row r="36" spans="1:18" ht="22.35" customHeight="1">
      <c r="A36" s="324" t="s">
        <v>203</v>
      </c>
      <c r="B36" s="324"/>
      <c r="C36" s="324"/>
      <c r="D36" s="326">
        <v>73</v>
      </c>
      <c r="E36" s="327"/>
      <c r="F36" s="326">
        <v>72</v>
      </c>
      <c r="G36" s="327"/>
      <c r="H36" s="311"/>
      <c r="I36" s="310"/>
      <c r="J36" s="317">
        <f>SUM(H36,F36,D36)</f>
        <v>145</v>
      </c>
      <c r="K36" s="317"/>
      <c r="L36" s="317"/>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1">
        <v>72</v>
      </c>
      <c r="J41" s="131"/>
      <c r="K41" s="131"/>
      <c r="L41" s="131"/>
      <c r="M41" s="131"/>
      <c r="N41" s="131"/>
      <c r="O41" s="131">
        <v>72</v>
      </c>
      <c r="P41" s="132">
        <f>SUM(D41:O41)</f>
        <v>144</v>
      </c>
      <c r="Q41" s="111"/>
    </row>
    <row r="42" spans="1:18" ht="22.5" customHeight="1">
      <c r="A42" s="324" t="s">
        <v>203</v>
      </c>
      <c r="B42" s="324"/>
      <c r="C42" s="324"/>
      <c r="D42" s="132"/>
      <c r="E42" s="132"/>
      <c r="F42" s="132"/>
      <c r="G42" s="132"/>
      <c r="H42" s="132"/>
      <c r="I42" s="132"/>
      <c r="J42" s="132"/>
      <c r="K42" s="132"/>
      <c r="L42" s="132"/>
      <c r="M42" s="132"/>
      <c r="N42" s="132"/>
      <c r="O42" s="132"/>
      <c r="P42" s="132">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36" customHeight="1">
      <c r="A51" s="384" t="s">
        <v>362</v>
      </c>
      <c r="B51" s="386" t="s">
        <v>225</v>
      </c>
      <c r="C51" s="112" t="s">
        <v>164</v>
      </c>
      <c r="D51" s="127"/>
      <c r="E51" s="127"/>
      <c r="F51" s="127">
        <v>12</v>
      </c>
      <c r="G51" s="128"/>
      <c r="H51" s="128"/>
      <c r="I51" s="128">
        <v>12</v>
      </c>
      <c r="J51" s="127"/>
      <c r="K51" s="127"/>
      <c r="L51" s="127">
        <v>12</v>
      </c>
      <c r="M51" s="129"/>
      <c r="N51" s="129"/>
      <c r="O51" s="129">
        <v>12</v>
      </c>
      <c r="P51" s="130">
        <f>SUM(D51:O51)</f>
        <v>48</v>
      </c>
    </row>
    <row r="52" spans="1:17" ht="36" customHeight="1">
      <c r="A52" s="385"/>
      <c r="B52" s="317"/>
      <c r="C52" s="112" t="s">
        <v>165</v>
      </c>
      <c r="D52" s="127"/>
      <c r="E52" s="127"/>
      <c r="F52" s="127"/>
      <c r="G52" s="128"/>
      <c r="H52" s="128"/>
      <c r="I52" s="128"/>
      <c r="J52" s="127"/>
      <c r="K52" s="127"/>
      <c r="L52" s="127"/>
      <c r="M52" s="129"/>
      <c r="N52" s="129"/>
      <c r="O52" s="129"/>
      <c r="P52" s="130">
        <f t="shared" ref="P52:P60" si="0">SUM(D52:O52)</f>
        <v>0</v>
      </c>
    </row>
    <row r="53" spans="1:17" ht="36" customHeight="1">
      <c r="A53" s="384" t="s">
        <v>363</v>
      </c>
      <c r="B53" s="386" t="s">
        <v>225</v>
      </c>
      <c r="C53" s="112" t="s">
        <v>164</v>
      </c>
      <c r="D53" s="127"/>
      <c r="E53" s="127"/>
      <c r="F53" s="127">
        <v>4</v>
      </c>
      <c r="G53" s="128"/>
      <c r="H53" s="128"/>
      <c r="I53" s="128">
        <v>4</v>
      </c>
      <c r="J53" s="127"/>
      <c r="K53" s="127"/>
      <c r="L53" s="127">
        <v>4</v>
      </c>
      <c r="M53" s="129"/>
      <c r="N53" s="129"/>
      <c r="O53" s="129">
        <v>4</v>
      </c>
      <c r="P53" s="130">
        <f t="shared" si="0"/>
        <v>16</v>
      </c>
    </row>
    <row r="54" spans="1:17" ht="36" customHeight="1">
      <c r="A54" s="385"/>
      <c r="B54" s="317"/>
      <c r="C54" s="112" t="s">
        <v>165</v>
      </c>
      <c r="D54" s="127"/>
      <c r="E54" s="127"/>
      <c r="F54" s="127"/>
      <c r="G54" s="128"/>
      <c r="H54" s="128"/>
      <c r="I54" s="128"/>
      <c r="J54" s="127"/>
      <c r="K54" s="127"/>
      <c r="L54" s="127"/>
      <c r="M54" s="129"/>
      <c r="N54" s="129"/>
      <c r="O54" s="129"/>
      <c r="P54" s="130">
        <f t="shared" si="0"/>
        <v>0</v>
      </c>
    </row>
    <row r="55" spans="1:17" ht="36" customHeight="1">
      <c r="A55" s="384" t="s">
        <v>364</v>
      </c>
      <c r="B55" s="386" t="s">
        <v>225</v>
      </c>
      <c r="C55" s="112" t="s">
        <v>164</v>
      </c>
      <c r="D55" s="127"/>
      <c r="E55" s="127"/>
      <c r="F55" s="127">
        <v>1</v>
      </c>
      <c r="G55" s="128"/>
      <c r="H55" s="128"/>
      <c r="I55" s="128">
        <v>1</v>
      </c>
      <c r="J55" s="127"/>
      <c r="K55" s="127"/>
      <c r="L55" s="127">
        <v>1</v>
      </c>
      <c r="M55" s="129"/>
      <c r="N55" s="129"/>
      <c r="O55" s="129">
        <v>1</v>
      </c>
      <c r="P55" s="130">
        <f t="shared" si="0"/>
        <v>4</v>
      </c>
    </row>
    <row r="56" spans="1:17" ht="36" customHeight="1">
      <c r="A56" s="385"/>
      <c r="B56" s="317"/>
      <c r="C56" s="112" t="s">
        <v>165</v>
      </c>
      <c r="D56" s="127"/>
      <c r="E56" s="127"/>
      <c r="F56" s="127"/>
      <c r="G56" s="128"/>
      <c r="H56" s="128"/>
      <c r="I56" s="128"/>
      <c r="J56" s="127"/>
      <c r="K56" s="127"/>
      <c r="L56" s="127"/>
      <c r="M56" s="129"/>
      <c r="N56" s="129"/>
      <c r="O56" s="129"/>
      <c r="P56" s="130">
        <f t="shared" si="0"/>
        <v>0</v>
      </c>
    </row>
    <row r="57" spans="1:17" ht="39.950000000000003" customHeight="1">
      <c r="A57" s="384" t="s">
        <v>365</v>
      </c>
      <c r="B57" s="386" t="s">
        <v>225</v>
      </c>
      <c r="C57" s="112" t="s">
        <v>164</v>
      </c>
      <c r="D57" s="127"/>
      <c r="E57" s="127"/>
      <c r="F57" s="127">
        <v>3</v>
      </c>
      <c r="G57" s="128"/>
      <c r="H57" s="128"/>
      <c r="I57" s="128">
        <v>3</v>
      </c>
      <c r="J57" s="127"/>
      <c r="K57" s="127"/>
      <c r="L57" s="127">
        <v>3</v>
      </c>
      <c r="M57" s="129"/>
      <c r="N57" s="129"/>
      <c r="O57" s="129">
        <v>3</v>
      </c>
      <c r="P57" s="130">
        <f t="shared" si="0"/>
        <v>12</v>
      </c>
    </row>
    <row r="58" spans="1:17" ht="39.950000000000003" customHeight="1">
      <c r="A58" s="385"/>
      <c r="B58" s="317"/>
      <c r="C58" s="112" t="s">
        <v>165</v>
      </c>
      <c r="D58" s="127"/>
      <c r="E58" s="127"/>
      <c r="F58" s="127"/>
      <c r="G58" s="128"/>
      <c r="H58" s="128"/>
      <c r="I58" s="128"/>
      <c r="J58" s="127"/>
      <c r="K58" s="127"/>
      <c r="L58" s="127"/>
      <c r="M58" s="129"/>
      <c r="N58" s="129"/>
      <c r="O58" s="129"/>
      <c r="P58" s="130">
        <f t="shared" si="0"/>
        <v>0</v>
      </c>
    </row>
    <row r="59" spans="1:17" ht="36" customHeight="1">
      <c r="A59" s="384" t="s">
        <v>366</v>
      </c>
      <c r="B59" s="386" t="s">
        <v>225</v>
      </c>
      <c r="C59" s="112" t="s">
        <v>164</v>
      </c>
      <c r="D59" s="127"/>
      <c r="E59" s="127"/>
      <c r="F59" s="127">
        <v>3</v>
      </c>
      <c r="G59" s="128"/>
      <c r="H59" s="128"/>
      <c r="I59" s="128">
        <v>3</v>
      </c>
      <c r="J59" s="127"/>
      <c r="K59" s="127"/>
      <c r="L59" s="127">
        <v>3</v>
      </c>
      <c r="M59" s="129"/>
      <c r="N59" s="129"/>
      <c r="O59" s="129">
        <v>3</v>
      </c>
      <c r="P59" s="130">
        <f t="shared" si="0"/>
        <v>12</v>
      </c>
    </row>
    <row r="60" spans="1:17" ht="36" customHeight="1">
      <c r="A60" s="385"/>
      <c r="B60" s="317"/>
      <c r="C60" s="112" t="s">
        <v>165</v>
      </c>
      <c r="D60" s="127"/>
      <c r="E60" s="127"/>
      <c r="F60" s="127"/>
      <c r="G60" s="128"/>
      <c r="H60" s="128"/>
      <c r="I60" s="128"/>
      <c r="J60" s="127"/>
      <c r="K60" s="127"/>
      <c r="L60" s="127"/>
      <c r="M60" s="129"/>
      <c r="N60" s="129"/>
      <c r="O60" s="129"/>
      <c r="P60" s="130">
        <f t="shared" si="0"/>
        <v>0</v>
      </c>
    </row>
    <row r="62" spans="1:17" ht="18" customHeight="1">
      <c r="A62" s="387" t="s">
        <v>166</v>
      </c>
      <c r="B62" s="387"/>
      <c r="C62" s="387"/>
      <c r="D62" s="387"/>
      <c r="E62" s="387"/>
      <c r="F62" s="301"/>
      <c r="G62" s="301"/>
      <c r="H62" s="301"/>
      <c r="I62" s="301"/>
      <c r="J62" s="301"/>
      <c r="K62" s="301"/>
      <c r="L62" s="301"/>
      <c r="M62" s="301"/>
      <c r="N62" s="301"/>
      <c r="O62" s="301"/>
      <c r="P62" s="301"/>
      <c r="Q62" s="113"/>
    </row>
    <row r="63" spans="1:17">
      <c r="A63" s="387"/>
      <c r="B63" s="387"/>
      <c r="C63" s="387"/>
      <c r="D63" s="387"/>
      <c r="E63" s="387"/>
      <c r="F63" s="301"/>
      <c r="G63" s="301"/>
      <c r="H63" s="301"/>
      <c r="I63" s="301"/>
      <c r="J63" s="301"/>
      <c r="K63" s="301"/>
      <c r="L63" s="301"/>
      <c r="M63" s="301"/>
      <c r="N63" s="301"/>
      <c r="O63" s="301"/>
      <c r="P63" s="301"/>
      <c r="Q63" s="113"/>
    </row>
    <row r="65" spans="1:15">
      <c r="L65" s="69"/>
    </row>
    <row r="66" spans="1:15" ht="18.75">
      <c r="A66" s="302"/>
      <c r="B66" s="302"/>
      <c r="C66" s="302"/>
      <c r="D66" s="302"/>
      <c r="E66" s="302"/>
      <c r="F66" s="302"/>
      <c r="G66" s="302"/>
      <c r="H66" s="302"/>
      <c r="I66" s="302"/>
      <c r="J66" s="302"/>
      <c r="K66" s="302"/>
      <c r="L66" s="302"/>
      <c r="M66" s="302"/>
      <c r="N66" s="302"/>
      <c r="O66" s="302"/>
    </row>
    <row r="67" spans="1:15">
      <c r="L67" s="69"/>
    </row>
    <row r="68" spans="1:15">
      <c r="L68" s="69"/>
    </row>
    <row r="69" spans="1:15">
      <c r="L69" s="69"/>
    </row>
  </sheetData>
  <mergeCells count="137">
    <mergeCell ref="A9:C9"/>
    <mergeCell ref="D9:P9"/>
    <mergeCell ref="A10:P10"/>
    <mergeCell ref="A11:C11"/>
    <mergeCell ref="D11:P11"/>
    <mergeCell ref="A12:C12"/>
    <mergeCell ref="D12:P12"/>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48:P48"/>
    <mergeCell ref="A49:A50"/>
    <mergeCell ref="B49:B50"/>
    <mergeCell ref="C49:F49"/>
    <mergeCell ref="G49:I49"/>
    <mergeCell ref="J49:L49"/>
    <mergeCell ref="M49:O49"/>
    <mergeCell ref="P49:P50"/>
    <mergeCell ref="C50:D50"/>
    <mergeCell ref="A66:O66"/>
    <mergeCell ref="A57:A58"/>
    <mergeCell ref="B57:B58"/>
    <mergeCell ref="A59:A60"/>
    <mergeCell ref="B59:B60"/>
    <mergeCell ref="A62:E63"/>
    <mergeCell ref="F62:P63"/>
    <mergeCell ref="A51:A52"/>
    <mergeCell ref="B51:B52"/>
    <mergeCell ref="A53:A54"/>
    <mergeCell ref="B53:B54"/>
    <mergeCell ref="A55:A56"/>
    <mergeCell ref="B55:B56"/>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00000000-0002-0000-0700-00000E000000}"/>
    <dataValidation allowBlank="1" showInputMessage="1" showErrorMessage="1" promptTitle="Descripción:" prompt="Anotar la justificación del incumplimiento de la meta programada." sqref="F62:Q63"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D35:I35 D36:G36"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60" xr:uid="{00000000-0002-0000-0700-00001B000000}"/>
    <dataValidation allowBlank="1" showInputMessage="1" showErrorMessage="1" promptTitle="Descripción:" prompt="Resulta de la aplicación de las variables de la fórmula del indicador. " sqref="P41:P42 Q41:Q44 P51:Q60"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0" xr:uid="{00000000-0002-0000-0700-000021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700-000025000000}">
          <x14:formula1>
            <xm:f>'/Users/itzelcruz/Desktop/C:\Users\david.hernandez\Desktop\Formato Ficha Técnica del Pp\[FICHA TÉCNICA DEL PROGRAMA PRESUPUESTARIO_AEED_2024.xlsx]Hoja5'!#REF!</xm:f>
          </x14:formula1>
          <xm:sqref>N1:O1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pageSetUpPr fitToPage="1"/>
  </sheetPr>
  <dimension ref="A1:R67"/>
  <sheetViews>
    <sheetView showGridLines="0" view="pageBreakPreview" topLeftCell="A9" zoomScaleNormal="100" zoomScaleSheetLayoutView="100" workbookViewId="0">
      <selection activeCell="M28" sqref="M28:N28"/>
    </sheetView>
  </sheetViews>
  <sheetFormatPr baseColWidth="10" defaultColWidth="11.42578125"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437" t="s">
        <v>79</v>
      </c>
      <c r="M1" s="438"/>
      <c r="N1" s="350" t="s">
        <v>80</v>
      </c>
      <c r="O1" s="350"/>
    </row>
    <row r="2" spans="1:18" ht="1.5" customHeight="1">
      <c r="L2" s="69"/>
    </row>
    <row r="3" spans="1:18" ht="9.75" customHeight="1">
      <c r="L3" s="69"/>
    </row>
    <row r="4" spans="1:18" ht="26.25" customHeight="1">
      <c r="A4" s="351" t="s">
        <v>150</v>
      </c>
      <c r="B4" s="351"/>
      <c r="C4" s="351"/>
      <c r="D4" s="351"/>
      <c r="E4" s="351"/>
      <c r="F4" s="351"/>
      <c r="G4" s="351"/>
      <c r="H4" s="351"/>
      <c r="I4" s="351"/>
      <c r="J4" s="351"/>
      <c r="K4" s="351"/>
      <c r="L4" s="351"/>
      <c r="M4" s="351"/>
      <c r="N4" s="351"/>
      <c r="O4" s="351"/>
    </row>
    <row r="5" spans="1:18" ht="31.5" customHeight="1">
      <c r="L5" s="69"/>
    </row>
    <row r="6" spans="1:18" ht="31.5" customHeight="1">
      <c r="A6" s="439" t="s">
        <v>167</v>
      </c>
      <c r="B6" s="439"/>
      <c r="C6" s="439"/>
      <c r="D6" s="439"/>
      <c r="E6" s="439"/>
      <c r="F6" s="439"/>
      <c r="G6" s="439"/>
      <c r="H6" s="439"/>
      <c r="I6" s="439"/>
      <c r="J6" s="439"/>
      <c r="K6" s="439"/>
      <c r="L6" s="439"/>
      <c r="M6" s="439"/>
      <c r="N6" s="439"/>
      <c r="O6" s="439"/>
      <c r="P6" s="439"/>
      <c r="Q6" s="88"/>
    </row>
    <row r="7" spans="1:18" ht="28.5" customHeight="1">
      <c r="A7" s="353" t="s">
        <v>152</v>
      </c>
      <c r="B7" s="354"/>
      <c r="C7" s="354"/>
      <c r="D7" s="354"/>
      <c r="E7" s="354"/>
      <c r="F7" s="354"/>
      <c r="G7" s="354"/>
      <c r="H7" s="354"/>
      <c r="I7" s="354"/>
      <c r="J7" s="354"/>
      <c r="K7" s="354"/>
      <c r="L7" s="354"/>
      <c r="M7" s="354"/>
      <c r="N7" s="354"/>
      <c r="O7" s="354"/>
      <c r="P7" s="354"/>
      <c r="Q7" s="89"/>
    </row>
    <row r="8" spans="1:18" ht="40.5" customHeight="1">
      <c r="A8" s="324" t="s">
        <v>7</v>
      </c>
      <c r="B8" s="324"/>
      <c r="C8" s="324"/>
      <c r="D8" s="355" t="s">
        <v>206</v>
      </c>
      <c r="E8" s="355"/>
      <c r="F8" s="355"/>
      <c r="G8" s="355"/>
      <c r="H8" s="355"/>
      <c r="I8" s="355"/>
      <c r="J8" s="355"/>
      <c r="K8" s="355"/>
      <c r="L8" s="355"/>
      <c r="M8" s="355"/>
      <c r="N8" s="355"/>
      <c r="O8" s="355"/>
      <c r="P8" s="355"/>
      <c r="Q8" s="90"/>
    </row>
    <row r="9" spans="1:18" ht="40.5" customHeight="1">
      <c r="A9" s="413" t="s">
        <v>82</v>
      </c>
      <c r="B9" s="414"/>
      <c r="C9" s="415"/>
      <c r="D9" s="355" t="str">
        <f>'4. MIR'!D15</f>
        <v>Servicio de alumbrado público mejorado</v>
      </c>
      <c r="E9" s="355"/>
      <c r="F9" s="355"/>
      <c r="G9" s="355"/>
      <c r="H9" s="355"/>
      <c r="I9" s="355"/>
      <c r="J9" s="355"/>
      <c r="K9" s="355"/>
      <c r="L9" s="355"/>
      <c r="M9" s="355"/>
      <c r="N9" s="355"/>
      <c r="O9" s="355"/>
      <c r="P9" s="355"/>
      <c r="Q9" s="90"/>
    </row>
    <row r="10" spans="1:18" s="72" customFormat="1">
      <c r="A10" s="333" t="s">
        <v>83</v>
      </c>
      <c r="B10" s="381"/>
      <c r="C10" s="381"/>
      <c r="D10" s="381"/>
      <c r="E10" s="381"/>
      <c r="F10" s="381"/>
      <c r="G10" s="381"/>
      <c r="H10" s="381"/>
      <c r="I10" s="381"/>
      <c r="J10" s="381"/>
      <c r="K10" s="381"/>
      <c r="L10" s="381"/>
      <c r="M10" s="381"/>
      <c r="N10" s="381"/>
      <c r="O10" s="381"/>
      <c r="P10" s="335"/>
      <c r="Q10" s="85"/>
      <c r="R10" s="71"/>
    </row>
    <row r="11" spans="1:18" ht="30.6" customHeight="1">
      <c r="A11" s="328" t="s">
        <v>84</v>
      </c>
      <c r="B11" s="436"/>
      <c r="C11" s="329"/>
      <c r="D11" s="364" t="str">
        <f>FTSI_COMP1!D11</f>
        <v xml:space="preserve">Cuidado del Medio Ambiente y Prestación de Servicios Públicos </v>
      </c>
      <c r="E11" s="364"/>
      <c r="F11" s="364"/>
      <c r="G11" s="364"/>
      <c r="H11" s="364"/>
      <c r="I11" s="364"/>
      <c r="J11" s="364"/>
      <c r="K11" s="364"/>
      <c r="L11" s="364"/>
      <c r="M11" s="364"/>
      <c r="N11" s="364"/>
      <c r="O11" s="364"/>
      <c r="P11" s="364"/>
      <c r="Q11" s="91"/>
    </row>
    <row r="12" spans="1:18" ht="30.6" customHeight="1">
      <c r="A12" s="328" t="s">
        <v>153</v>
      </c>
      <c r="B12" s="436"/>
      <c r="C12" s="329"/>
      <c r="D12" s="440" t="s">
        <v>231</v>
      </c>
      <c r="E12" s="441"/>
      <c r="F12" s="441"/>
      <c r="G12" s="441"/>
      <c r="H12" s="441"/>
      <c r="I12" s="441"/>
      <c r="J12" s="441"/>
      <c r="K12" s="441"/>
      <c r="L12" s="441"/>
      <c r="M12" s="441"/>
      <c r="N12" s="441"/>
      <c r="O12" s="441"/>
      <c r="P12" s="442"/>
      <c r="Q12" s="92"/>
    </row>
    <row r="13" spans="1:18" ht="9.9499999999999993" customHeight="1"/>
    <row r="14" spans="1:18" s="72" customFormat="1">
      <c r="A14" s="320" t="s">
        <v>85</v>
      </c>
      <c r="B14" s="321"/>
      <c r="C14" s="321"/>
      <c r="D14" s="321"/>
      <c r="E14" s="321"/>
      <c r="F14" s="321"/>
      <c r="G14" s="321"/>
      <c r="H14" s="321"/>
      <c r="I14" s="321"/>
      <c r="J14" s="321"/>
      <c r="K14" s="321"/>
      <c r="L14" s="321"/>
      <c r="M14" s="321"/>
      <c r="N14" s="321"/>
      <c r="O14" s="321"/>
      <c r="P14" s="321"/>
      <c r="Q14" s="85"/>
      <c r="R14" s="71"/>
    </row>
    <row r="15" spans="1:18" ht="25.5" customHeight="1">
      <c r="A15" s="324" t="s">
        <v>86</v>
      </c>
      <c r="B15" s="324"/>
      <c r="C15" s="324"/>
      <c r="D15" s="336" t="str">
        <f>'4. MIR'!I15</f>
        <v>Índice de mejora del servicio por actividad</v>
      </c>
      <c r="E15" s="336"/>
      <c r="F15" s="336"/>
      <c r="G15" s="336"/>
      <c r="H15" s="336"/>
      <c r="I15" s="336"/>
      <c r="J15" s="336"/>
      <c r="K15" s="356" t="s">
        <v>154</v>
      </c>
      <c r="L15" s="356"/>
      <c r="M15" s="337" t="s">
        <v>252</v>
      </c>
      <c r="N15" s="337"/>
      <c r="O15" s="337"/>
      <c r="P15" s="337"/>
      <c r="Q15" s="93"/>
      <c r="R15" s="318" t="s">
        <v>88</v>
      </c>
    </row>
    <row r="16" spans="1:18" ht="25.5" customHeight="1">
      <c r="A16" s="324" t="s">
        <v>89</v>
      </c>
      <c r="B16" s="324"/>
      <c r="C16" s="324"/>
      <c r="D16" s="336" t="s">
        <v>376</v>
      </c>
      <c r="E16" s="336"/>
      <c r="F16" s="336"/>
      <c r="G16" s="336"/>
      <c r="H16" s="336"/>
      <c r="I16" s="336"/>
      <c r="J16" s="336"/>
      <c r="K16" s="356" t="s">
        <v>155</v>
      </c>
      <c r="L16" s="356"/>
      <c r="M16" s="337" t="s">
        <v>234</v>
      </c>
      <c r="N16" s="337"/>
      <c r="O16" s="337"/>
      <c r="P16" s="337"/>
      <c r="Q16" s="94"/>
      <c r="R16" s="318"/>
    </row>
    <row r="17" spans="1:18" ht="27" customHeight="1">
      <c r="A17" s="324" t="s">
        <v>156</v>
      </c>
      <c r="B17" s="324"/>
      <c r="C17" s="324"/>
      <c r="D17" s="336" t="s">
        <v>374</v>
      </c>
      <c r="E17" s="336"/>
      <c r="F17" s="336"/>
      <c r="G17" s="336"/>
      <c r="H17" s="336"/>
      <c r="I17" s="336"/>
      <c r="J17" s="336"/>
      <c r="K17" s="356" t="s">
        <v>157</v>
      </c>
      <c r="L17" s="356"/>
      <c r="M17" s="337" t="s">
        <v>276</v>
      </c>
      <c r="N17" s="337"/>
      <c r="O17" s="337"/>
      <c r="P17" s="337"/>
      <c r="Q17" s="94"/>
      <c r="R17" s="318"/>
    </row>
    <row r="18" spans="1:18" ht="30" customHeight="1">
      <c r="A18" s="417" t="s">
        <v>93</v>
      </c>
      <c r="B18" s="418"/>
      <c r="C18" s="419"/>
      <c r="D18" s="319" t="s">
        <v>375</v>
      </c>
      <c r="E18" s="319"/>
      <c r="F18" s="319"/>
      <c r="G18" s="319"/>
      <c r="H18" s="319"/>
      <c r="I18" s="323" t="s">
        <v>94</v>
      </c>
      <c r="J18" s="95" t="s">
        <v>95</v>
      </c>
      <c r="K18" s="377" t="s">
        <v>277</v>
      </c>
      <c r="L18" s="377"/>
      <c r="M18" s="377"/>
      <c r="N18" s="377"/>
      <c r="O18" s="377"/>
      <c r="P18" s="377"/>
      <c r="Q18" s="96"/>
      <c r="R18" s="318"/>
    </row>
    <row r="19" spans="1:18" ht="30" customHeight="1">
      <c r="A19" s="420"/>
      <c r="B19" s="411"/>
      <c r="C19" s="412"/>
      <c r="D19" s="319"/>
      <c r="E19" s="319"/>
      <c r="F19" s="319"/>
      <c r="G19" s="319"/>
      <c r="H19" s="319"/>
      <c r="I19" s="323"/>
      <c r="J19" s="95" t="s">
        <v>96</v>
      </c>
      <c r="K19" s="377" t="s">
        <v>278</v>
      </c>
      <c r="L19" s="377"/>
      <c r="M19" s="377"/>
      <c r="N19" s="377"/>
      <c r="O19" s="377"/>
      <c r="P19" s="377"/>
      <c r="Q19" s="96"/>
      <c r="R19" s="318"/>
    </row>
    <row r="20" spans="1:18" ht="18" customHeight="1">
      <c r="A20" s="430"/>
      <c r="B20" s="418"/>
      <c r="C20" s="431"/>
      <c r="D20" s="432" t="s">
        <v>158</v>
      </c>
      <c r="E20" s="372"/>
      <c r="F20" s="372"/>
      <c r="G20" s="372"/>
      <c r="H20" s="372"/>
      <c r="I20" s="372"/>
      <c r="J20" s="372"/>
      <c r="K20" s="372"/>
      <c r="L20" s="372"/>
      <c r="M20" s="372"/>
      <c r="N20" s="372"/>
      <c r="O20" s="372"/>
      <c r="P20" s="372"/>
      <c r="Q20" s="97"/>
      <c r="R20" s="318"/>
    </row>
    <row r="21" spans="1:18" ht="33" customHeight="1">
      <c r="A21" s="324" t="s">
        <v>98</v>
      </c>
      <c r="B21" s="324"/>
      <c r="C21" s="324"/>
      <c r="D21" s="326" t="s">
        <v>263</v>
      </c>
      <c r="E21" s="339"/>
      <c r="F21" s="339"/>
      <c r="G21" s="339"/>
      <c r="H21" s="339"/>
      <c r="I21" s="339"/>
      <c r="J21" s="339"/>
      <c r="K21" s="339"/>
      <c r="L21" s="339"/>
      <c r="M21" s="339"/>
      <c r="N21" s="339"/>
      <c r="O21" s="339"/>
      <c r="P21" s="327"/>
      <c r="Q21" s="98"/>
      <c r="R21" s="318"/>
    </row>
    <row r="22" spans="1:18" ht="33" customHeight="1">
      <c r="A22" s="324" t="s">
        <v>159</v>
      </c>
      <c r="B22" s="324"/>
      <c r="C22" s="324"/>
      <c r="D22" s="326" t="s">
        <v>263</v>
      </c>
      <c r="E22" s="339"/>
      <c r="F22" s="339"/>
      <c r="G22" s="339"/>
      <c r="H22" s="339"/>
      <c r="I22" s="339"/>
      <c r="J22" s="339"/>
      <c r="K22" s="339"/>
      <c r="L22" s="339"/>
      <c r="M22" s="339"/>
      <c r="N22" s="339"/>
      <c r="O22" s="339"/>
      <c r="P22" s="327"/>
      <c r="Q22" s="99"/>
      <c r="R22" s="318"/>
    </row>
    <row r="23" spans="1:18" ht="18" hidden="1" customHeight="1">
      <c r="A23" s="100"/>
      <c r="B23" s="101"/>
      <c r="C23" s="102"/>
      <c r="D23" s="403"/>
      <c r="E23" s="404"/>
      <c r="F23" s="404"/>
      <c r="G23" s="404"/>
      <c r="H23" s="403" t="s">
        <v>160</v>
      </c>
      <c r="I23" s="404"/>
      <c r="J23" s="404"/>
      <c r="K23" s="404"/>
      <c r="L23" s="404"/>
      <c r="R23" s="318"/>
    </row>
    <row r="24" spans="1:18" ht="18" hidden="1" customHeight="1">
      <c r="A24" s="103"/>
      <c r="B24" s="101"/>
      <c r="C24" s="102"/>
      <c r="D24" s="405"/>
      <c r="E24" s="406"/>
      <c r="F24" s="406"/>
      <c r="G24" s="406"/>
      <c r="H24" s="405"/>
      <c r="I24" s="406"/>
      <c r="J24" s="406"/>
      <c r="K24" s="406"/>
      <c r="L24" s="406"/>
      <c r="R24" s="318"/>
    </row>
    <row r="25" spans="1:18" ht="9.9499999999999993" customHeight="1">
      <c r="R25" s="318"/>
    </row>
    <row r="26" spans="1:18" ht="27" customHeight="1">
      <c r="A26" s="421" t="s">
        <v>100</v>
      </c>
      <c r="B26" s="422"/>
      <c r="C26" s="423"/>
      <c r="D26" s="427" t="s">
        <v>101</v>
      </c>
      <c r="E26" s="428"/>
      <c r="F26" s="429"/>
      <c r="G26" s="429" t="s">
        <v>102</v>
      </c>
      <c r="H26" s="348"/>
      <c r="I26" s="427" t="s">
        <v>103</v>
      </c>
      <c r="J26" s="429"/>
      <c r="K26" s="348" t="s">
        <v>104</v>
      </c>
      <c r="L26" s="348"/>
      <c r="M26" s="348" t="s">
        <v>105</v>
      </c>
      <c r="N26" s="348"/>
      <c r="O26" s="340" t="s">
        <v>106</v>
      </c>
      <c r="P26" s="340"/>
      <c r="Q26" s="97"/>
      <c r="R26" s="318"/>
    </row>
    <row r="27" spans="1:18" ht="18.75" customHeight="1">
      <c r="A27" s="424"/>
      <c r="B27" s="425"/>
      <c r="C27" s="426"/>
      <c r="D27" s="433" t="s">
        <v>208</v>
      </c>
      <c r="E27" s="434"/>
      <c r="F27" s="435"/>
      <c r="G27" s="435" t="s">
        <v>208</v>
      </c>
      <c r="H27" s="341"/>
      <c r="I27" s="341" t="s">
        <v>208</v>
      </c>
      <c r="J27" s="341"/>
      <c r="K27" s="341" t="s">
        <v>208</v>
      </c>
      <c r="L27" s="341"/>
      <c r="M27" s="341" t="s">
        <v>208</v>
      </c>
      <c r="N27" s="341"/>
      <c r="O27" s="342" t="s">
        <v>208</v>
      </c>
      <c r="P27" s="342"/>
      <c r="Q27" s="104"/>
      <c r="R27" s="318"/>
    </row>
    <row r="28" spans="1:18" ht="48.75" customHeight="1">
      <c r="A28" s="413" t="s">
        <v>107</v>
      </c>
      <c r="B28" s="414"/>
      <c r="C28" s="415"/>
      <c r="D28" s="343" t="s">
        <v>238</v>
      </c>
      <c r="E28" s="344"/>
      <c r="F28" s="345"/>
      <c r="G28" s="343" t="s">
        <v>239</v>
      </c>
      <c r="H28" s="344"/>
      <c r="I28" s="343" t="s">
        <v>371</v>
      </c>
      <c r="J28" s="344"/>
      <c r="K28" s="343" t="s">
        <v>241</v>
      </c>
      <c r="L28" s="344"/>
      <c r="M28" s="343" t="s">
        <v>242</v>
      </c>
      <c r="N28" s="344"/>
      <c r="O28" s="346" t="s">
        <v>243</v>
      </c>
      <c r="P28" s="347"/>
      <c r="Q28" s="105"/>
      <c r="R28" s="71"/>
    </row>
    <row r="29" spans="1:18" ht="15" customHeight="1">
      <c r="R29" s="318" t="s">
        <v>113</v>
      </c>
    </row>
    <row r="30" spans="1:18" s="72" customFormat="1">
      <c r="A30" s="366" t="s">
        <v>108</v>
      </c>
      <c r="B30" s="367"/>
      <c r="C30" s="367"/>
      <c r="D30" s="367"/>
      <c r="E30" s="367"/>
      <c r="F30" s="367"/>
      <c r="G30" s="367"/>
      <c r="H30" s="367"/>
      <c r="I30" s="367"/>
      <c r="J30" s="367"/>
      <c r="K30" s="367"/>
      <c r="L30" s="367"/>
      <c r="M30" s="367"/>
      <c r="N30" s="367"/>
      <c r="O30" s="367"/>
      <c r="P30" s="85"/>
      <c r="Q30" s="85"/>
      <c r="R30" s="325"/>
    </row>
    <row r="31" spans="1:18" ht="24" customHeight="1">
      <c r="A31" s="407" t="s">
        <v>109</v>
      </c>
      <c r="B31" s="408"/>
      <c r="C31" s="409"/>
      <c r="D31" s="375" t="s">
        <v>110</v>
      </c>
      <c r="E31" s="376"/>
      <c r="F31" s="375" t="s">
        <v>111</v>
      </c>
      <c r="G31" s="376"/>
      <c r="H31" s="328" t="s">
        <v>112</v>
      </c>
      <c r="I31" s="329"/>
      <c r="J31" s="377" t="s">
        <v>279</v>
      </c>
      <c r="K31" s="377"/>
      <c r="L31" s="377"/>
      <c r="M31" s="377"/>
      <c r="N31" s="377"/>
      <c r="O31" s="377"/>
      <c r="P31" s="377"/>
      <c r="Q31" s="106"/>
    </row>
    <row r="32" spans="1:18" ht="47.25" customHeight="1">
      <c r="A32" s="410"/>
      <c r="B32" s="411"/>
      <c r="C32" s="412"/>
      <c r="D32" s="326">
        <v>1800</v>
      </c>
      <c r="E32" s="327"/>
      <c r="F32" s="326">
        <v>2023</v>
      </c>
      <c r="G32" s="327"/>
      <c r="H32" s="328" t="s">
        <v>114</v>
      </c>
      <c r="I32" s="329"/>
      <c r="J32" s="330" t="s">
        <v>245</v>
      </c>
      <c r="K32" s="416"/>
      <c r="L32" s="416"/>
      <c r="M32" s="413" t="s">
        <v>115</v>
      </c>
      <c r="N32" s="415"/>
      <c r="O32" s="332" t="s">
        <v>246</v>
      </c>
      <c r="P32" s="332"/>
      <c r="Q32" s="107"/>
    </row>
    <row r="33" spans="1:18">
      <c r="A33" s="333" t="s">
        <v>116</v>
      </c>
      <c r="B33" s="381"/>
      <c r="C33" s="381"/>
      <c r="D33" s="381"/>
      <c r="E33" s="381"/>
      <c r="F33" s="381"/>
      <c r="G33" s="381"/>
      <c r="H33" s="381"/>
      <c r="I33" s="381"/>
      <c r="J33" s="381"/>
      <c r="K33" s="381"/>
      <c r="L33" s="381"/>
      <c r="M33" s="381"/>
      <c r="N33" s="381"/>
      <c r="O33" s="381"/>
      <c r="P33" s="335"/>
      <c r="Q33" s="108"/>
      <c r="R33" s="318" t="s">
        <v>119</v>
      </c>
    </row>
    <row r="34" spans="1:18" ht="38.25" customHeight="1">
      <c r="A34" s="324" t="s">
        <v>8</v>
      </c>
      <c r="B34" s="324"/>
      <c r="C34" s="324"/>
      <c r="D34" s="376">
        <v>2022</v>
      </c>
      <c r="E34" s="322"/>
      <c r="F34" s="322">
        <v>2023</v>
      </c>
      <c r="G34" s="322"/>
      <c r="H34" s="322">
        <v>2024</v>
      </c>
      <c r="I34" s="322"/>
      <c r="J34" s="322" t="s">
        <v>117</v>
      </c>
      <c r="K34" s="322"/>
      <c r="L34" s="322"/>
      <c r="M34" s="324" t="s">
        <v>118</v>
      </c>
      <c r="N34" s="324"/>
      <c r="O34" s="324"/>
      <c r="P34" s="324"/>
      <c r="Q34" s="109"/>
      <c r="R34" s="318"/>
    </row>
    <row r="35" spans="1:18" ht="22.35" customHeight="1">
      <c r="A35" s="324" t="s">
        <v>202</v>
      </c>
      <c r="B35" s="324"/>
      <c r="C35" s="324"/>
      <c r="D35" s="326">
        <v>3600</v>
      </c>
      <c r="E35" s="327"/>
      <c r="F35" s="326">
        <v>3118</v>
      </c>
      <c r="G35" s="327"/>
      <c r="H35" s="326">
        <v>2000</v>
      </c>
      <c r="I35" s="327"/>
      <c r="J35" s="317">
        <f>D35+F35+H35</f>
        <v>8718</v>
      </c>
      <c r="K35" s="317"/>
      <c r="L35" s="317"/>
      <c r="M35" s="402"/>
      <c r="N35" s="402"/>
      <c r="O35" s="402"/>
      <c r="P35" s="402"/>
      <c r="Q35" s="96"/>
      <c r="R35" s="318"/>
    </row>
    <row r="36" spans="1:18" ht="22.35" customHeight="1">
      <c r="A36" s="324" t="s">
        <v>203</v>
      </c>
      <c r="B36" s="324"/>
      <c r="C36" s="324"/>
      <c r="D36" s="301">
        <v>2554</v>
      </c>
      <c r="E36" s="301"/>
      <c r="F36" s="326">
        <v>3746</v>
      </c>
      <c r="G36" s="327"/>
      <c r="H36" s="311"/>
      <c r="I36" s="310"/>
      <c r="J36" s="317">
        <f>D36+F36+H36</f>
        <v>6300</v>
      </c>
      <c r="K36" s="317"/>
      <c r="L36" s="317"/>
      <c r="M36" s="319"/>
      <c r="N36" s="319"/>
      <c r="O36" s="319"/>
      <c r="P36" s="319"/>
      <c r="Q36" s="96"/>
      <c r="R36" s="318"/>
    </row>
    <row r="37" spans="1:18" ht="16.5" customHeight="1">
      <c r="A37" s="83"/>
      <c r="B37" s="83"/>
      <c r="C37" s="83"/>
      <c r="D37" s="84"/>
      <c r="E37" s="84"/>
      <c r="F37" s="84"/>
      <c r="G37" s="84"/>
      <c r="H37" s="84"/>
      <c r="I37" s="84"/>
      <c r="J37" s="84"/>
      <c r="K37" s="84"/>
      <c r="L37" s="84"/>
      <c r="R37" s="318"/>
    </row>
    <row r="38" spans="1:18" ht="22.5" customHeight="1">
      <c r="A38" s="320" t="s">
        <v>127</v>
      </c>
      <c r="B38" s="321"/>
      <c r="C38" s="321"/>
      <c r="D38" s="321"/>
      <c r="E38" s="321"/>
      <c r="F38" s="321"/>
      <c r="G38" s="321"/>
      <c r="H38" s="321"/>
      <c r="I38" s="321"/>
      <c r="J38" s="321"/>
      <c r="K38" s="321"/>
      <c r="L38" s="321"/>
      <c r="M38" s="321"/>
      <c r="N38" s="321"/>
      <c r="O38" s="321"/>
      <c r="P38" s="321"/>
      <c r="Q38" s="85"/>
      <c r="R38" s="318"/>
    </row>
    <row r="39" spans="1:18" ht="36" customHeight="1">
      <c r="A39" s="303" t="s">
        <v>128</v>
      </c>
      <c r="B39" s="303"/>
      <c r="C39" s="303"/>
      <c r="D39" s="303" t="s">
        <v>129</v>
      </c>
      <c r="E39" s="303"/>
      <c r="F39" s="303"/>
      <c r="G39" s="303" t="s">
        <v>130</v>
      </c>
      <c r="H39" s="303"/>
      <c r="I39" s="303"/>
      <c r="J39" s="303" t="s">
        <v>131</v>
      </c>
      <c r="K39" s="303"/>
      <c r="L39" s="303"/>
      <c r="M39" s="303" t="s">
        <v>132</v>
      </c>
      <c r="N39" s="303"/>
      <c r="O39" s="303"/>
      <c r="P39" s="304" t="s">
        <v>133</v>
      </c>
      <c r="Q39" s="110"/>
    </row>
    <row r="40" spans="1:18" ht="22.5" customHeight="1">
      <c r="A40" s="303"/>
      <c r="B40" s="303"/>
      <c r="C40" s="303"/>
      <c r="D40" s="86" t="s">
        <v>134</v>
      </c>
      <c r="E40" s="86" t="s">
        <v>135</v>
      </c>
      <c r="F40" s="86" t="s">
        <v>136</v>
      </c>
      <c r="G40" s="86" t="s">
        <v>137</v>
      </c>
      <c r="H40" s="86" t="s">
        <v>138</v>
      </c>
      <c r="I40" s="86" t="s">
        <v>139</v>
      </c>
      <c r="J40" s="86" t="s">
        <v>140</v>
      </c>
      <c r="K40" s="86" t="s">
        <v>141</v>
      </c>
      <c r="L40" s="86" t="s">
        <v>142</v>
      </c>
      <c r="M40" s="86" t="s">
        <v>143</v>
      </c>
      <c r="N40" s="86" t="s">
        <v>144</v>
      </c>
      <c r="O40" s="86" t="s">
        <v>145</v>
      </c>
      <c r="P40" s="304"/>
      <c r="Q40" s="110"/>
    </row>
    <row r="41" spans="1:18" ht="22.5" customHeight="1">
      <c r="A41" s="324" t="s">
        <v>202</v>
      </c>
      <c r="B41" s="324"/>
      <c r="C41" s="324"/>
      <c r="D41" s="131"/>
      <c r="E41" s="131"/>
      <c r="F41" s="131"/>
      <c r="G41" s="131"/>
      <c r="H41" s="131"/>
      <c r="I41" s="131">
        <v>1000</v>
      </c>
      <c r="J41" s="131"/>
      <c r="K41" s="131"/>
      <c r="L41" s="131"/>
      <c r="M41" s="131"/>
      <c r="N41" s="131"/>
      <c r="O41" s="131">
        <v>1000</v>
      </c>
      <c r="P41" s="132">
        <f>SUM(D41:O41)</f>
        <v>2000</v>
      </c>
      <c r="Q41" s="111"/>
    </row>
    <row r="42" spans="1:18" ht="22.5" customHeight="1">
      <c r="A42" s="324" t="s">
        <v>203</v>
      </c>
      <c r="B42" s="324"/>
      <c r="C42" s="324"/>
      <c r="D42" s="132"/>
      <c r="E42" s="132"/>
      <c r="F42" s="132"/>
      <c r="G42" s="132"/>
      <c r="H42" s="132"/>
      <c r="I42" s="132"/>
      <c r="J42" s="132"/>
      <c r="K42" s="132"/>
      <c r="L42" s="132"/>
      <c r="M42" s="132"/>
      <c r="N42" s="132"/>
      <c r="O42" s="132"/>
      <c r="P42" s="132">
        <f>SUM(D42:O42)</f>
        <v>0</v>
      </c>
      <c r="Q42" s="111"/>
    </row>
    <row r="43" spans="1:18" ht="27" customHeight="1">
      <c r="A43" s="324" t="s">
        <v>161</v>
      </c>
      <c r="B43" s="324"/>
      <c r="C43" s="324"/>
      <c r="D43" s="133"/>
      <c r="E43" s="133"/>
      <c r="F43" s="133"/>
      <c r="G43" s="133"/>
      <c r="H43" s="133"/>
      <c r="I43" s="133"/>
      <c r="J43" s="133"/>
      <c r="K43" s="133"/>
      <c r="L43" s="133"/>
      <c r="M43" s="133"/>
      <c r="N43" s="133"/>
      <c r="O43" s="133"/>
      <c r="P43" s="133"/>
      <c r="Q43" s="84"/>
    </row>
    <row r="44" spans="1:18" ht="9.75" customHeight="1">
      <c r="A44" s="305"/>
      <c r="B44" s="306"/>
      <c r="C44" s="306"/>
      <c r="D44" s="306"/>
      <c r="E44" s="306"/>
      <c r="F44" s="306"/>
      <c r="G44" s="306"/>
      <c r="H44" s="306"/>
      <c r="I44" s="306"/>
      <c r="J44" s="306"/>
      <c r="K44" s="306"/>
      <c r="L44" s="306"/>
      <c r="M44" s="306"/>
      <c r="N44" s="306"/>
      <c r="O44" s="306"/>
      <c r="P44" s="306"/>
      <c r="Q44" s="84"/>
    </row>
    <row r="45" spans="1:18" ht="21.75" customHeight="1">
      <c r="A45" s="324" t="s">
        <v>120</v>
      </c>
      <c r="B45" s="324"/>
      <c r="C45" s="324"/>
      <c r="D45" s="398" t="s">
        <v>121</v>
      </c>
      <c r="E45" s="399" t="s">
        <v>122</v>
      </c>
      <c r="F45" s="400" t="s">
        <v>123</v>
      </c>
      <c r="G45" s="399" t="s">
        <v>124</v>
      </c>
      <c r="H45" s="401" t="s">
        <v>125</v>
      </c>
      <c r="I45" s="399" t="s">
        <v>126</v>
      </c>
      <c r="N45" s="394" t="s">
        <v>147</v>
      </c>
      <c r="O45" s="395"/>
      <c r="P45" s="319"/>
      <c r="Q45" s="96"/>
    </row>
    <row r="46" spans="1:18" ht="23.25" customHeight="1">
      <c r="A46" s="324"/>
      <c r="B46" s="324"/>
      <c r="C46" s="324"/>
      <c r="D46" s="398"/>
      <c r="E46" s="399"/>
      <c r="F46" s="400"/>
      <c r="G46" s="399"/>
      <c r="H46" s="401"/>
      <c r="I46" s="399"/>
      <c r="N46" s="396"/>
      <c r="O46" s="397"/>
      <c r="P46" s="319"/>
      <c r="Q46" s="96"/>
    </row>
    <row r="47" spans="1:18" ht="9.9499999999999993" customHeight="1"/>
    <row r="48" spans="1:18">
      <c r="A48" s="366" t="s">
        <v>162</v>
      </c>
      <c r="B48" s="367"/>
      <c r="C48" s="367"/>
      <c r="D48" s="367"/>
      <c r="E48" s="367"/>
      <c r="F48" s="367"/>
      <c r="G48" s="367"/>
      <c r="H48" s="367"/>
      <c r="I48" s="367"/>
      <c r="J48" s="367"/>
      <c r="K48" s="367"/>
      <c r="L48" s="367"/>
      <c r="M48" s="367"/>
      <c r="N48" s="367"/>
      <c r="O48" s="367"/>
      <c r="P48" s="367"/>
      <c r="Q48" s="85"/>
    </row>
    <row r="49" spans="1:17">
      <c r="A49" s="388" t="s">
        <v>201</v>
      </c>
      <c r="B49" s="389" t="s">
        <v>163</v>
      </c>
      <c r="C49" s="391" t="s">
        <v>129</v>
      </c>
      <c r="D49" s="392"/>
      <c r="E49" s="392"/>
      <c r="F49" s="393"/>
      <c r="G49" s="303" t="s">
        <v>130</v>
      </c>
      <c r="H49" s="303"/>
      <c r="I49" s="303"/>
      <c r="J49" s="303" t="s">
        <v>131</v>
      </c>
      <c r="K49" s="303"/>
      <c r="L49" s="303"/>
      <c r="M49" s="303" t="s">
        <v>132</v>
      </c>
      <c r="N49" s="303"/>
      <c r="O49" s="303"/>
      <c r="P49" s="304" t="s">
        <v>133</v>
      </c>
      <c r="Q49" s="110"/>
    </row>
    <row r="50" spans="1:17">
      <c r="A50" s="388"/>
      <c r="B50" s="390"/>
      <c r="C50" s="391" t="s">
        <v>134</v>
      </c>
      <c r="D50" s="393"/>
      <c r="E50" s="86" t="s">
        <v>135</v>
      </c>
      <c r="F50" s="86" t="s">
        <v>136</v>
      </c>
      <c r="G50" s="86" t="s">
        <v>137</v>
      </c>
      <c r="H50" s="86" t="s">
        <v>138</v>
      </c>
      <c r="I50" s="86" t="s">
        <v>139</v>
      </c>
      <c r="J50" s="86" t="s">
        <v>140</v>
      </c>
      <c r="K50" s="86" t="s">
        <v>141</v>
      </c>
      <c r="L50" s="86" t="s">
        <v>142</v>
      </c>
      <c r="M50" s="86" t="s">
        <v>143</v>
      </c>
      <c r="N50" s="86" t="s">
        <v>144</v>
      </c>
      <c r="O50" s="86" t="s">
        <v>145</v>
      </c>
      <c r="P50" s="304"/>
      <c r="Q50" s="110"/>
    </row>
    <row r="51" spans="1:17" ht="36" customHeight="1">
      <c r="A51" s="384" t="s">
        <v>367</v>
      </c>
      <c r="B51" s="386" t="s">
        <v>225</v>
      </c>
      <c r="C51" s="112" t="s">
        <v>164</v>
      </c>
      <c r="D51" s="127"/>
      <c r="E51" s="127"/>
      <c r="F51" s="127">
        <v>1</v>
      </c>
      <c r="G51" s="128"/>
      <c r="H51" s="128"/>
      <c r="I51" s="128">
        <v>1</v>
      </c>
      <c r="J51" s="127"/>
      <c r="K51" s="127"/>
      <c r="L51" s="127">
        <v>1</v>
      </c>
      <c r="M51" s="129"/>
      <c r="N51" s="129"/>
      <c r="O51" s="129">
        <v>1</v>
      </c>
      <c r="P51" s="130">
        <f>SUM(D51:O51)</f>
        <v>4</v>
      </c>
    </row>
    <row r="52" spans="1:17" ht="36" customHeight="1">
      <c r="A52" s="385"/>
      <c r="B52" s="317"/>
      <c r="C52" s="112" t="s">
        <v>165</v>
      </c>
      <c r="D52" s="127"/>
      <c r="E52" s="127"/>
      <c r="F52" s="127"/>
      <c r="G52" s="128"/>
      <c r="H52" s="128"/>
      <c r="I52" s="128"/>
      <c r="J52" s="127"/>
      <c r="K52" s="127"/>
      <c r="L52" s="127"/>
      <c r="M52" s="129"/>
      <c r="N52" s="129"/>
      <c r="O52" s="129"/>
      <c r="P52" s="130">
        <f t="shared" ref="P52:P58" si="0">SUM(D52:O52)</f>
        <v>0</v>
      </c>
    </row>
    <row r="53" spans="1:17" ht="36" customHeight="1">
      <c r="A53" s="384" t="s">
        <v>368</v>
      </c>
      <c r="B53" s="386" t="s">
        <v>225</v>
      </c>
      <c r="C53" s="112" t="s">
        <v>164</v>
      </c>
      <c r="D53" s="127"/>
      <c r="E53" s="127"/>
      <c r="F53" s="127">
        <v>1</v>
      </c>
      <c r="G53" s="128"/>
      <c r="H53" s="128"/>
      <c r="I53" s="128">
        <v>1</v>
      </c>
      <c r="J53" s="127"/>
      <c r="K53" s="127"/>
      <c r="L53" s="127">
        <v>1</v>
      </c>
      <c r="M53" s="129"/>
      <c r="N53" s="129"/>
      <c r="O53" s="129">
        <v>1</v>
      </c>
      <c r="P53" s="130">
        <f t="shared" si="0"/>
        <v>4</v>
      </c>
    </row>
    <row r="54" spans="1:17" ht="36" customHeight="1">
      <c r="A54" s="385"/>
      <c r="B54" s="317"/>
      <c r="C54" s="112" t="s">
        <v>165</v>
      </c>
      <c r="D54" s="127"/>
      <c r="E54" s="127"/>
      <c r="F54" s="127"/>
      <c r="G54" s="128"/>
      <c r="H54" s="128"/>
      <c r="I54" s="128"/>
      <c r="J54" s="127"/>
      <c r="K54" s="127"/>
      <c r="L54" s="127"/>
      <c r="M54" s="129"/>
      <c r="N54" s="129"/>
      <c r="O54" s="129"/>
      <c r="P54" s="130">
        <f t="shared" si="0"/>
        <v>0</v>
      </c>
    </row>
    <row r="55" spans="1:17" ht="39.75" customHeight="1">
      <c r="A55" s="384" t="s">
        <v>369</v>
      </c>
      <c r="B55" s="386" t="s">
        <v>225</v>
      </c>
      <c r="C55" s="112" t="s">
        <v>164</v>
      </c>
      <c r="D55" s="127"/>
      <c r="E55" s="127"/>
      <c r="F55" s="127">
        <v>1</v>
      </c>
      <c r="G55" s="128"/>
      <c r="H55" s="128"/>
      <c r="I55" s="128">
        <v>1</v>
      </c>
      <c r="J55" s="127"/>
      <c r="K55" s="127"/>
      <c r="L55" s="127">
        <v>1</v>
      </c>
      <c r="M55" s="129"/>
      <c r="N55" s="129"/>
      <c r="O55" s="129">
        <v>1</v>
      </c>
      <c r="P55" s="130">
        <f t="shared" si="0"/>
        <v>4</v>
      </c>
    </row>
    <row r="56" spans="1:17" ht="39.75" customHeight="1">
      <c r="A56" s="385"/>
      <c r="B56" s="317"/>
      <c r="C56" s="112" t="s">
        <v>165</v>
      </c>
      <c r="D56" s="127"/>
      <c r="E56" s="127"/>
      <c r="F56" s="127"/>
      <c r="G56" s="128"/>
      <c r="H56" s="128"/>
      <c r="I56" s="128"/>
      <c r="J56" s="127"/>
      <c r="K56" s="127"/>
      <c r="L56" s="127"/>
      <c r="M56" s="129"/>
      <c r="N56" s="129"/>
      <c r="O56" s="129"/>
      <c r="P56" s="130">
        <f t="shared" si="0"/>
        <v>0</v>
      </c>
    </row>
    <row r="57" spans="1:17" ht="36" customHeight="1">
      <c r="A57" s="384" t="s">
        <v>370</v>
      </c>
      <c r="B57" s="386" t="s">
        <v>225</v>
      </c>
      <c r="C57" s="112" t="s">
        <v>164</v>
      </c>
      <c r="D57" s="127"/>
      <c r="E57" s="127"/>
      <c r="F57" s="127">
        <v>1</v>
      </c>
      <c r="G57" s="128"/>
      <c r="H57" s="128"/>
      <c r="I57" s="128">
        <v>1</v>
      </c>
      <c r="J57" s="127"/>
      <c r="K57" s="127"/>
      <c r="L57" s="127">
        <v>1</v>
      </c>
      <c r="M57" s="129"/>
      <c r="N57" s="129"/>
      <c r="O57" s="129">
        <v>1</v>
      </c>
      <c r="P57" s="130">
        <f t="shared" si="0"/>
        <v>4</v>
      </c>
    </row>
    <row r="58" spans="1:17" ht="36" customHeight="1">
      <c r="A58" s="385"/>
      <c r="B58" s="317"/>
      <c r="C58" s="112" t="s">
        <v>165</v>
      </c>
      <c r="D58" s="127"/>
      <c r="E58" s="127"/>
      <c r="F58" s="127"/>
      <c r="G58" s="128"/>
      <c r="H58" s="128"/>
      <c r="I58" s="128"/>
      <c r="J58" s="127"/>
      <c r="K58" s="127"/>
      <c r="L58" s="127"/>
      <c r="M58" s="129"/>
      <c r="N58" s="129"/>
      <c r="O58" s="129"/>
      <c r="P58" s="130">
        <f t="shared" si="0"/>
        <v>0</v>
      </c>
    </row>
    <row r="60" spans="1:17" ht="18" customHeight="1">
      <c r="A60" s="387" t="s">
        <v>166</v>
      </c>
      <c r="B60" s="387"/>
      <c r="C60" s="387"/>
      <c r="D60" s="387"/>
      <c r="E60" s="387"/>
      <c r="F60" s="301"/>
      <c r="G60" s="301"/>
      <c r="H60" s="301"/>
      <c r="I60" s="301"/>
      <c r="J60" s="301"/>
      <c r="K60" s="301"/>
      <c r="L60" s="301"/>
      <c r="M60" s="301"/>
      <c r="N60" s="301"/>
      <c r="O60" s="301"/>
      <c r="P60" s="301"/>
      <c r="Q60" s="113"/>
    </row>
    <row r="61" spans="1:17">
      <c r="A61" s="387"/>
      <c r="B61" s="387"/>
      <c r="C61" s="387"/>
      <c r="D61" s="387"/>
      <c r="E61" s="387"/>
      <c r="F61" s="301"/>
      <c r="G61" s="301"/>
      <c r="H61" s="301"/>
      <c r="I61" s="301"/>
      <c r="J61" s="301"/>
      <c r="K61" s="301"/>
      <c r="L61" s="301"/>
      <c r="M61" s="301"/>
      <c r="N61" s="301"/>
      <c r="O61" s="301"/>
      <c r="P61" s="301"/>
      <c r="Q61" s="113"/>
    </row>
    <row r="63" spans="1:17">
      <c r="L63" s="69"/>
    </row>
    <row r="64" spans="1:17" ht="18.75">
      <c r="A64" s="302"/>
      <c r="B64" s="302"/>
      <c r="C64" s="302"/>
      <c r="D64" s="302"/>
      <c r="E64" s="302"/>
      <c r="F64" s="302"/>
      <c r="G64" s="302"/>
      <c r="H64" s="302"/>
      <c r="I64" s="302"/>
      <c r="J64" s="302"/>
      <c r="K64" s="302"/>
      <c r="L64" s="302"/>
      <c r="M64" s="302"/>
      <c r="N64" s="302"/>
      <c r="O64" s="302"/>
    </row>
    <row r="65" spans="12:12">
      <c r="L65" s="69"/>
    </row>
    <row r="66" spans="12:12">
      <c r="L66" s="69"/>
    </row>
    <row r="67" spans="12:12">
      <c r="L67" s="69"/>
    </row>
  </sheetData>
  <mergeCells count="135">
    <mergeCell ref="A9:C9"/>
    <mergeCell ref="D9:P9"/>
    <mergeCell ref="A10:P10"/>
    <mergeCell ref="A11:C11"/>
    <mergeCell ref="D11:P11"/>
    <mergeCell ref="A12:C12"/>
    <mergeCell ref="D12:P12"/>
    <mergeCell ref="L1:M1"/>
    <mergeCell ref="N1:O1"/>
    <mergeCell ref="A4:O4"/>
    <mergeCell ref="A6:P6"/>
    <mergeCell ref="A7:P7"/>
    <mergeCell ref="A8:C8"/>
    <mergeCell ref="D8:P8"/>
    <mergeCell ref="A14:P14"/>
    <mergeCell ref="A15:C15"/>
    <mergeCell ref="D15:J15"/>
    <mergeCell ref="K15:L15"/>
    <mergeCell ref="M15:P15"/>
    <mergeCell ref="R15:R27"/>
    <mergeCell ref="A16:C16"/>
    <mergeCell ref="D16:J16"/>
    <mergeCell ref="K16:L16"/>
    <mergeCell ref="M16:P16"/>
    <mergeCell ref="A17:C17"/>
    <mergeCell ref="D17:J17"/>
    <mergeCell ref="K17:L17"/>
    <mergeCell ref="M17:P17"/>
    <mergeCell ref="A18:C19"/>
    <mergeCell ref="D18:H19"/>
    <mergeCell ref="I18:I19"/>
    <mergeCell ref="K18:P18"/>
    <mergeCell ref="K19:P19"/>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A28:C28"/>
    <mergeCell ref="D28:F28"/>
    <mergeCell ref="G28:H28"/>
    <mergeCell ref="I28:J28"/>
    <mergeCell ref="K28:L28"/>
    <mergeCell ref="M28:N28"/>
    <mergeCell ref="H32:I32"/>
    <mergeCell ref="J32:L32"/>
    <mergeCell ref="M32:N32"/>
    <mergeCell ref="O32:P32"/>
    <mergeCell ref="A33:P33"/>
    <mergeCell ref="R33:R38"/>
    <mergeCell ref="A34:C34"/>
    <mergeCell ref="D34:E34"/>
    <mergeCell ref="F34:G34"/>
    <mergeCell ref="H34:I34"/>
    <mergeCell ref="J34:L34"/>
    <mergeCell ref="M34:P34"/>
    <mergeCell ref="A35:C35"/>
    <mergeCell ref="D35:E35"/>
    <mergeCell ref="F35:G35"/>
    <mergeCell ref="H35:I35"/>
    <mergeCell ref="J35:L35"/>
    <mergeCell ref="M35:P36"/>
    <mergeCell ref="A36:C36"/>
    <mergeCell ref="D36:E36"/>
    <mergeCell ref="F36:G36"/>
    <mergeCell ref="H36:I36"/>
    <mergeCell ref="J36:L36"/>
    <mergeCell ref="A38:P38"/>
    <mergeCell ref="A39:C40"/>
    <mergeCell ref="D39:F39"/>
    <mergeCell ref="G39:I39"/>
    <mergeCell ref="J39:L39"/>
    <mergeCell ref="M39:O39"/>
    <mergeCell ref="P39:P40"/>
    <mergeCell ref="A41:C41"/>
    <mergeCell ref="A42:C42"/>
    <mergeCell ref="A43:C43"/>
    <mergeCell ref="A44:P44"/>
    <mergeCell ref="A45:C46"/>
    <mergeCell ref="D45:D46"/>
    <mergeCell ref="E45:E46"/>
    <mergeCell ref="F45:F46"/>
    <mergeCell ref="G45:G46"/>
    <mergeCell ref="H45:H46"/>
    <mergeCell ref="P49:P50"/>
    <mergeCell ref="C50:D50"/>
    <mergeCell ref="I45:I46"/>
    <mergeCell ref="N45:O46"/>
    <mergeCell ref="P45:P46"/>
    <mergeCell ref="A48:P48"/>
    <mergeCell ref="A49:A50"/>
    <mergeCell ref="B49:B50"/>
    <mergeCell ref="C49:F49"/>
    <mergeCell ref="G49:I49"/>
    <mergeCell ref="J49:L49"/>
    <mergeCell ref="M49:O49"/>
    <mergeCell ref="A60:E61"/>
    <mergeCell ref="F60:P61"/>
    <mergeCell ref="A64:O64"/>
    <mergeCell ref="A55:A56"/>
    <mergeCell ref="B55:B56"/>
    <mergeCell ref="A57:A58"/>
    <mergeCell ref="B57:B58"/>
    <mergeCell ref="A51:A52"/>
    <mergeCell ref="B51:B52"/>
    <mergeCell ref="A53:A54"/>
    <mergeCell ref="B53:B54"/>
  </mergeCells>
  <dataValidations count="37">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800-000000000000}"/>
    <dataValidation type="list" allowBlank="1" showInputMessage="1" showErrorMessage="1" promptTitle="Dimensión del indicador" prompt="Ver descripción (2)" sqref="M16:P16" xr:uid="{00000000-0002-0000-0800-000001000000}">
      <formula1>"Eficacia, Eficiencia, Economía, Calidad"</formula1>
    </dataValidation>
    <dataValidation type="list" allowBlank="1" showInputMessage="1" showErrorMessage="1" promptTitle="Tipor de Indicador" prompt="Ver descripción (1)_x000a_" sqref="M15:P15" xr:uid="{00000000-0002-0000-0800-000002000000}">
      <formula1>"Estratégicos,Gestión, "</formula1>
    </dataValidation>
    <dataValidation allowBlank="1" showInputMessage="1" showErrorMessage="1" promptTitle="Sintaxis:" prompt="Es la expresión que identifica al indicador y que manifiesta lo que se desea medir con él." sqref="B51:B58" xr:uid="{00000000-0002-0000-0800-000003000000}"/>
    <dataValidation allowBlank="1" showInputMessage="1" showErrorMessage="1" promptTitle="Sintaxis:" prompt="Las variables empleadas deberán de guardar una estrecha relación  con el método de cálculo. " sqref="D21:D22" xr:uid="{00000000-0002-0000-0800-000004000000}"/>
    <dataValidation type="list" allowBlank="1" showInputMessage="1" showErrorMessage="1" promptTitle="Descripción:" prompt="Hace referencia al sentido que debe tener el comportamiento del indicador para medir su avance. " sqref="J32" xr:uid="{00000000-0002-0000-0800-000005000000}">
      <formula1>" Descendente, Ascendente"</formula1>
    </dataValidation>
    <dataValidation type="list" allowBlank="1" showInputMessage="1" showErrorMessage="1" promptTitle="Descripción:" prompt="Hace referencia a la dirección del desempeño del indicador." sqref="O32:Q32" xr:uid="{00000000-0002-0000-0800-000006000000}">
      <formula1>"Descendente,Ascendente,Regular,Nominal"</formula1>
    </dataValidation>
    <dataValidation allowBlank="1" showInputMessage="1" showErrorMessage="1" prompt="Este dato es el resultado del cálculo  en términos porcentuales condicionado por el sentido del indicador, entre la meta realiza y la meta programada." sqref="P45:Q46" xr:uid="{00000000-0002-0000-0800-000007000000}"/>
    <dataValidation allowBlank="1" showInputMessage="1" showErrorMessage="1" promptTitle="Descripción:" prompt="Resulta de la aplicación de las variables de la fórmula del indicador. " sqref="P41:P42 Q41:Q44 P51:Q58" xr:uid="{00000000-0002-0000-0800-000008000000}"/>
    <dataValidation allowBlank="1" showInputMessage="1" showErrorMessage="1" promptTitle="Sintaxis:" prompt="Sustantivo derivado de un verbo + cuantificación + complemento." sqref="A51:A58" xr:uid="{00000000-0002-0000-0800-00000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800-00000A000000}"/>
    <dataValidation allowBlank="1" showInputMessage="1" showErrorMessage="1" prompt="Ver punto 3_x000a__x000a_Conceptos por capturar:_x000a_Valor de la Línea Base: Valor inicial del indicador." sqref="D32:E32 D35:I35 F36:G36" xr:uid="{00000000-0002-0000-0800-00000B000000}"/>
    <dataValidation allowBlank="1" showInputMessage="1" showErrorMessage="1" prompt="Ver punto 3_x000a__x000a_Conceptos por capturar:_x000a_Año de la Línea Base: Se deberá anotar el año que se toma como referencia para comparar los avances del Pp." sqref="F32:G32" xr:uid="{00000000-0002-0000-0800-00000C000000}"/>
    <dataValidation allowBlank="1" showInputMessage="1" showErrorMessage="1" promptTitle="Monitoreable" prompt="Los indicadores deben poder sujetarse a una comprobación independiente._x000a_" sqref="K26:L26" xr:uid="{00000000-0002-0000-0800-00000D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800-00000E000000}"/>
    <dataValidation allowBlank="1" showInputMessage="1" showErrorMessage="1" promptTitle="Relevante" prompt="Debe proveer información sobre la esencia del objetivo que se quiere medir; deben estar definidos_x000a_sobre lo importante, con sentido práctico." sqref="G26:H26" xr:uid="{00000000-0002-0000-0800-00000F000000}"/>
    <dataValidation type="list" allowBlank="1" showInputMessage="1" showErrorMessage="1" prompt="2_x000a_" sqref="Q16" xr:uid="{00000000-0002-0000-0800-000010000000}">
      <formula1>"Eficacia, Eficiencia, Economía, Calidad"</formula1>
    </dataValidation>
    <dataValidation type="list" allowBlank="1" showInputMessage="1" showErrorMessage="1" prompt="Ver punto 1._x000a_" sqref="Q15" xr:uid="{00000000-0002-0000-0800-000011000000}">
      <formula1>"Estratégicos,Gestión, "</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800-000012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800-000013000000}">
      <formula1>"Bianual, Anual, Semestral, Trimestral, Mensual"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800-000014000000}"/>
    <dataValidation allowBlank="1" showInputMessage="1" showErrorMessage="1" promptTitle="Descripción:" prompt="Anotar la justificación del incumplimiento de la meta programada." sqref="F60:Q61" xr:uid="{00000000-0002-0000-0800-000015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4:O66" xr:uid="{00000000-0002-0000-0800-000016000000}"/>
    <dataValidation allowBlank="1" showInputMessage="1" showErrorMessage="1" prompt="Fuente de información para la consulta de la variable 1" sqref="Q21" xr:uid="{00000000-0002-0000-0800-000017000000}"/>
    <dataValidation allowBlank="1" showInputMessage="1" showErrorMessage="1" prompt="Fuente de información para la consulta de la variable 2" sqref="Q22" xr:uid="{00000000-0002-0000-0800-00001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800-00001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800-00001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800-00001B000000}"/>
    <dataValidation allowBlank="1" showInputMessage="1" showErrorMessage="1" promptTitle="Claro" prompt="Los indicadores deben ser tan directos e inequívocos como sea posible; es decir, entendibles._x000a_" sqref="D26" xr:uid="{00000000-0002-0000-0800-00001C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800-00001D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800-00001E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800-00001F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800-000020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800-000021000000}"/>
    <dataValidation allowBlank="1" showInputMessage="1" showErrorMessage="1" prompt="2" sqref="Q17" xr:uid="{00000000-0002-0000-0800-00002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800-000023000000}"/>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800-000024000000}"/>
  </dataValidations>
  <pageMargins left="0.23622047244094491" right="0.23622047244094491" top="0.74803149606299213" bottom="0.74803149606299213" header="0.31496062992125984" footer="0.31496062992125984"/>
  <pageSetup scale="58" fitToHeight="0" orientation="landscape" r:id="rId1"/>
  <rowBreaks count="1" manualBreakCount="1">
    <brk id="37"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800-000025000000}">
          <x14:formula1>
            <xm:f>'/Users/itzelcruz/Desktop/C:\Users\david.hernandez\Desktop\Formato Ficha Técnica del Pp\[FICHA TÉCNICA DEL PROGRAMA PRESUPUESTARIO_AEED_2024.xlsx]Hoja5'!#REF!</xm:f>
          </x14:formula1>
          <xm:sqref>N1:O1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16</vt:i4>
      </vt:variant>
    </vt:vector>
  </HeadingPairs>
  <TitlesOfParts>
    <vt:vector size="31" baseType="lpstr">
      <vt:lpstr>Instrucciones Generales</vt:lpstr>
      <vt:lpstr>1.Diagnóstico</vt:lpstr>
      <vt:lpstr>2. Estructura Analítica</vt:lpstr>
      <vt:lpstr>3.Alineación</vt:lpstr>
      <vt:lpstr>4. MIR</vt:lpstr>
      <vt:lpstr>FTSI_FIN</vt:lpstr>
      <vt:lpstr>FTSI_PROPOSITO</vt:lpstr>
      <vt:lpstr>FTSI_COMP1</vt:lpstr>
      <vt:lpstr>FTSI_COMP2</vt:lpstr>
      <vt:lpstr>FTSI_COMP3</vt:lpstr>
      <vt:lpstr>FTSI_COMP4</vt:lpstr>
      <vt:lpstr>FTSI_COMP5</vt:lpstr>
      <vt:lpstr>FTSI_COMP6</vt:lpstr>
      <vt:lpstr>FTSI_COMP7</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FTSI_COMP2!Área_de_impresión</vt:lpstr>
      <vt:lpstr>FTSI_COMP3!Área_de_impresión</vt:lpstr>
      <vt:lpstr>FTSI_COMP4!Área_de_impresión</vt:lpstr>
      <vt:lpstr>FTSI_COMP5!Área_de_impresión</vt:lpstr>
      <vt:lpstr>FTSI_COMP6!Área_de_impresión</vt:lpstr>
      <vt:lpstr>FTSI_COMP7!Área_de_impresión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2024-04-16T21:33:25Z</dcterms:modified>
</cp:coreProperties>
</file>