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F60125CA-7D0F-4006-8EE7-1DC190514504}" xr6:coauthVersionLast="47" xr6:coauthVersionMax="47" xr10:uidLastSave="{00000000-0000-0000-0000-000000000000}"/>
  <bookViews>
    <workbookView xWindow="-120" yWindow="-120" windowWidth="29040" windowHeight="15840" tabRatio="888" firstSheet="4" activeTab="4" xr2:uid="{00000000-000D-0000-FFFF-FFFF00000000}"/>
  </bookViews>
  <sheets>
    <sheet name="Instrucciones Generales" sheetId="1" r:id="rId1"/>
    <sheet name="1.Diagnóstico" sheetId="2" r:id="rId2"/>
    <sheet name="2. Estructura Analítica" sheetId="3" r:id="rId3"/>
    <sheet name="3.Alineación" sheetId="4" r:id="rId4"/>
    <sheet name="4. MIR" sheetId="15" r:id="rId5"/>
    <sheet name="FTSI_FIN" sheetId="6" r:id="rId6"/>
    <sheet name="FTSI_PROPOSITO" sheetId="7" r:id="rId7"/>
    <sheet name="FTSI_COMP1" sheetId="8" r:id="rId8"/>
    <sheet name="FTSI_COMP2" sheetId="16" r:id="rId9"/>
    <sheet name="FTSI_COMP3" sheetId="17" r:id="rId10"/>
    <sheet name="Fuente de financiamiento" sheetId="13" state="hidden" r:id="rId11"/>
  </sheets>
  <externalReferences>
    <externalReference r:id="rId12"/>
  </externalReferences>
  <definedNames>
    <definedName name="_3" localSheetId="2">#REF!</definedName>
    <definedName name="_3" localSheetId="8">#REF!</definedName>
    <definedName name="_3" localSheetId="9">#REF!</definedName>
    <definedName name="_3" localSheetId="10">#REF!</definedName>
    <definedName name="_3">#REF!</definedName>
    <definedName name="adadad" localSheetId="1">#REF!</definedName>
    <definedName name="adadad" localSheetId="2">#REF!</definedName>
    <definedName name="adadad" localSheetId="8">#REF!</definedName>
    <definedName name="adadad" localSheetId="9">#REF!</definedName>
    <definedName name="adadad" localSheetId="10">#REF!</definedName>
    <definedName name="adadad" localSheetId="0">#REF!</definedName>
    <definedName name="adadad">#REF!</definedName>
    <definedName name="adadgtd" localSheetId="1">#REF!</definedName>
    <definedName name="adadgtd" localSheetId="2">#REF!</definedName>
    <definedName name="adadgtd" localSheetId="8">#REF!</definedName>
    <definedName name="adadgtd" localSheetId="9">#REF!</definedName>
    <definedName name="adadgtd" localSheetId="10">#REF!</definedName>
    <definedName name="adadgtd" localSheetId="0">#REF!</definedName>
    <definedName name="adadgtd">#REF!</definedName>
    <definedName name="_xlnm.Print_Area" localSheetId="1">'1.Diagnóstico'!$A$1:$I$32</definedName>
    <definedName name="_xlnm.Print_Area" localSheetId="2">'2. Estructura Analítica'!$A$1:$AJ$191</definedName>
    <definedName name="_xlnm.Print_Area" localSheetId="3">'3.Alineación'!$A$1:$I$39</definedName>
    <definedName name="_xlnm.Print_Area" localSheetId="4">'4. MIR'!$A$1:$R$44</definedName>
    <definedName name="_xlnm.Print_Area" localSheetId="7">FTSI_COMP1!$A$1:$P$67</definedName>
    <definedName name="_xlnm.Print_Area" localSheetId="8">FTSI_COMP2!$A$1:$P$61</definedName>
    <definedName name="_xlnm.Print_Area" localSheetId="9">FTSI_COMP3!$A$1:$P$69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8">#REF!</definedName>
    <definedName name="cfdfda" localSheetId="9">#REF!</definedName>
    <definedName name="cfdfda" localSheetId="10">#REF!</definedName>
    <definedName name="cfdfda" localSheetId="0">#REF!</definedName>
    <definedName name="cfdfda">#REF!</definedName>
    <definedName name="d" localSheetId="1">#REF!</definedName>
    <definedName name="d" localSheetId="2">#REF!</definedName>
    <definedName name="d" localSheetId="8">#REF!</definedName>
    <definedName name="d" localSheetId="9">#REF!</definedName>
    <definedName name="d" localSheetId="10">#REF!</definedName>
    <definedName name="d" localSheetId="0">#REF!</definedName>
    <definedName name="d">#REF!</definedName>
    <definedName name="ddddddd" localSheetId="2">#REF!</definedName>
    <definedName name="ddddddd" localSheetId="8">#REF!</definedName>
    <definedName name="ddddddd" localSheetId="9">#REF!</definedName>
    <definedName name="ddddddd" localSheetId="10">#REF!</definedName>
    <definedName name="ddddddd">#REF!</definedName>
    <definedName name="e" localSheetId="1">#REF!</definedName>
    <definedName name="e" localSheetId="2">#REF!</definedName>
    <definedName name="e" localSheetId="8">#REF!</definedName>
    <definedName name="e" localSheetId="9">#REF!</definedName>
    <definedName name="e" localSheetId="10">#REF!</definedName>
    <definedName name="e" localSheetId="0">#REF!</definedName>
    <definedName name="e">#REF!</definedName>
    <definedName name="ELI" localSheetId="2">#REF!</definedName>
    <definedName name="ELI" localSheetId="8">#REF!</definedName>
    <definedName name="ELI" localSheetId="9">#REF!</definedName>
    <definedName name="ELI" localSheetId="10">#REF!</definedName>
    <definedName name="ELI" localSheetId="0">#REF!</definedName>
    <definedName name="ELI">#REF!</definedName>
    <definedName name="fin" localSheetId="2">#REF!</definedName>
    <definedName name="fin" localSheetId="8">#REF!</definedName>
    <definedName name="fin" localSheetId="9">#REF!</definedName>
    <definedName name="fin" localSheetId="10">#REF!</definedName>
    <definedName name="fin" localSheetId="0">#REF!</definedName>
    <definedName name="fin">#REF!</definedName>
    <definedName name="final" localSheetId="2">#REF!</definedName>
    <definedName name="final" localSheetId="8">#REF!</definedName>
    <definedName name="final" localSheetId="9">#REF!</definedName>
    <definedName name="final" localSheetId="10">#REF!</definedName>
    <definedName name="final" localSheetId="0">#REF!</definedName>
    <definedName name="final">#REF!</definedName>
    <definedName name="finalidad" localSheetId="2">#REF!</definedName>
    <definedName name="finalidad" localSheetId="8">#REF!</definedName>
    <definedName name="finalidad" localSheetId="9">#REF!</definedName>
    <definedName name="finalidad" localSheetId="10">#REF!</definedName>
    <definedName name="finalidad" localSheetId="0">#REF!</definedName>
    <definedName name="finalidad">#REF!</definedName>
    <definedName name="finalidad10000" localSheetId="2">#REF!</definedName>
    <definedName name="finalidad10000" localSheetId="8">#REF!</definedName>
    <definedName name="finalidad10000" localSheetId="9">#REF!</definedName>
    <definedName name="finalidad10000" localSheetId="10">#REF!</definedName>
    <definedName name="finalidad10000" localSheetId="0">#REF!</definedName>
    <definedName name="finalidad10000">#REF!</definedName>
    <definedName name="finalidad10001" localSheetId="2">#REF!</definedName>
    <definedName name="finalidad10001" localSheetId="8">#REF!</definedName>
    <definedName name="finalidad10001" localSheetId="9">#REF!</definedName>
    <definedName name="finalidad10001" localSheetId="10">#REF!</definedName>
    <definedName name="finalidad10001" localSheetId="0">#REF!</definedName>
    <definedName name="finalidad10001">#REF!</definedName>
    <definedName name="FINALIDAD3" localSheetId="2">#REF!</definedName>
    <definedName name="FINALIDAD3" localSheetId="8">#REF!</definedName>
    <definedName name="FINALIDAD3" localSheetId="9">#REF!</definedName>
    <definedName name="FINALIDAD3" localSheetId="10">#REF!</definedName>
    <definedName name="FINALIDAD3" localSheetId="0">#REF!</definedName>
    <definedName name="FINALIDAD3">#REF!</definedName>
    <definedName name="FINALIDAD4" localSheetId="2">#REF!</definedName>
    <definedName name="FINALIDAD4" localSheetId="8">#REF!</definedName>
    <definedName name="FINALIDAD4" localSheetId="9">#REF!</definedName>
    <definedName name="FINALIDAD4" localSheetId="10">#REF!</definedName>
    <definedName name="FINALIDAD4" localSheetId="0">#REF!</definedName>
    <definedName name="FINALIDAD4">#REF!</definedName>
    <definedName name="finalidad82" localSheetId="2">#REF!</definedName>
    <definedName name="finalidad82" localSheetId="8">#REF!</definedName>
    <definedName name="finalidad82" localSheetId="9">#REF!</definedName>
    <definedName name="finalidad82" localSheetId="10">#REF!</definedName>
    <definedName name="finalidad82" localSheetId="0">#REF!</definedName>
    <definedName name="finalidad82">#REF!</definedName>
    <definedName name="fun" localSheetId="2">#REF!</definedName>
    <definedName name="fun" localSheetId="8">#REF!</definedName>
    <definedName name="fun" localSheetId="9">#REF!</definedName>
    <definedName name="fun" localSheetId="10">#REF!</definedName>
    <definedName name="fun" localSheetId="0">#REF!</definedName>
    <definedName name="fun">#REF!</definedName>
    <definedName name="funcion" localSheetId="2">#REF!</definedName>
    <definedName name="funcion" localSheetId="8">#REF!</definedName>
    <definedName name="funcion" localSheetId="9">#REF!</definedName>
    <definedName name="funcion" localSheetId="10">#REF!</definedName>
    <definedName name="funcion" localSheetId="0">#REF!</definedName>
    <definedName name="funcion">#REF!</definedName>
    <definedName name="funcion0" localSheetId="2">#REF!</definedName>
    <definedName name="funcion0" localSheetId="8">#REF!</definedName>
    <definedName name="funcion0" localSheetId="9">#REF!</definedName>
    <definedName name="funcion0" localSheetId="10">#REF!</definedName>
    <definedName name="funcion0" localSheetId="0">#REF!</definedName>
    <definedName name="funcion0">#REF!</definedName>
    <definedName name="FUNCION09" localSheetId="2">#REF!</definedName>
    <definedName name="FUNCION09" localSheetId="8">#REF!</definedName>
    <definedName name="FUNCION09" localSheetId="9">#REF!</definedName>
    <definedName name="FUNCION09" localSheetId="10">#REF!</definedName>
    <definedName name="FUNCION09" localSheetId="0">#REF!</definedName>
    <definedName name="FUNCION09">#REF!</definedName>
    <definedName name="funcion1" localSheetId="2">#REF!</definedName>
    <definedName name="funcion1" localSheetId="8">#REF!</definedName>
    <definedName name="funcion1" localSheetId="9">#REF!</definedName>
    <definedName name="funcion1" localSheetId="10">#REF!</definedName>
    <definedName name="funcion1" localSheetId="0">#REF!</definedName>
    <definedName name="funcion1">#REF!</definedName>
    <definedName name="funcion10" localSheetId="2">#REF!</definedName>
    <definedName name="funcion10" localSheetId="8">#REF!</definedName>
    <definedName name="funcion10" localSheetId="9">#REF!</definedName>
    <definedName name="funcion10" localSheetId="10">#REF!</definedName>
    <definedName name="funcion10" localSheetId="0">#REF!</definedName>
    <definedName name="funcion10">#REF!</definedName>
    <definedName name="funcion121" localSheetId="2">#REF!</definedName>
    <definedName name="funcion121" localSheetId="8">#REF!</definedName>
    <definedName name="funcion121" localSheetId="9">#REF!</definedName>
    <definedName name="funcion121" localSheetId="10">#REF!</definedName>
    <definedName name="funcion121" localSheetId="0">#REF!</definedName>
    <definedName name="funcion121">#REF!</definedName>
    <definedName name="funcion2" localSheetId="2">#REF!</definedName>
    <definedName name="funcion2" localSheetId="8">#REF!</definedName>
    <definedName name="funcion2" localSheetId="9">#REF!</definedName>
    <definedName name="funcion2" localSheetId="10">#REF!</definedName>
    <definedName name="funcion2" localSheetId="0">#REF!</definedName>
    <definedName name="funcion2">#REF!</definedName>
    <definedName name="funcion2000" localSheetId="2">#REF!</definedName>
    <definedName name="funcion2000" localSheetId="8">#REF!</definedName>
    <definedName name="funcion2000" localSheetId="9">#REF!</definedName>
    <definedName name="funcion2000" localSheetId="10">#REF!</definedName>
    <definedName name="funcion2000" localSheetId="0">#REF!</definedName>
    <definedName name="funcion2000">#REF!</definedName>
    <definedName name="funcion3" localSheetId="2">#REF!</definedName>
    <definedName name="funcion3" localSheetId="8">#REF!</definedName>
    <definedName name="funcion3" localSheetId="9">#REF!</definedName>
    <definedName name="funcion3" localSheetId="10">#REF!</definedName>
    <definedName name="funcion3" localSheetId="0">#REF!</definedName>
    <definedName name="funcion3">#REF!</definedName>
    <definedName name="funcion4" localSheetId="2">#REF!</definedName>
    <definedName name="funcion4" localSheetId="8">#REF!</definedName>
    <definedName name="funcion4" localSheetId="9">#REF!</definedName>
    <definedName name="funcion4" localSheetId="10">#REF!</definedName>
    <definedName name="funcion4" localSheetId="0">#REF!</definedName>
    <definedName name="funcion4">#REF!</definedName>
    <definedName name="funcion5" localSheetId="2">#REF!</definedName>
    <definedName name="funcion5" localSheetId="8">#REF!</definedName>
    <definedName name="funcion5" localSheetId="9">#REF!</definedName>
    <definedName name="funcion5" localSheetId="10">#REF!</definedName>
    <definedName name="funcion5" localSheetId="0">#REF!</definedName>
    <definedName name="funcion5">#REF!</definedName>
    <definedName name="funcion7842" localSheetId="2">#REF!</definedName>
    <definedName name="funcion7842" localSheetId="8">#REF!</definedName>
    <definedName name="funcion7842" localSheetId="9">#REF!</definedName>
    <definedName name="funcion7842" localSheetId="10">#REF!</definedName>
    <definedName name="funcion7842" localSheetId="0">#REF!</definedName>
    <definedName name="funcion7842">#REF!</definedName>
    <definedName name="FUNCION787" localSheetId="2">#REF!</definedName>
    <definedName name="FUNCION787" localSheetId="8">#REF!</definedName>
    <definedName name="FUNCION787" localSheetId="9">#REF!</definedName>
    <definedName name="FUNCION787" localSheetId="10">#REF!</definedName>
    <definedName name="FUNCION787" localSheetId="0">#REF!</definedName>
    <definedName name="FUNCION787">#REF!</definedName>
    <definedName name="FUNCION7894" localSheetId="2">#REF!</definedName>
    <definedName name="FUNCION7894" localSheetId="8">#REF!</definedName>
    <definedName name="FUNCION7894" localSheetId="9">#REF!</definedName>
    <definedName name="FUNCION7894" localSheetId="10">#REF!</definedName>
    <definedName name="FUNCION7894" localSheetId="0">#REF!</definedName>
    <definedName name="FUNCION7894">#REF!</definedName>
    <definedName name="funcion9" localSheetId="2">#REF!</definedName>
    <definedName name="funcion9" localSheetId="8">#REF!</definedName>
    <definedName name="funcion9" localSheetId="9">#REF!</definedName>
    <definedName name="funcion9" localSheetId="10">#REF!</definedName>
    <definedName name="funcion9" localSheetId="0">#REF!</definedName>
    <definedName name="funcion9">#REF!</definedName>
    <definedName name="g" localSheetId="2">#REF!</definedName>
    <definedName name="g" localSheetId="8">#REF!</definedName>
    <definedName name="g" localSheetId="9">#REF!</definedName>
    <definedName name="g" localSheetId="10">#REF!</definedName>
    <definedName name="g" localSheetId="0">#REF!</definedName>
    <definedName name="g">#REF!</definedName>
    <definedName name="jjj" localSheetId="2">#REF!</definedName>
    <definedName name="jjj" localSheetId="8">#REF!</definedName>
    <definedName name="jjj" localSheetId="9">#REF!</definedName>
    <definedName name="jjj" localSheetId="10">#REF!</definedName>
    <definedName name="jjj" localSheetId="0">#REF!</definedName>
    <definedName name="jjj">#REF!</definedName>
    <definedName name="jjjjjjjjjjjjjjjjjjjjjjjjjjjjjjjjjjjjjjjjjjjjjjj" localSheetId="2">#REF!</definedName>
    <definedName name="jjjjjjjjjjjjjjjjjjjjjjjjjjjjjjjjjjjjjjjjjjjjjjj" localSheetId="8">#REF!</definedName>
    <definedName name="jjjjjjjjjjjjjjjjjjjjjjjjjjjjjjjjjjjjjjjjjjjjjjj" localSheetId="9">#REF!</definedName>
    <definedName name="jjjjjjjjjjjjjjjjjjjjjjjjjjjjjjjjjjjjjjjjjjjjjjj" localSheetId="10">#REF!</definedName>
    <definedName name="jjjjjjjjjjjjjjjjjjjjjjjjjjjjjjjjjjjjjjjjjjjjjjj">#REF!</definedName>
    <definedName name="jyutyutyu" localSheetId="2">#REF!</definedName>
    <definedName name="jyutyutyu" localSheetId="8">#REF!</definedName>
    <definedName name="jyutyutyu" localSheetId="9">#REF!</definedName>
    <definedName name="jyutyutyu" localSheetId="10">#REF!</definedName>
    <definedName name="jyutyutyu" localSheetId="0">#REF!</definedName>
    <definedName name="jyutyutyu">#REF!</definedName>
    <definedName name="programa" localSheetId="2">#REF!</definedName>
    <definedName name="programa" localSheetId="8">#REF!</definedName>
    <definedName name="programa" localSheetId="9">#REF!</definedName>
    <definedName name="programa" localSheetId="10">#REF!</definedName>
    <definedName name="programa" localSheetId="0">#REF!</definedName>
    <definedName name="programa">#REF!</definedName>
    <definedName name="programa7" localSheetId="2">#REF!</definedName>
    <definedName name="programa7" localSheetId="8">#REF!</definedName>
    <definedName name="programa7" localSheetId="9">#REF!</definedName>
    <definedName name="programa7" localSheetId="10">#REF!</definedName>
    <definedName name="programa7" localSheetId="0">#REF!</definedName>
    <definedName name="programa7">#REF!</definedName>
    <definedName name="programa8" localSheetId="2">#REF!</definedName>
    <definedName name="programa8" localSheetId="8">#REF!</definedName>
    <definedName name="programa8" localSheetId="9">#REF!</definedName>
    <definedName name="programa8" localSheetId="10">#REF!</definedName>
    <definedName name="programa8" localSheetId="0">#REF!</definedName>
    <definedName name="programa8">#REF!</definedName>
    <definedName name="Rfinalidad" localSheetId="2">#REF!</definedName>
    <definedName name="Rfinalidad" localSheetId="8">#REF!</definedName>
    <definedName name="Rfinalidad" localSheetId="9">#REF!</definedName>
    <definedName name="Rfinalidad" localSheetId="10">#REF!</definedName>
    <definedName name="Rfinalidad" localSheetId="0">#REF!</definedName>
    <definedName name="Rfinalidad">#REF!</definedName>
    <definedName name="Rfinalidad2" localSheetId="2">#REF!</definedName>
    <definedName name="Rfinalidad2" localSheetId="8">#REF!</definedName>
    <definedName name="Rfinalidad2" localSheetId="9">#REF!</definedName>
    <definedName name="Rfinalidad2" localSheetId="10">#REF!</definedName>
    <definedName name="Rfinalidad2" localSheetId="0">#REF!</definedName>
    <definedName name="Rfinalidad2">#REF!</definedName>
    <definedName name="Rfinalidad5" localSheetId="2">#REF!</definedName>
    <definedName name="Rfinalidad5" localSheetId="8">#REF!</definedName>
    <definedName name="Rfinalidad5" localSheetId="9">#REF!</definedName>
    <definedName name="Rfinalidad5" localSheetId="10">#REF!</definedName>
    <definedName name="Rfinalidad5" localSheetId="0">#REF!</definedName>
    <definedName name="Rfinalidad5">#REF!</definedName>
    <definedName name="rFINALIDAD6" localSheetId="8">#REF!</definedName>
    <definedName name="rFINALIDAD6" localSheetId="9">#REF!</definedName>
    <definedName name="rFINALIDAD6" localSheetId="10">#REF!</definedName>
    <definedName name="rFINALIDAD6">#REF!</definedName>
    <definedName name="rfinalidad98" localSheetId="2">#REF!</definedName>
    <definedName name="rfinalidad98" localSheetId="8">#REF!</definedName>
    <definedName name="rfinalidad98" localSheetId="9">#REF!</definedName>
    <definedName name="rfinalidad98" localSheetId="10">#REF!</definedName>
    <definedName name="rfinalidad98" localSheetId="0">#REF!</definedName>
    <definedName name="rfinalidad98">#REF!</definedName>
    <definedName name="rfuncio4" localSheetId="2">#REF!</definedName>
    <definedName name="rfuncio4" localSheetId="8">#REF!</definedName>
    <definedName name="rfuncio4" localSheetId="9">#REF!</definedName>
    <definedName name="rfuncio4" localSheetId="10">#REF!</definedName>
    <definedName name="rfuncio4" localSheetId="0">#REF!</definedName>
    <definedName name="rfuncio4">#REF!</definedName>
    <definedName name="Rfuncion1" localSheetId="2">#REF!</definedName>
    <definedName name="Rfuncion1" localSheetId="8">#REF!</definedName>
    <definedName name="Rfuncion1" localSheetId="9">#REF!</definedName>
    <definedName name="Rfuncion1" localSheetId="10">#REF!</definedName>
    <definedName name="Rfuncion1" localSheetId="0">#REF!</definedName>
    <definedName name="Rfuncion1">#REF!</definedName>
    <definedName name="Rfuncion3" localSheetId="2">#REF!</definedName>
    <definedName name="Rfuncion3" localSheetId="8">#REF!</definedName>
    <definedName name="Rfuncion3" localSheetId="9">#REF!</definedName>
    <definedName name="Rfuncion3" localSheetId="10">#REF!</definedName>
    <definedName name="Rfuncion3" localSheetId="0">#REF!</definedName>
    <definedName name="Rfuncion3">#REF!</definedName>
    <definedName name="runcion" localSheetId="2">#REF!</definedName>
    <definedName name="runcion" localSheetId="8">#REF!</definedName>
    <definedName name="runcion" localSheetId="9">#REF!</definedName>
    <definedName name="runcion" localSheetId="10">#REF!</definedName>
    <definedName name="runcion" localSheetId="0">#REF!</definedName>
    <definedName name="runcion">#REF!</definedName>
    <definedName name="SN_S" localSheetId="8">#REF!</definedName>
    <definedName name="SN_S" localSheetId="9">#REF!</definedName>
    <definedName name="SN_S" localSheetId="10">#REF!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8">#REF!</definedName>
    <definedName name="twgtdg" localSheetId="9">#REF!</definedName>
    <definedName name="twgtdg" localSheetId="10">#REF!</definedName>
    <definedName name="twgtdg" localSheetId="0">#REF!</definedName>
    <definedName name="twgtdg">#REF!</definedName>
    <definedName name="uimv" localSheetId="1">#REF!</definedName>
    <definedName name="uimv" localSheetId="2">#REF!</definedName>
    <definedName name="uimv" localSheetId="8">#REF!</definedName>
    <definedName name="uimv" localSheetId="9">#REF!</definedName>
    <definedName name="uimv" localSheetId="10">#REF!</definedName>
    <definedName name="uimv" localSheetId="0">#REF!</definedName>
    <definedName name="uimv">#REF!</definedName>
    <definedName name="ya" localSheetId="1">#REF!</definedName>
    <definedName name="ya" localSheetId="2">#REF!</definedName>
    <definedName name="ya" localSheetId="8">#REF!</definedName>
    <definedName name="ya" localSheetId="9">#REF!</definedName>
    <definedName name="ya" localSheetId="10">#REF!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1" i="17" l="1"/>
  <c r="A53" i="17"/>
  <c r="B15" i="6" l="1"/>
  <c r="A59" i="17" l="1"/>
  <c r="A57" i="17"/>
  <c r="A55" i="17"/>
  <c r="D21" i="17" l="1"/>
  <c r="D15" i="17" l="1"/>
  <c r="D9" i="17"/>
  <c r="P60" i="17"/>
  <c r="P59" i="17"/>
  <c r="P58" i="17"/>
  <c r="P57" i="17"/>
  <c r="P56" i="17"/>
  <c r="P55" i="17"/>
  <c r="P54" i="17"/>
  <c r="P53" i="17"/>
  <c r="P52" i="17"/>
  <c r="P51" i="17"/>
  <c r="P42" i="17"/>
  <c r="P41" i="17"/>
  <c r="J35" i="17"/>
  <c r="A51" i="16"/>
  <c r="M17" i="16"/>
  <c r="D21" i="16" l="1"/>
  <c r="D15" i="16" l="1"/>
  <c r="D9" i="16"/>
  <c r="P52" i="16"/>
  <c r="P51" i="16"/>
  <c r="P42" i="16"/>
  <c r="P41" i="16"/>
  <c r="J35" i="16"/>
  <c r="A57" i="8" l="1"/>
  <c r="A55" i="8"/>
  <c r="A53" i="8"/>
  <c r="A51" i="8"/>
  <c r="J35" i="8" l="1"/>
  <c r="D21" i="8"/>
  <c r="D15" i="8"/>
  <c r="D9" i="8"/>
  <c r="H33" i="7"/>
  <c r="K17" i="7"/>
  <c r="B15" i="7"/>
  <c r="B12" i="7"/>
  <c r="H34" i="6"/>
  <c r="H33" i="6"/>
  <c r="F7" i="15" l="1"/>
  <c r="D13" i="15"/>
  <c r="B9" i="7" s="1"/>
  <c r="D12" i="15"/>
  <c r="B9" i="6" s="1"/>
  <c r="B11" i="7" l="1"/>
  <c r="B11" i="6"/>
  <c r="P52" i="8"/>
  <c r="P53" i="8"/>
  <c r="P54" i="8"/>
  <c r="P55" i="8"/>
  <c r="P56" i="8"/>
  <c r="P57" i="8"/>
  <c r="P58" i="8"/>
  <c r="P51" i="8"/>
  <c r="P42" i="8"/>
  <c r="P41" i="8"/>
  <c r="N40" i="7"/>
  <c r="N39" i="7"/>
  <c r="N40" i="6"/>
  <c r="D11" i="17" l="1"/>
  <c r="D11" i="16"/>
  <c r="D11" i="8"/>
</calcChain>
</file>

<file path=xl/sharedStrings.xml><?xml version="1.0" encoding="utf-8"?>
<sst xmlns="http://schemas.openxmlformats.org/spreadsheetml/2006/main" count="892" uniqueCount="339">
  <si>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</si>
  <si>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</si>
  <si>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</si>
  <si>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</si>
  <si>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</si>
  <si>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</si>
  <si>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</si>
  <si>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</si>
  <si>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</si>
  <si>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</si>
  <si>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</si>
  <si>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</si>
  <si>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</si>
  <si>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</si>
  <si>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</si>
  <si>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</si>
  <si>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</si>
  <si>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</si>
  <si>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</si>
  <si>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</si>
  <si>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</si>
  <si>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</si>
  <si>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</si>
  <si>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</si>
  <si>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</si>
  <si>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</si>
  <si>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</si>
  <si>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</si>
  <si>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</si>
  <si>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</si>
  <si>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</si>
  <si>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</si>
  <si>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</si>
  <si>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</si>
  <si>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</si>
  <si>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</si>
  <si>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</si>
  <si>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</si>
  <si>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</si>
  <si>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</si>
  <si>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</si>
  <si>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</si>
  <si>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</si>
  <si>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</si>
  <si>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</si>
  <si>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</si>
  <si>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</si>
  <si>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</si>
  <si>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</si>
  <si>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</si>
  <si>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</si>
  <si>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</si>
  <si>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</si>
  <si>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</si>
  <si>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</si>
  <si>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</si>
  <si>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</si>
  <si>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</si>
  <si>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</si>
  <si>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</si>
  <si>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</si>
  <si>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</si>
  <si>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</si>
  <si>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</si>
  <si>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t xml:space="preserve">ACTIVIDADES (COMPONENTE 1)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</si>
  <si>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</si>
  <si>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</si>
  <si>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</si>
  <si>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</si>
  <si>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</si>
  <si>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</si>
  <si>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</si>
  <si>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</si>
  <si>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</si>
  <si>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</si>
  <si>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</si>
  <si>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</si>
  <si>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</si>
  <si>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</si>
  <si>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</si>
  <si>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</si>
  <si>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</si>
  <si>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</si>
  <si>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</si>
  <si>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</si>
  <si>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</si>
  <si>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</si>
  <si>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</si>
  <si>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</si>
  <si>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</si>
  <si>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</si>
  <si>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</si>
  <si>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</si>
  <si>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</si>
  <si>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</si>
  <si>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</si>
  <si>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</si>
  <si>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</si>
  <si>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</si>
  <si>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</si>
  <si>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</si>
  <si>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</si>
  <si>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</si>
  <si>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</si>
  <si>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</si>
  <si>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</si>
  <si>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</si>
  <si>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</si>
  <si>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</si>
  <si>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</si>
  <si>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</si>
  <si>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</si>
  <si>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</si>
  <si>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</si>
  <si>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</si>
  <si>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</si>
  <si>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</si>
  <si>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</si>
  <si>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</si>
  <si>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</si>
  <si>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</si>
  <si>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</si>
  <si>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</si>
  <si>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</si>
  <si>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</si>
  <si>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</si>
  <si>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</si>
  <si>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</si>
  <si>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</si>
  <si>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</si>
  <si>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</si>
  <si>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</si>
  <si>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</si>
  <si>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</si>
  <si>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</si>
  <si>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</si>
  <si>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</si>
  <si>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</si>
  <si>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</si>
  <si>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</si>
  <si>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</si>
  <si>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</si>
  <si>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</si>
  <si>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</si>
  <si>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</si>
  <si>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</si>
  <si>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</si>
  <si>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</si>
  <si>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</si>
  <si>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</si>
  <si>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</si>
  <si>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</si>
  <si>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</si>
  <si>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</si>
  <si>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</si>
  <si>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</si>
  <si>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</si>
  <si>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</si>
  <si>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</si>
  <si>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</si>
  <si>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</si>
  <si>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</si>
  <si>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</si>
  <si>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</si>
  <si>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</si>
  <si>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</si>
  <si>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</si>
  <si>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</si>
  <si>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</si>
  <si>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</si>
  <si>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</si>
  <si>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</si>
  <si>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</si>
  <si>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</si>
  <si>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</si>
  <si>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</si>
  <si>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</si>
  <si>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</si>
  <si>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</si>
  <si>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</si>
  <si>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</si>
  <si>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</si>
  <si>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</si>
  <si>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</si>
  <si>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</si>
  <si>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</si>
  <si>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</si>
  <si>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</si>
  <si>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</si>
  <si>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</si>
  <si>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</si>
  <si>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</si>
  <si>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</si>
  <si>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</si>
  <si>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</si>
  <si>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</si>
  <si>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</si>
  <si>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</si>
  <si>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</si>
  <si>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</si>
  <si>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</si>
  <si>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</si>
  <si>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</si>
  <si>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</si>
  <si>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</si>
  <si>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</si>
  <si>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 xml:space="preserve">Dirección del Sistema de Evaluación al Desempeño </t>
  </si>
  <si>
    <t>X</t>
  </si>
  <si>
    <t>Ficha Técnica del Programa Presupuestario</t>
  </si>
  <si>
    <t>Valor Absoluto</t>
  </si>
  <si>
    <t>13. Planeación Urbana y Administracion del Territorio</t>
  </si>
  <si>
    <t xml:space="preserve">Contribuir a Mejorar la regularización de los predios de Cuautlancingo, mediante la actualizacion catastral </t>
  </si>
  <si>
    <t xml:space="preserve">La población de Cuautlancingo que realiza una operación de Desarrollo Urbano cuenta con sus permisos </t>
  </si>
  <si>
    <t>Infraestructura para un municipio Sostenible</t>
  </si>
  <si>
    <t>Regular el crecimiento del Municpio, ordenar los usos de suelo, uso eficiente del espacio público y garantizar la reducción de los tiempos de traslado</t>
  </si>
  <si>
    <t>Objetivo 15: Gestionar sosteniblemente los bosques, luchar contra la desertificación, detener e invertir la degradación de las tierras, detener la pérdida de biodiversidad</t>
  </si>
  <si>
    <t xml:space="preserve">ACTIVIDADES (COMPONENTE 2) </t>
  </si>
  <si>
    <t>Gráfica de pastel de trámites realizados</t>
  </si>
  <si>
    <t xml:space="preserve">La población acude a realizar sus trámites con todos los requisitos </t>
  </si>
  <si>
    <t>índice de permisos otorgados 2023-2024</t>
  </si>
  <si>
    <t>Tiempo de entrega en trámites logrado</t>
  </si>
  <si>
    <t xml:space="preserve">Base de datos de registro de trámites </t>
  </si>
  <si>
    <t>Inspecciones realizadas</t>
  </si>
  <si>
    <t xml:space="preserve">Base de datos de notificaciones </t>
  </si>
  <si>
    <t>La población atiende a la notificación deribada de la inspección</t>
  </si>
  <si>
    <t>Realizar 1 acción en favor del Desarrollo Urbano</t>
  </si>
  <si>
    <t>Realizar en 4 etapas alineamientos y número oficial</t>
  </si>
  <si>
    <t>Otorgar  en 4 etapas 1900 licencias de Desarrollo Urbano (Bajo demanda)</t>
  </si>
  <si>
    <t xml:space="preserve">Realizar 12 etapas de inspecciones para verificar permisos de operación de Desarrollo Urbano </t>
  </si>
  <si>
    <t>Soporte documental y fotografico</t>
  </si>
  <si>
    <t>Se aprueba el Plan por cabildo</t>
  </si>
  <si>
    <t>La población atiende a la notificación derivada de la inspección</t>
  </si>
  <si>
    <t xml:space="preserve">2. Desarrollo social Función
2.2. Vivienda y servicios a la comunidad
2.2.1 Urbanización
</t>
  </si>
  <si>
    <t>Direccion de Desarrollo Urbano, Catastro Municipal</t>
  </si>
  <si>
    <t>Predios</t>
  </si>
  <si>
    <t>Estratégicos</t>
  </si>
  <si>
    <t>Eficacia</t>
  </si>
  <si>
    <t>Direccion de Desarrollo Urbano</t>
  </si>
  <si>
    <t>Predios regularizados 2024</t>
  </si>
  <si>
    <t>Predios regularizados 2023</t>
  </si>
  <si>
    <t>Ofrece una base suficiente que permite estimar el desempeño y evaluar los resultados</t>
  </si>
  <si>
    <t>Anual</t>
  </si>
  <si>
    <t>Ascendente</t>
  </si>
  <si>
    <t>Regular</t>
  </si>
  <si>
    <t>Licencias otorgadas</t>
  </si>
  <si>
    <t>Licencias a otorgar</t>
  </si>
  <si>
    <t>Tiempo de entrega</t>
  </si>
  <si>
    <t>Gestión</t>
  </si>
  <si>
    <t>Tiempo logrado</t>
  </si>
  <si>
    <t>Tiempo real</t>
  </si>
  <si>
    <t>Desarrollo Urbano</t>
  </si>
  <si>
    <t>Semestral</t>
  </si>
  <si>
    <t>Descendente</t>
  </si>
  <si>
    <t>valor absoluto</t>
  </si>
  <si>
    <t>Inspecciones</t>
  </si>
  <si>
    <t>Avalúos catastrales 2024</t>
  </si>
  <si>
    <t>Avalúos catastrales 2023</t>
  </si>
  <si>
    <t>Avalúos catastrales aumentados</t>
  </si>
  <si>
    <t>Base de datos de avalúos catastrales</t>
  </si>
  <si>
    <t>Realizar 6,100 avalúos catastrales</t>
  </si>
  <si>
    <t xml:space="preserve">Realizar 4 etapas de notificaciones para invitar a actualizar predios </t>
  </si>
  <si>
    <t xml:space="preserve">Los contribuyentes aceptan la invitación a la contribución </t>
  </si>
  <si>
    <t xml:space="preserve">Actualizar 1 padrón catastral </t>
  </si>
  <si>
    <t>Copia del padrón catastral</t>
  </si>
  <si>
    <t xml:space="preserve">La información del sistema de catastro está actualizada </t>
  </si>
  <si>
    <t xml:space="preserve">Actualizar 1 catálogo de empresas del corredor empresarial de Cuautlancingo </t>
  </si>
  <si>
    <t xml:space="preserve">Copias del catálogo </t>
  </si>
  <si>
    <t xml:space="preserve">Actualizar 1 tabla de valores catastrales </t>
  </si>
  <si>
    <t xml:space="preserve">Tabla de valores </t>
  </si>
  <si>
    <t xml:space="preserve">ACTIVIDADES (COMPONENTE 3) </t>
  </si>
  <si>
    <t>Avaluos</t>
  </si>
  <si>
    <t>Inspecciones 2025</t>
  </si>
  <si>
    <t>Inspecciones 2024</t>
  </si>
  <si>
    <t>catastro</t>
  </si>
  <si>
    <t>Eje 5 Igualdad de género y no discriminación en la administración pública</t>
  </si>
  <si>
    <t>Dirección del Sistema de Evaluación al Desempeño</t>
  </si>
  <si>
    <t xml:space="preserve">Variación porcentual de predios regularizados  / Variación porcentual de predios regularizados </t>
  </si>
  <si>
    <t>Índice de permisos otorgados 2023-2024 / (Licencias otorgadas/Licencias a otorgar)*100</t>
  </si>
  <si>
    <t>Variación porcentual de tiempo de entrega de un trámite  / ((Tiempo logrado/Tiempo real)-1)*100</t>
  </si>
  <si>
    <t>Variación porcentual  de inspecciones realizadas / ((Inspecciones 2024/ inspecciones 2023)-1)*100</t>
  </si>
  <si>
    <t>Variación porcentual de avalúos catastrales / ((Avalúos catastrales 2024/Avalúos catastrales 2023)-1)*100</t>
  </si>
  <si>
    <t>Indicador que muestra la cantidad de predios rústicos y hectáreas regularizadas en el municipio, garantizando seguridad jurídica en la propiedad de las personas.</t>
  </si>
  <si>
    <t>((Predios regularizados 2024/Predios regularizados 2023)-1)*100</t>
  </si>
  <si>
    <t xml:space="preserve">Este indicador permite obtener información sobre el índice de permisos otorgados </t>
  </si>
  <si>
    <t>Licencias</t>
  </si>
  <si>
    <t>(Licencias otorgadas/Licencias a otorgar)*100</t>
  </si>
  <si>
    <t>Este indicador permite obtener el tiempo como magnitud de referencia y  conocer el desempeño positivo o negativo en relación a este.</t>
  </si>
  <si>
    <t>Este indicador permite  obtener la variacion porcentual de as inspecciones realizadas en 2023 contra las realizadas en 2022</t>
  </si>
  <si>
    <t>Este indicador permite conocer la variación porcentual de avalúos catastrales</t>
  </si>
  <si>
    <t>((Avalúos catastrales 2024/Avalúos catastrales 2023)-1)*100</t>
  </si>
  <si>
    <t>((Inspecciones 2024/ inspecciones 2023)-1)*100</t>
  </si>
  <si>
    <t>((Tiempo logrado/Tiempo real)-1)*100</t>
  </si>
  <si>
    <t>1.- . Planeación Urbana y Administración del Territorio</t>
  </si>
  <si>
    <t>5.- Instaurar, mejorar y agilizar los trámites que ofrece el H. Ayuntamiento en
materia de Desarrollo Urbano.</t>
  </si>
  <si>
    <t>SOSTENIBILIDAD TERRITORIAL Y DESARROLLO INTEGRAL</t>
  </si>
  <si>
    <t>2.2 ORDENAMIENTO TERRITORIAL</t>
  </si>
  <si>
    <t>Planificar y regular el uso del suelo y los recursos naturales</t>
  </si>
  <si>
    <t>Aplicar políticas de gestión del territorio, para lograr el uso eficiente, sostenible y equilibrado del suelo.</t>
  </si>
  <si>
    <t>1.- Aplicar instrumentos de ordenamiento territorial dirigidos a regular los asentamientos humanos en las regiones al interior del estado</t>
  </si>
  <si>
    <t>Porcentaje de regiones del estado de Puebla que cuentan con Programas de Ordenamiento Ecológico</t>
  </si>
  <si>
    <t>Deficiencias en la planeación urbana y la administración del territorio en el municipio de Cuautlancingo</t>
  </si>
  <si>
    <t>eficiente planeación urbana y la administración del territorio en el municipio de Cuautlancingo</t>
  </si>
  <si>
    <t>La mala planeación urbana y la deficiente administración del territorio pueden ocasionar una serie de problemas que afectan negativamente la calidad de vida de los habitantes y el desarrollo sostenible del municipio. Algunos de los principales problemas asociados con esta situación incluyen: Expansión urbana descontrolada:, Deficiencias en la infraestructura, Dificultades en el acceso a servicios básicos, etnre otros.</t>
  </si>
  <si>
    <t>Proporcionar un marco para asignar recursos financieros de manera eficiente y efectiva, asegurando que los fondos públicos se destinen a las áreas prioritarias identificadas en la planificación urbana y la gestión del territorio, en consecuencia, facilita la implementación de políticas y estrategias delineadas en los planes urbanos y territoriales al asignar recursos específicos para llevar a cabo proyectos y programas que promuevan un desarrollo sostenible y equitativo.</t>
  </si>
  <si>
    <t>Se ha identificado que el  desarrollo ubrano en el municipio puede  ayudar a identificar y mitigar los riesgos asociados con la planificación urbana y la administración del territorio, asegurando la resiliencia frente a desastres naturales, crisis económicas u otros eventos adverso, El municipio de Cuautlango ha crecido exponencialmente en materia de desarrollo urbano en la última década, por lo que se propone trabajar sobre la dinámica del crecimiento de asentamiento en el municipio.</t>
  </si>
  <si>
    <t>Es esencial  garantizar una gestión eficaz y equitativa del territorio, promover un desarrollo urbano sostenible y mejorar la calidad de vida de los habitantes del municipio.</t>
  </si>
  <si>
    <t>En los último 30 años, se registró el crecimiento de las zonas urbanas en el municipio, sin embargo, en los ultimo 10 años se registró el mayor indice en el muncipio. Durante 2023 en el municipio se encuentran registradas 71,021 cuentas catastrales asignadas.</t>
  </si>
  <si>
    <t>En promedio se registran al  mes un ingreso alrededor de 110 expedientes, para la población que realiza operaciones que requieren un permiso o licencia, cuenten con ellas. En la Dirección de Desarrollo Urbano, los trámites que más se realizan son: alineamiento y número oficial, licencia de uso de suelo, licencia de construcción y licencia de segregación .Fuente de informacion:  BASE DE DATOS DEL PROGRAMA DE GESTION CATASTRAL CISCOM</t>
  </si>
  <si>
    <t xml:space="preserve">Total de habitantes de municipio de cuautlancingo </t>
  </si>
  <si>
    <t xml:space="preserve">131720 habitantes </t>
  </si>
  <si>
    <t>Permite una comprensión clara de cómo se determina el cambio en el número de predios regularizados a lo largo del tiempo</t>
  </si>
  <si>
    <t>Refleja los esfuerzos de la Dirección de Desarrollo Urbano para regularizar áreas de la ciudad, lo que contribuye a la mejora del entorno urbano y la seguridad jurídica de los propietarios.</t>
  </si>
  <si>
    <t>Cumple con el criterio porque regulariza predios justificando  los beneficios económicos, sociales y ambientales derivados de la regularización.</t>
  </si>
  <si>
    <t>Establece metas y objetivos específicos para la regularización de predios, lo que facilita el seguimiento del progreso y la evaluación de la eficacia de las estrategias implementadas</t>
  </si>
  <si>
    <t>Proporciona una medida efectiva del progreso en la regularización de predios y ayuda a evaluar el impacto de las acciones tomadas en este ámbito</t>
  </si>
  <si>
    <t>Explica cómo se calcula el índice comparativo entre un año y otro, lo que facilita la interpretación de los resultados</t>
  </si>
  <si>
    <t>Establece metas específicas y medibles para el incremento o disminución de permisos otorgados en comparación con años anteriores lo que  facilita la evaluación del progreso.</t>
  </si>
  <si>
    <t>Proporciona una medida efectiva para evaluar la actividad de permisos y su variación a lo largo del tiempo en el municipio.</t>
  </si>
  <si>
    <t>Define la forma en que se mide la variación porcentual del tiempo de entrega entre diferentes períodos,  lo que facilita la comprensión de cómo se evalúa el desempeño en éste aspecto</t>
  </si>
  <si>
    <t>La variación porcentual del tiempo de entrega refleja cambios en la eficacia de los procesos administrativos, lo que es esencial para mejorar la satisfacción del usuario</t>
  </si>
  <si>
    <t>La reducción del tiempo de entrega de trámites puede implicar la optimización de recursos humanos, la implementación de tecnologías innovadoras y la mejora de los procedimientos administrativos.</t>
  </si>
  <si>
    <t>Establece metas específicas y medibles para la reducción del tiempo de entrega de trámites permite realizar un seguimiento del progreso y evaluar la eficacia de las estrategias implementadas.</t>
  </si>
  <si>
    <t>Proporciona información valiosa sobre la eficiencia y la calidad del servicio ofrecido por la Dirección de Desarrollo Urbano municipal.</t>
  </si>
  <si>
    <t>Proporciona una comprensión clara de qué se considera una inspección realizada y cómo se calcula la variación porcentual.</t>
  </si>
  <si>
    <t>Refleja los esfuerzos de la Dirección de Desarrollo Urbano para mantener y mejorar los estándares de urbanismo en el municipio.</t>
  </si>
  <si>
    <t>Establece metas cuantificables y medibles para el aumento o mantenimiento del número de inspecciones y  permite un seguimiento del progreso y una evaluación de la eficacia de las estrategias implementadas.</t>
  </si>
  <si>
    <t>Permite medir la tasa de cumplimiento normativo y el impacto en la seguridad urbana.</t>
  </si>
  <si>
    <t xml:space="preserve"> Mide un período específico en comparación con otro período anterior</t>
  </si>
  <si>
    <t xml:space="preserve"> Refleja la actividad y la efectividad de la Dirección de Catastro en la evaluación de la propiedad inmobiliaria en el municipio.</t>
  </si>
  <si>
    <t>proporciona información valiosa sobre la actividad de evaluación de la propiedad inmobiliaria y la gestión catastral del municipio.</t>
  </si>
  <si>
    <t>Unidad Responsable del indicador del Componente 2:</t>
  </si>
  <si>
    <t>COMPONENTE  2</t>
  </si>
  <si>
    <t>COMPONENTE 3</t>
  </si>
  <si>
    <t>Administra y procesa los permisos de forma  justificada por la mejora en la calidad de vida y el desarrollo urbano que promueve</t>
  </si>
  <si>
    <t>Compara el número de permisos entre años lo que permite identificar tendencias y cambios en la demanda de construcción y desarrollo urbano.</t>
  </si>
  <si>
    <t>Permite capturar aspectos adicionales de la regularización de predios, como la calidad de los servicios públicos y la inclusión social</t>
  </si>
  <si>
    <t>Considera  que el costo de realizar inspecciones  justifica los beneficios en términos de seguridad urbana y cumplimiento normativo.</t>
  </si>
  <si>
    <t>Establece metas específicas y medibles para el aumento o mantenimiento del número de avalúos catastrales que en consecuencia permite una evaluación del progreso y la eficacia de las estrategias implementadas.</t>
  </si>
  <si>
    <t xml:space="preserve"> Realiza avalúos catastrales justificado por los beneficios en términos de recaudación de impuestos y gestión eficiente de la propiedad inmobiliaria.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</si>
</sst>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9">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2"/>
      <color theme="1"/>
      <name val="Calibri Light"/>
      <family val="2"/>
      <scheme val="major"/>
    </font>
    <font>
      <sz val="11"/>
      <name val="Montserrat"/>
      <family val="3"/>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5">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57">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3" fillId="0" borderId="0" xfId="4" applyFont="1" applyAlignment="1">
      <alignment horizontal="center" vertical="center"/>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60" fillId="20" borderId="20" xfId="4" applyFont="1" applyFill="1" applyBorder="1" applyAlignment="1">
      <alignment horizontal="left" vertical="center" wrapText="1"/>
    </xf>
    <xf numFmtId="0" fontId="77" fillId="0" borderId="20" xfId="4" applyFont="1" applyBorder="1" applyAlignment="1">
      <alignment horizontal="center" vertical="center" wrapText="1"/>
    </xf>
    <xf numFmtId="0" fontId="77" fillId="0" borderId="12" xfId="4" applyFont="1" applyBorder="1" applyAlignment="1">
      <alignment horizontal="center" vertical="center" wrapText="1"/>
    </xf>
    <xf numFmtId="0" fontId="77" fillId="20" borderId="12" xfId="4" applyFont="1" applyFill="1" applyBorder="1" applyAlignment="1">
      <alignment horizontal="center" vertical="center" wrapText="1"/>
    </xf>
    <xf numFmtId="0" fontId="77" fillId="20" borderId="20" xfId="4" applyFont="1" applyFill="1" applyBorder="1" applyAlignment="1">
      <alignment horizontal="center" vertical="center" wrapText="1"/>
    </xf>
    <xf numFmtId="0" fontId="21" fillId="13" borderId="14" xfId="0" applyFont="1" applyFill="1" applyBorder="1" applyAlignment="1">
      <alignment horizontal="center" vertical="center" wrapText="1"/>
    </xf>
    <xf numFmtId="0" fontId="19" fillId="0" borderId="20" xfId="4" applyFont="1" applyBorder="1" applyAlignment="1">
      <alignment horizontal="center" vertical="center" wrapText="1"/>
    </xf>
    <xf numFmtId="0" fontId="19" fillId="20" borderId="20" xfId="4" applyFont="1" applyFill="1" applyBorder="1" applyAlignment="1">
      <alignment horizontal="center" vertical="center" wrapText="1"/>
    </xf>
    <xf numFmtId="0" fontId="78" fillId="20" borderId="20" xfId="4" applyFont="1" applyFill="1" applyBorder="1" applyAlignment="1">
      <alignment horizontal="center" vertical="center" wrapText="1"/>
    </xf>
    <xf numFmtId="0" fontId="78" fillId="0" borderId="20" xfId="4" applyFont="1" applyBorder="1" applyAlignment="1">
      <alignment horizontal="center" vertical="center" wrapText="1"/>
    </xf>
    <xf numFmtId="0" fontId="48" fillId="0" borderId="12" xfId="4" applyFont="1" applyBorder="1" applyAlignment="1">
      <alignment horizontal="center" vertical="center" wrapText="1"/>
    </xf>
    <xf numFmtId="0" fontId="48" fillId="0" borderId="20" xfId="4" applyFont="1" applyBorder="1" applyAlignment="1">
      <alignment horizontal="center" vertical="center" wrapText="1"/>
    </xf>
    <xf numFmtId="0" fontId="59" fillId="0" borderId="20" xfId="4" applyFont="1" applyBorder="1" applyAlignment="1">
      <alignment horizontal="left" vertical="center" wrapText="1"/>
    </xf>
    <xf numFmtId="0" fontId="21" fillId="13" borderId="20" xfId="0" applyFont="1" applyFill="1" applyBorder="1" applyAlignment="1">
      <alignment horizontal="center" vertical="center" wrapText="1"/>
    </xf>
    <xf numFmtId="0" fontId="19" fillId="0" borderId="52" xfId="0" applyFont="1" applyBorder="1"/>
    <xf numFmtId="0" fontId="19" fillId="10" borderId="20" xfId="4" applyFont="1" applyFill="1" applyBorder="1" applyAlignment="1">
      <alignment horizontal="center" vertical="center" wrapText="1"/>
    </xf>
    <xf numFmtId="0" fontId="72" fillId="0" borderId="6" xfId="2" applyFont="1" applyBorder="1" applyAlignment="1">
      <alignment horizontal="justify" vertical="top" wrapText="1"/>
    </xf>
    <xf numFmtId="0" fontId="72" fillId="0" borderId="0" xfId="2" applyFont="1" applyAlignment="1">
      <alignment horizontal="justify" vertical="top" wrapText="1"/>
    </xf>
    <xf numFmtId="0" fontId="72"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15" fillId="0" borderId="54" xfId="2" applyFont="1" applyBorder="1" applyAlignment="1">
      <alignment horizontal="center"/>
    </xf>
    <xf numFmtId="0" fontId="15" fillId="0" borderId="3" xfId="2" applyFont="1" applyBorder="1" applyAlignment="1">
      <alignment horizontal="center"/>
    </xf>
    <xf numFmtId="0" fontId="15" fillId="0" borderId="21" xfId="2" applyFont="1" applyBorder="1" applyAlignment="1">
      <alignment horizontal="center"/>
    </xf>
    <xf numFmtId="0" fontId="15" fillId="0" borderId="7" xfId="2" applyFont="1" applyBorder="1" applyAlignment="1">
      <alignment horizontal="center"/>
    </xf>
    <xf numFmtId="49" fontId="13" fillId="0" borderId="51" xfId="3" applyNumberFormat="1" applyFont="1" applyFill="1" applyBorder="1" applyAlignment="1">
      <alignment horizontal="left" vertical="center" wrapText="1"/>
    </xf>
    <xf numFmtId="49" fontId="13" fillId="0" borderId="52" xfId="3" applyNumberFormat="1" applyFont="1" applyFill="1" applyBorder="1" applyAlignment="1">
      <alignment horizontal="left" vertical="center" wrapText="1"/>
    </xf>
    <xf numFmtId="0" fontId="23" fillId="6" borderId="0" xfId="0" applyFont="1" applyFill="1" applyAlignment="1">
      <alignment horizontal="left" vertical="center"/>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7" fillId="6" borderId="0" xfId="0" applyFont="1" applyFill="1" applyAlignment="1">
      <alignment horizontal="left" vertic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18" fillId="5" borderId="2" xfId="0" applyFont="1" applyFill="1" applyBorder="1" applyAlignment="1">
      <alignment horizontal="left" vertical="center" wrapText="1"/>
    </xf>
    <xf numFmtId="49" fontId="19" fillId="0" borderId="3" xfId="0" applyNumberFormat="1" applyFont="1" applyBorder="1" applyAlignment="1">
      <alignment horizontal="center"/>
    </xf>
    <xf numFmtId="0" fontId="18" fillId="5" borderId="2" xfId="0" applyFont="1" applyFill="1" applyBorder="1" applyAlignment="1">
      <alignment horizontal="left" vertical="center"/>
    </xf>
    <xf numFmtId="0" fontId="19" fillId="0" borderId="0" xfId="0" applyFont="1" applyAlignment="1">
      <alignment horizontal="center"/>
    </xf>
    <xf numFmtId="49" fontId="14" fillId="4" borderId="0" xfId="2" applyNumberFormat="1" applyFont="1" applyFill="1" applyAlignment="1">
      <alignment horizontal="center" vertical="center" wrapText="1"/>
    </xf>
    <xf numFmtId="49" fontId="25" fillId="0" borderId="1" xfId="3" applyNumberFormat="1" applyFont="1" applyFill="1" applyBorder="1" applyAlignment="1">
      <alignment horizontal="left" vertical="center" wrapText="1"/>
    </xf>
    <xf numFmtId="0" fontId="18" fillId="5" borderId="2" xfId="0" applyFont="1" applyFill="1" applyBorder="1" applyAlignment="1">
      <alignment horizontal="left" wrapText="1"/>
    </xf>
    <xf numFmtId="0" fontId="19" fillId="0" borderId="3" xfId="0" applyFont="1" applyBorder="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0" fontId="17" fillId="0" borderId="8" xfId="0" applyFont="1" applyBorder="1" applyAlignment="1">
      <alignment horizontal="center" vertical="center" wrapText="1"/>
    </xf>
    <xf numFmtId="0" fontId="13" fillId="0" borderId="0" xfId="4" applyFont="1" applyAlignment="1">
      <alignment horizontal="justify" vertical="center" wrapText="1"/>
    </xf>
    <xf numFmtId="0" fontId="13" fillId="0" borderId="0" xfId="4" applyFont="1"/>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0" xfId="4" applyFont="1" applyFill="1" applyBorder="1" applyAlignment="1">
      <alignment horizontal="center" vertical="center"/>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0" fillId="0" borderId="0" xfId="4" applyFont="1" applyAlignment="1">
      <alignment horizontal="left" vertical="center" wrapText="1"/>
    </xf>
    <xf numFmtId="0" fontId="10" fillId="0" borderId="0" xfId="4" applyFont="1" applyAlignment="1">
      <alignment horizontal="left"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49" xfId="6" applyFont="1" applyBorder="1" applyAlignment="1">
      <alignment horizontal="justify" vertical="top" wrapText="1"/>
    </xf>
    <xf numFmtId="0" fontId="75" fillId="0" borderId="27" xfId="6" applyFont="1" applyBorder="1" applyAlignment="1">
      <alignment horizontal="left" vertical="center" wrapText="1"/>
    </xf>
    <xf numFmtId="0" fontId="75" fillId="0" borderId="0" xfId="6" applyFont="1" applyAlignment="1">
      <alignment horizontal="left" vertical="center" wrapText="1"/>
    </xf>
    <xf numFmtId="0" fontId="75" fillId="0" borderId="49" xfId="6" applyFont="1" applyBorder="1" applyAlignment="1">
      <alignment horizontal="left" vertical="center" wrapText="1"/>
    </xf>
    <xf numFmtId="0" fontId="32" fillId="0" borderId="0" xfId="4" applyFont="1" applyAlignment="1">
      <alignment horizontal="center" vertical="center" wrapText="1"/>
    </xf>
    <xf numFmtId="49" fontId="74" fillId="8" borderId="1" xfId="5" applyNumberFormat="1" applyFont="1" applyFill="1" applyBorder="1" applyAlignment="1">
      <alignment horizontal="center" vertical="center" wrapText="1"/>
    </xf>
    <xf numFmtId="49" fontId="74"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48" fillId="0" borderId="20" xfId="0" applyFont="1" applyBorder="1" applyAlignment="1">
      <alignment horizontal="center" vertical="center" wrapText="1"/>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5" fillId="5" borderId="2" xfId="0" applyFont="1" applyFill="1" applyBorder="1" applyAlignment="1">
      <alignment horizontal="left" vertical="center" wrapText="1"/>
    </xf>
    <xf numFmtId="0" fontId="30" fillId="0" borderId="20" xfId="0" applyFont="1" applyBorder="1" applyAlignment="1">
      <alignment horizontal="center" vertical="center" wrapText="1"/>
    </xf>
    <xf numFmtId="0" fontId="36"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8"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5" fillId="5" borderId="2" xfId="0" applyFont="1" applyFill="1" applyBorder="1" applyAlignment="1">
      <alignment horizontal="left" wrapText="1"/>
    </xf>
    <xf numFmtId="0" fontId="19" fillId="0" borderId="3" xfId="0" applyFont="1" applyBorder="1" applyAlignment="1">
      <alignment horizontal="center" vertical="center" wrapText="1"/>
    </xf>
    <xf numFmtId="0" fontId="45" fillId="5" borderId="2" xfId="0" applyFont="1" applyFill="1" applyBorder="1" applyAlignment="1">
      <alignment horizontal="left" vertical="center"/>
    </xf>
    <xf numFmtId="0" fontId="46" fillId="0" borderId="18" xfId="0" applyFont="1" applyBorder="1" applyAlignment="1">
      <alignment horizontal="justify" vertical="center"/>
    </xf>
    <xf numFmtId="0" fontId="46" fillId="0" borderId="19" xfId="0" applyFont="1" applyBorder="1" applyAlignment="1">
      <alignment horizontal="justify" vertical="center"/>
    </xf>
    <xf numFmtId="0" fontId="46" fillId="0" borderId="28" xfId="0" applyFont="1" applyBorder="1" applyAlignment="1">
      <alignment horizontal="justify" vertical="center"/>
    </xf>
    <xf numFmtId="0" fontId="19" fillId="0" borderId="52" xfId="0" applyFont="1" applyBorder="1" applyAlignment="1">
      <alignment horizont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21" fillId="13" borderId="14" xfId="0" applyFont="1" applyFill="1" applyBorder="1" applyAlignment="1">
      <alignment horizontal="center" vertical="center" wrapText="1"/>
    </xf>
    <xf numFmtId="0" fontId="21" fillId="13" borderId="15" xfId="0" applyFont="1" applyFill="1" applyBorder="1" applyAlignment="1">
      <alignment horizontal="center" vertical="center" wrapText="1"/>
    </xf>
    <xf numFmtId="0" fontId="21" fillId="13" borderId="53" xfId="0" applyFont="1" applyFill="1" applyBorder="1" applyAlignment="1">
      <alignment horizontal="center" vertical="center" wrapText="1"/>
    </xf>
    <xf numFmtId="0" fontId="46" fillId="0" borderId="18"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19"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19" xfId="0" applyFont="1" applyBorder="1" applyAlignment="1">
      <alignment horizontal="center" vertical="center" wrapText="1"/>
    </xf>
    <xf numFmtId="0" fontId="51" fillId="9" borderId="20" xfId="4" applyFont="1" applyFill="1" applyBorder="1" applyAlignment="1">
      <alignment horizontal="center" vertical="center" wrapText="1"/>
    </xf>
    <xf numFmtId="0" fontId="51" fillId="9" borderId="18" xfId="4" applyFont="1" applyFill="1" applyBorder="1" applyAlignment="1">
      <alignment horizontal="center" vertical="center" wrapText="1"/>
    </xf>
    <xf numFmtId="0" fontId="51" fillId="9" borderId="28" xfId="4" applyFont="1" applyFill="1" applyBorder="1" applyAlignment="1">
      <alignment horizontal="center" vertical="center" wrapText="1"/>
    </xf>
    <xf numFmtId="0" fontId="51" fillId="9" borderId="19" xfId="4" applyFont="1" applyFill="1" applyBorder="1" applyAlignment="1">
      <alignment horizontal="center" vertical="center" wrapText="1"/>
    </xf>
    <xf numFmtId="0" fontId="0" fillId="0" borderId="18" xfId="4" applyFont="1"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0" borderId="18" xfId="4" applyFont="1" applyBorder="1" applyAlignment="1">
      <alignment horizontal="center" vertical="center" wrapText="1"/>
    </xf>
    <xf numFmtId="0" fontId="51" fillId="0" borderId="28" xfId="4" applyFont="1" applyBorder="1" applyAlignment="1">
      <alignment horizontal="center" vertical="center" wrapText="1"/>
    </xf>
    <xf numFmtId="0" fontId="51" fillId="0" borderId="19" xfId="4" applyFont="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46" fillId="4" borderId="28" xfId="0" applyFont="1" applyFill="1" applyBorder="1" applyAlignment="1">
      <alignment horizontal="center" vertical="center" wrapText="1"/>
    </xf>
    <xf numFmtId="0" fontId="46" fillId="4" borderId="19" xfId="0" applyFont="1" applyFill="1" applyBorder="1" applyAlignment="1">
      <alignment horizontal="center" vertical="center" wrapText="1"/>
    </xf>
    <xf numFmtId="0" fontId="46" fillId="4" borderId="20" xfId="0" applyFont="1" applyFill="1" applyBorder="1" applyAlignment="1">
      <alignment horizontal="center" vertical="center" wrapText="1"/>
    </xf>
    <xf numFmtId="0" fontId="48" fillId="4" borderId="18" xfId="0" applyFont="1" applyFill="1" applyBorder="1" applyAlignment="1">
      <alignment horizontal="center" vertical="center" wrapText="1"/>
    </xf>
    <xf numFmtId="0" fontId="48" fillId="4" borderId="28" xfId="0" applyFont="1" applyFill="1" applyBorder="1" applyAlignment="1">
      <alignment horizontal="center" vertical="center" wrapText="1"/>
    </xf>
    <xf numFmtId="0" fontId="48" fillId="4" borderId="19"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46" fillId="0" borderId="20" xfId="0" applyFont="1" applyBorder="1" applyAlignment="1">
      <alignment horizontal="center" vertical="center" wrapText="1"/>
    </xf>
    <xf numFmtId="0" fontId="48" fillId="4" borderId="20" xfId="0" applyFont="1" applyFill="1" applyBorder="1" applyAlignment="1">
      <alignment horizontal="center" vertical="center" wrapText="1"/>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48" fillId="14" borderId="20" xfId="4" applyFont="1" applyFill="1" applyBorder="1" applyAlignment="1">
      <alignment horizontal="center" vertical="center" wrapText="1"/>
    </xf>
    <xf numFmtId="0" fontId="58" fillId="0" borderId="40" xfId="4" applyFont="1" applyBorder="1" applyAlignment="1">
      <alignment horizontal="center" vertical="center"/>
    </xf>
    <xf numFmtId="0" fontId="58" fillId="0" borderId="49" xfId="4" applyFont="1" applyBorder="1" applyAlignment="1">
      <alignment horizontal="center" vertical="center"/>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12" xfId="4" applyFont="1" applyBorder="1" applyAlignment="1">
      <alignment horizontal="center" vertical="center"/>
    </xf>
    <xf numFmtId="0" fontId="53" fillId="0" borderId="49"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62" fillId="0" borderId="0" xfId="4" applyFont="1" applyAlignment="1">
      <alignment horizontal="left" vertical="center" wrapText="1"/>
    </xf>
    <xf numFmtId="0" fontId="55" fillId="0" borderId="20" xfId="4" applyFont="1" applyBorder="1" applyAlignment="1">
      <alignment horizontal="center" vertical="center"/>
    </xf>
    <xf numFmtId="0" fontId="58" fillId="13" borderId="40" xfId="4" applyFont="1" applyFill="1" applyBorder="1" applyAlignment="1">
      <alignment horizontal="center" vertical="center"/>
    </xf>
    <xf numFmtId="0" fontId="58" fillId="13" borderId="49"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0" fontId="60" fillId="0" borderId="18" xfId="4" applyFont="1" applyBorder="1" applyAlignment="1">
      <alignment horizontal="center" vertical="center" wrapText="1"/>
    </xf>
    <xf numFmtId="0" fontId="60" fillId="0" borderId="19" xfId="4" applyFont="1" applyBorder="1" applyAlignment="1">
      <alignment horizontal="center" vertical="center" wrapText="1"/>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60" fillId="0" borderId="20" xfId="4" applyFont="1" applyBorder="1" applyAlignment="1">
      <alignment horizontal="center" vertical="center" wrapText="1"/>
    </xf>
    <xf numFmtId="0" fontId="61" fillId="0" borderId="20" xfId="4" applyFont="1" applyBorder="1" applyAlignment="1">
      <alignment horizontal="center" vertical="center"/>
    </xf>
    <xf numFmtId="0" fontId="59" fillId="0" borderId="20" xfId="4" applyFont="1" applyBorder="1" applyAlignment="1">
      <alignment horizontal="center" vertical="center" wrapText="1"/>
    </xf>
    <xf numFmtId="0" fontId="60" fillId="0" borderId="4"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xf>
    <xf numFmtId="0" fontId="65" fillId="0" borderId="20" xfId="4" applyFont="1" applyBorder="1" applyAlignment="1">
      <alignment horizontal="center" vertical="center" wrapText="1"/>
    </xf>
    <xf numFmtId="9" fontId="53" fillId="0" borderId="18" xfId="7" applyFont="1" applyFill="1" applyBorder="1" applyAlignment="1">
      <alignment horizontal="center" vertical="center" wrapText="1"/>
    </xf>
    <xf numFmtId="9" fontId="53" fillId="0" borderId="28" xfId="7" applyFont="1" applyFill="1" applyBorder="1" applyAlignment="1">
      <alignment horizontal="center" vertical="center"/>
    </xf>
    <xf numFmtId="9" fontId="53" fillId="0" borderId="19" xfId="7" applyFont="1" applyFill="1" applyBorder="1" applyAlignment="1">
      <alignment horizontal="center" vertical="center"/>
    </xf>
    <xf numFmtId="9" fontId="15" fillId="0" borderId="18" xfId="7" applyFont="1" applyFill="1" applyBorder="1" applyAlignment="1">
      <alignment horizontal="center" vertical="center" wrapText="1"/>
    </xf>
    <xf numFmtId="9" fontId="15" fillId="0" borderId="28" xfId="7" applyFont="1" applyFill="1" applyBorder="1" applyAlignment="1">
      <alignment horizontal="center" vertical="center"/>
    </xf>
    <xf numFmtId="0" fontId="65" fillId="14" borderId="20" xfId="4" applyFont="1" applyFill="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9" fontId="53" fillId="0" borderId="28" xfId="7" applyFont="1" applyFill="1" applyBorder="1" applyAlignment="1">
      <alignment horizontal="center" vertical="center" wrapText="1"/>
    </xf>
    <xf numFmtId="9" fontId="53" fillId="0" borderId="19" xfId="7" applyFont="1" applyFill="1" applyBorder="1" applyAlignment="1">
      <alignment horizontal="center" vertical="center" wrapText="1"/>
    </xf>
    <xf numFmtId="9" fontId="15" fillId="0" borderId="28" xfId="7" applyFont="1" applyFill="1" applyBorder="1" applyAlignment="1">
      <alignment horizontal="center" vertical="center" wrapText="1"/>
    </xf>
    <xf numFmtId="0" fontId="64" fillId="14" borderId="42" xfId="4" applyFont="1" applyFill="1" applyBorder="1" applyAlignment="1">
      <alignment horizontal="center" vertical="center" wrapText="1"/>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53" fillId="0" borderId="10" xfId="4" applyFont="1" applyBorder="1" applyAlignment="1">
      <alignment vertical="center" wrapText="1"/>
    </xf>
    <xf numFmtId="0" fontId="53" fillId="0" borderId="12" xfId="4" applyFont="1" applyBorder="1" applyAlignment="1">
      <alignment vertical="center" wrapText="1"/>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55" fillId="0" borderId="12" xfId="4" applyFont="1" applyBorder="1" applyAlignment="1">
      <alignment horizontal="center" vertical="center"/>
    </xf>
    <xf numFmtId="0" fontId="53" fillId="0" borderId="4" xfId="4" applyFont="1" applyBorder="1" applyAlignment="1">
      <alignment horizontal="center" vertical="center"/>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67" fillId="0" borderId="4" xfId="4" applyFont="1" applyBorder="1" applyAlignment="1">
      <alignment horizontal="center" vertical="center" wrapText="1"/>
    </xf>
    <xf numFmtId="0" fontId="12" fillId="14" borderId="1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0" fontId="12" fillId="14" borderId="4" xfId="4" applyFont="1" applyFill="1" applyBorder="1" applyAlignment="1">
      <alignment horizontal="right" vertical="center" wrapText="1"/>
    </xf>
    <xf numFmtId="0" fontId="59" fillId="0" borderId="18" xfId="4" applyFont="1" applyBorder="1" applyAlignment="1">
      <alignment horizontal="center" vertical="center"/>
    </xf>
    <xf numFmtId="0" fontId="59" fillId="0" borderId="28" xfId="4" applyFont="1" applyBorder="1" applyAlignment="1">
      <alignment horizontal="center" vertical="center"/>
    </xf>
    <xf numFmtId="0" fontId="59" fillId="0" borderId="19" xfId="4" applyFont="1" applyBorder="1" applyAlignment="1">
      <alignment horizontal="center" vertical="center"/>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2" fontId="53" fillId="0" borderId="10" xfId="4" applyNumberFormat="1" applyFont="1" applyBorder="1" applyAlignment="1">
      <alignment vertical="center" wrapText="1"/>
    </xf>
    <xf numFmtId="2" fontId="53" fillId="0" borderId="12" xfId="4" applyNumberFormat="1" applyFont="1" applyBorder="1" applyAlignment="1">
      <alignment vertical="center" wrapText="1"/>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Anastacio Dionicio Cosme Torres</a:t>
          </a:r>
        </a:p>
        <a:p>
          <a:pPr algn="ctr"/>
          <a:r>
            <a:rPr lang="es-MX" sz="1100" baseline="0"/>
            <a:t>Presidente Municipal Suplente</a:t>
          </a:r>
          <a:endParaRPr lang="es-MX" sz="1100"/>
        </a:p>
        <a:p>
          <a:pPr algn="ctr"/>
          <a:r>
            <a:rPr lang="es-MX" sz="1100"/>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Contribuyentes</a:t>
          </a:r>
          <a:r>
            <a:rPr lang="es-MX" sz="1100" baseline="0">
              <a:solidFill>
                <a:schemeClr val="dk1"/>
              </a:solidFill>
              <a:effectLst/>
              <a:latin typeface="+mn-lt"/>
              <a:ea typeface="+mn-ea"/>
              <a:cs typeface="+mn-cs"/>
            </a:rPr>
            <a:t> comienzan operaciones sin permisos y licencias</a:t>
          </a: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Los</a:t>
          </a:r>
          <a:r>
            <a:rPr lang="es-MX" sz="1100" baseline="0">
              <a:solidFill>
                <a:schemeClr val="dk1"/>
              </a:solidFill>
              <a:effectLst/>
              <a:latin typeface="+mn-lt"/>
              <a:ea typeface="+mn-ea"/>
              <a:cs typeface="+mn-cs"/>
            </a:rPr>
            <a:t> predios están desregularizados</a:t>
          </a:r>
          <a:endParaRPr lang="es-MX">
            <a:effectLst/>
          </a:endParaRPr>
        </a:p>
        <a:p>
          <a:pPr algn="ctr" eaLnBrk="1" fontAlgn="auto" latinLnBrk="0" hangingPunct="1"/>
          <a:endParaRPr lang="es-MX" sz="11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Contribuyentes</a:t>
          </a:r>
          <a:r>
            <a:rPr lang="es-MX" sz="1100" baseline="0">
              <a:solidFill>
                <a:schemeClr val="dk1"/>
              </a:solidFill>
              <a:effectLst/>
              <a:latin typeface="+mn-lt"/>
              <a:ea typeface="+mn-ea"/>
              <a:cs typeface="+mn-cs"/>
            </a:rPr>
            <a:t> comienzan operaciones con permisos y licencias</a:t>
          </a:r>
          <a:endParaRPr lang="es-MX" sz="1100"/>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Los</a:t>
          </a:r>
          <a:r>
            <a:rPr lang="es-MX" sz="1100" baseline="0">
              <a:solidFill>
                <a:schemeClr val="dk1"/>
              </a:solidFill>
              <a:effectLst/>
              <a:latin typeface="+mn-lt"/>
              <a:ea typeface="+mn-ea"/>
              <a:cs typeface="+mn-cs"/>
            </a:rPr>
            <a:t> predios están regularizados</a:t>
          </a:r>
          <a:endParaRPr lang="es-MX">
            <a:effectLst/>
          </a:endParaRPr>
        </a:p>
        <a:p>
          <a:pPr algn="ctr" eaLnBrk="1" fontAlgn="auto" latinLnBrk="0" hangingPunct="1"/>
          <a:endParaRPr lang="es-MX" sz="1100">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184</xdr:row>
      <xdr:rowOff>103099</xdr:rowOff>
    </xdr:from>
    <xdr:to>
      <xdr:col>11</xdr:col>
      <xdr:colOff>642936</xdr:colOff>
      <xdr:row>189</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184</xdr:row>
      <xdr:rowOff>54428</xdr:rowOff>
    </xdr:from>
    <xdr:to>
      <xdr:col>21</xdr:col>
      <xdr:colOff>285749</xdr:colOff>
      <xdr:row>189</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184</xdr:row>
      <xdr:rowOff>54428</xdr:rowOff>
    </xdr:from>
    <xdr:to>
      <xdr:col>31</xdr:col>
      <xdr:colOff>119062</xdr:colOff>
      <xdr:row>189</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4</xdr:col>
      <xdr:colOff>557273</xdr:colOff>
      <xdr:row>32</xdr:row>
      <xdr:rowOff>537286</xdr:rowOff>
    </xdr:from>
    <xdr:to>
      <xdr:col>9</xdr:col>
      <xdr:colOff>490531</xdr:colOff>
      <xdr:row>88</xdr:row>
      <xdr:rowOff>89474</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3501364" y="9600468"/>
          <a:ext cx="3685531" cy="9741051"/>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1" i="0">
                  <a:solidFill>
                    <a:schemeClr val="dk1"/>
                  </a:solidFill>
                  <a:effectLst/>
                  <a:latin typeface="+mn-lt"/>
                  <a:ea typeface="+mn-ea"/>
                  <a:cs typeface="+mn-cs"/>
                </a:rPr>
                <a:t>Desarrollo urbano desordenado</a:t>
              </a:r>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Expansión urbana no planificada y descontrolada que afecta áreas agrícolas y naturales.</a:t>
              </a:r>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Carencia de zonificación adecuada y regulaciones de uso del suelo.</a:t>
              </a:r>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Urbanización informal y asentamientos irregulares que carecen de servicios básicos y seguridad jurídica.</a:t>
              </a:r>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647470</xdr:colOff>
      <xdr:row>33</xdr:row>
      <xdr:rowOff>5443</xdr:rowOff>
    </xdr:from>
    <xdr:to>
      <xdr:col>17</xdr:col>
      <xdr:colOff>176400</xdr:colOff>
      <xdr:row>88</xdr:row>
      <xdr:rowOff>113580</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0345652" y="9617034"/>
          <a:ext cx="3656430" cy="9748591"/>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1" i="0">
                  <a:solidFill>
                    <a:schemeClr val="dk1"/>
                  </a:solidFill>
                  <a:effectLst/>
                  <a:latin typeface="+mn-lt"/>
                  <a:ea typeface="+mn-ea"/>
                  <a:cs typeface="+mn-cs"/>
                </a:rPr>
                <a:t>Inadecuada infraestructura urbana</a:t>
              </a:r>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  </a:t>
              </a:r>
              <a:r>
                <a:rPr lang="es-MX" sz="1100" b="0" i="0">
                  <a:solidFill>
                    <a:schemeClr val="dk1"/>
                  </a:solidFill>
                  <a:effectLst/>
                  <a:latin typeface="+mn-lt"/>
                  <a:ea typeface="+mn-ea"/>
                  <a:cs typeface="+mn-cs"/>
                </a:rPr>
                <a:t>Insuficiente infraestructura vial y de transporte público para satisfacer las necesidades de la población.</a:t>
              </a:r>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Falta de sistemas de drenaje pluvial y gestión de aguas residuales, lo que conduce a inundaciones y contaminación.</a:t>
              </a:r>
              <a:endParaRPr lang="es-MX" sz="8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Escasez de espacios públicos, parques y áreas verdes para recreación y esparcimiento.</a:t>
              </a:r>
              <a:endParaRPr lang="es-MX" sz="8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20</xdr:col>
      <xdr:colOff>193379</xdr:colOff>
      <xdr:row>32</xdr:row>
      <xdr:rowOff>538841</xdr:rowOff>
    </xdr:from>
    <xdr:to>
      <xdr:col>25</xdr:col>
      <xdr:colOff>126635</xdr:colOff>
      <xdr:row>88</xdr:row>
      <xdr:rowOff>102693</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270424" y="9602023"/>
          <a:ext cx="3685529" cy="9752715"/>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1" i="0">
                  <a:solidFill>
                    <a:schemeClr val="dk1"/>
                  </a:solidFill>
                  <a:effectLst/>
                  <a:latin typeface="+mn-lt"/>
                  <a:ea typeface="+mn-ea"/>
                  <a:cs typeface="+mn-cs"/>
                </a:rPr>
                <a:t>Gestión ineficiente de servicios públicos</a:t>
              </a:r>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Prestación deficiente de servicios básicos como agua potable, energía eléctrica y recolección de residuos.</a:t>
              </a:r>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Falta de mantenimiento y actualización de infraestructuras de servicios públicos.</a:t>
              </a:r>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Desigualdad en la distribución de servicios entre diferentes áreas del municipio</a:t>
              </a:r>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718772" y="9657464"/>
          <a:ext cx="3685530" cy="9748591"/>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1" i="0">
                  <a:solidFill>
                    <a:schemeClr val="dk1"/>
                  </a:solidFill>
                  <a:effectLst/>
                  <a:latin typeface="+mn-lt"/>
                  <a:ea typeface="+mn-ea"/>
                  <a:cs typeface="+mn-cs"/>
                </a:rPr>
                <a:t>Falta de planificación para el crecimiento poblacional</a:t>
              </a:r>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Incremento demográfico sin estrategias de planificación que impacta en la demanda de servicios y recursos.</a:t>
              </a:r>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Necesidad de programas de vivienda asequible y desarrollo de infraestructura social para atender el crecimiento poblacional</a:t>
              </a:r>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Insuficiente oferta de equipamientos comunitarios, como escuelas, centros de salud y áreas recreativas.</a:t>
              </a:r>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657808</xdr:colOff>
      <xdr:row>115</xdr:row>
      <xdr:rowOff>777</xdr:rowOff>
    </xdr:from>
    <xdr:to>
      <xdr:col>9</xdr:col>
      <xdr:colOff>591066</xdr:colOff>
      <xdr:row>170</xdr:row>
      <xdr:rowOff>108914</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3601899" y="26411004"/>
          <a:ext cx="3685531" cy="15059501"/>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1" i="0">
                  <a:solidFill>
                    <a:schemeClr val="dk1"/>
                  </a:solidFill>
                  <a:effectLst/>
                  <a:latin typeface="+mn-lt"/>
                  <a:ea typeface="+mn-ea"/>
                  <a:cs typeface="+mn-cs"/>
                </a:rPr>
                <a:t>Promover un desarrollo urbano ordenado y sostenible</a:t>
              </a:r>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Fomentar la planificación y regulación del crecimiento urbano para evitar la expansión descontrolada y la ocupación de áreas naturales y agrícolas.</a:t>
              </a:r>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Implementar políticas de zonificación y uso del suelo que promuevan un desarrollo equilibrado y compatible con la conservación del medio ambiente.</a:t>
              </a:r>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Establecer mecanismos de gestión del suelo que garanticen la disponibilidad de terrenos para actividades urbanas y espacios verdes públicos.</a:t>
              </a:r>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12</xdr:col>
      <xdr:colOff>522514</xdr:colOff>
      <xdr:row>114</xdr:row>
      <xdr:rowOff>195942</xdr:rowOff>
    </xdr:from>
    <xdr:to>
      <xdr:col>16</xdr:col>
      <xdr:colOff>1194444</xdr:colOff>
      <xdr:row>170</xdr:row>
      <xdr:rowOff>31936</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9470241" y="26317533"/>
          <a:ext cx="3673748" cy="15075994"/>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1" i="0">
                  <a:solidFill>
                    <a:schemeClr val="dk1"/>
                  </a:solidFill>
                  <a:effectLst/>
                  <a:latin typeface="+mn-lt"/>
                  <a:ea typeface="+mn-ea"/>
                  <a:cs typeface="+mn-cs"/>
                </a:rPr>
                <a:t>Mejorar la infraestructura y los servicios urbanos</a:t>
              </a:r>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Desarrollar e implementar planes de inversión en infraestructura vial, transporte público, drenaje pluvial y gestión de aguas residuales.</a:t>
              </a:r>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Ampliar y mejorar la prestación de servicios básicos como agua potable, energía eléctrica, recolección de residuos y alumbrado público.</a:t>
              </a:r>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Promover la creación y mantenimiento de áreas verdes, parques y espacios públicos para el esparcimiento y la recreación de la comunidad</a:t>
              </a:r>
              <a:endParaRPr lang="es-MX" sz="8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18</xdr:col>
      <xdr:colOff>702130</xdr:colOff>
      <xdr:row>114</xdr:row>
      <xdr:rowOff>212270</xdr:rowOff>
    </xdr:from>
    <xdr:to>
      <xdr:col>23</xdr:col>
      <xdr:colOff>635387</xdr:colOff>
      <xdr:row>170</xdr:row>
      <xdr:rowOff>48264</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5278266" y="26333861"/>
          <a:ext cx="3685530" cy="15075994"/>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1" i="0">
                  <a:solidFill>
                    <a:schemeClr val="dk1"/>
                  </a:solidFill>
                  <a:effectLst/>
                  <a:latin typeface="+mn-lt"/>
                  <a:ea typeface="+mn-ea"/>
                  <a:cs typeface="+mn-cs"/>
                </a:rPr>
                <a:t>Garantizar el acceso equitativo a la vivienda y equipamientos urbanos</a:t>
              </a:r>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Desarrollar programas de vivienda asequible y accesible para satisfacer las necesidades de la población con diferentes niveles de ingreso.</a:t>
              </a:r>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Impulsar la construcción de equipamientos comunitarios, como escuelas, centros de salud y áreas deportivas, en áreas con déficit de servicios</a:t>
              </a:r>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Fomentar la rehabilitación y mejora de barrios y asentamientos informales para mejorar las condiciones de vida de sus habitantes.</a:t>
              </a:r>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706562" y="26475540"/>
          <a:ext cx="3685530" cy="15176687"/>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1" i="0">
                  <a:solidFill>
                    <a:schemeClr val="dk1"/>
                  </a:solidFill>
                  <a:effectLst/>
                  <a:latin typeface="+mn-lt"/>
                  <a:ea typeface="+mn-ea"/>
                  <a:cs typeface="+mn-cs"/>
                </a:rPr>
                <a:t>Preservar y proteger el medio ambiente y los recursos naturales:</a:t>
              </a:r>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Adoptar medidas para mitigar el impacto ambiental de las actividades urbanas y promover prácticas de desarrollo sostenible</a:t>
              </a:r>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i="0">
                  <a:solidFill>
                    <a:schemeClr val="dk1"/>
                  </a:solidFill>
                  <a:effectLst/>
                  <a:latin typeface="+mn-lt"/>
                  <a:ea typeface="+mn-ea"/>
                  <a:cs typeface="+mn-cs"/>
                </a:rPr>
                <a:t>Fomentar el uso eficiente de los recursos naturales y la gestión responsable de los residuos para reducir la contaminación y minimizar los riesgos ambientales.</a:t>
              </a:r>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00000000-0008-0000-0200-0000D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Anastacio Dionicio Cosme Torres</a:t>
          </a:r>
        </a:p>
        <a:p>
          <a:pPr algn="ctr"/>
          <a:r>
            <a:rPr lang="es-MX" sz="1400"/>
            <a:t>Presidente Municipal Suplente</a:t>
          </a:r>
        </a:p>
        <a:p>
          <a:pPr algn="ctr"/>
          <a:r>
            <a:rPr lang="es-MX" sz="1400"/>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337744</xdr:colOff>
      <xdr:row>0</xdr:row>
      <xdr:rowOff>920292</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39</xdr:row>
      <xdr:rowOff>152236</xdr:rowOff>
    </xdr:from>
    <xdr:to>
      <xdr:col>4</xdr:col>
      <xdr:colOff>520427</xdr:colOff>
      <xdr:row>42</xdr:row>
      <xdr:rowOff>211929</xdr:rowOff>
    </xdr:to>
    <xdr:sp macro="" textlink="">
      <xdr:nvSpPr>
        <xdr:cNvPr id="6" name="CuadroTexto 5">
          <a:extLst>
            <a:ext uri="{FF2B5EF4-FFF2-40B4-BE49-F238E27FC236}">
              <a16:creationId xmlns:a16="http://schemas.microsoft.com/office/drawing/2014/main" id="{00000000-0008-0000-0400-000006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39</xdr:row>
      <xdr:rowOff>135466</xdr:rowOff>
    </xdr:from>
    <xdr:to>
      <xdr:col>10</xdr:col>
      <xdr:colOff>504825</xdr:colOff>
      <xdr:row>42</xdr:row>
      <xdr:rowOff>195159</xdr:rowOff>
    </xdr:to>
    <xdr:sp macro="" textlink="">
      <xdr:nvSpPr>
        <xdr:cNvPr id="7" name="CuadroTexto 6">
          <a:extLst>
            <a:ext uri="{FF2B5EF4-FFF2-40B4-BE49-F238E27FC236}">
              <a16:creationId xmlns:a16="http://schemas.microsoft.com/office/drawing/2014/main" id="{00000000-0008-0000-0400-000007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39</xdr:row>
      <xdr:rowOff>95250</xdr:rowOff>
    </xdr:from>
    <xdr:to>
      <xdr:col>17</xdr:col>
      <xdr:colOff>133349</xdr:colOff>
      <xdr:row>42</xdr:row>
      <xdr:rowOff>154943</xdr:rowOff>
    </xdr:to>
    <xdr:sp macro="" textlink="">
      <xdr:nvSpPr>
        <xdr:cNvPr id="8" name="CuadroTexto 7">
          <a:extLst>
            <a:ext uri="{FF2B5EF4-FFF2-40B4-BE49-F238E27FC236}">
              <a16:creationId xmlns:a16="http://schemas.microsoft.com/office/drawing/2014/main" id="{00000000-0008-0000-0400-000008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00000000-0008-0000-0500-000009000000}"/>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solidFill>
                <a:schemeClr val="dk1"/>
              </a:solidFill>
              <a:effectLst/>
              <a:latin typeface="+mn-lt"/>
              <a:ea typeface="+mn-ea"/>
              <a:cs typeface="+mn-cs"/>
            </a:rPr>
            <a:t>C. Anastacio Dionicio Cosme Torres</a:t>
          </a:r>
          <a:endParaRPr lang="es-MX">
            <a:effectLst/>
          </a:endParaRPr>
        </a:p>
        <a:p>
          <a:r>
            <a:rPr lang="es-MX" sz="1100" baseline="0">
              <a:solidFill>
                <a:schemeClr val="dk1"/>
              </a:solidFill>
              <a:effectLst/>
              <a:latin typeface="+mn-lt"/>
              <a:ea typeface="+mn-ea"/>
              <a:cs typeface="+mn-cs"/>
            </a:rPr>
            <a:t>Presidente Municipal Suplente</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1142999</xdr:colOff>
      <xdr:row>57</xdr:row>
      <xdr:rowOff>31009</xdr:rowOff>
    </xdr:from>
    <xdr:to>
      <xdr:col>4</xdr:col>
      <xdr:colOff>349250</xdr:colOff>
      <xdr:row>60</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2999" y="1888288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682726" y="1885122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56</xdr:row>
      <xdr:rowOff>199160</xdr:rowOff>
    </xdr:from>
    <xdr:to>
      <xdr:col>13</xdr:col>
      <xdr:colOff>0</xdr:colOff>
      <xdr:row>59</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547036" y="1885292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solidFill>
                <a:schemeClr val="dk1"/>
              </a:solidFill>
              <a:effectLst/>
              <a:latin typeface="+mn-lt"/>
              <a:ea typeface="+mn-ea"/>
              <a:cs typeface="+mn-cs"/>
            </a:rPr>
            <a:t>C. Anastacio Dionicio Cosme Torres</a:t>
          </a:r>
          <a:endParaRPr lang="es-MX">
            <a:effectLst/>
          </a:endParaRPr>
        </a:p>
        <a:p>
          <a:r>
            <a:rPr lang="es-MX" sz="1100" baseline="0">
              <a:solidFill>
                <a:schemeClr val="dk1"/>
              </a:solidFill>
              <a:effectLst/>
              <a:latin typeface="+mn-lt"/>
              <a:ea typeface="+mn-ea"/>
              <a:cs typeface="+mn-cs"/>
            </a:rPr>
            <a:t>Presidente Municipal Suplente</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349250</xdr:colOff>
      <xdr:row>68</xdr:row>
      <xdr:rowOff>56321</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1142999" y="1888288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5682726" y="1885122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10547036" y="1885292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solidFill>
                <a:schemeClr val="dk1"/>
              </a:solidFill>
              <a:effectLst/>
              <a:latin typeface="+mn-lt"/>
              <a:ea typeface="+mn-ea"/>
              <a:cs typeface="+mn-cs"/>
            </a:rPr>
            <a:t>C. Anastacio Dionicio Cosme Torres</a:t>
          </a:r>
          <a:endParaRPr lang="es-MX">
            <a:effectLst/>
          </a:endParaRPr>
        </a:p>
        <a:p>
          <a:r>
            <a:rPr lang="es-MX" sz="1100" baseline="0">
              <a:solidFill>
                <a:schemeClr val="dk1"/>
              </a:solidFill>
              <a:effectLst/>
              <a:latin typeface="+mn-lt"/>
              <a:ea typeface="+mn-ea"/>
              <a:cs typeface="+mn-cs"/>
            </a:rPr>
            <a:t>Presidente Municipal Suplente</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topLeftCell="A6" zoomScale="94" zoomScaleNormal="40" zoomScaleSheetLayoutView="130" workbookViewId="0">
      <selection activeCell="B6" sqref="B6"/>
    </sheetView>
  </sheetViews>
  <sheetFormatPr baseColWidth="10" defaultColWidth="11.42578125"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167</v>
      </c>
    </row>
    <row r="4" spans="2:2" ht="293.25" customHeight="1">
      <c r="B4" s="5" t="s">
        <v>2</v>
      </c>
    </row>
    <row r="5" spans="2:2" ht="42.95" customHeight="1">
      <c r="B5" s="3" t="s">
        <v>3</v>
      </c>
    </row>
    <row r="6" spans="2:2" ht="123" customHeight="1">
      <c r="B6" s="6" t="s">
        <v>168</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69"/>
  <sheetViews>
    <sheetView showGridLines="0" view="pageBreakPreview" topLeftCell="A49" zoomScaleNormal="100" zoomScaleSheetLayoutView="100" workbookViewId="0">
      <selection activeCell="L55" sqref="L55"/>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52" t="s">
        <v>79</v>
      </c>
      <c r="M1" s="453"/>
      <c r="N1" s="358" t="s">
        <v>80</v>
      </c>
      <c r="O1" s="358"/>
    </row>
    <row r="2" spans="1:18" ht="1.5" customHeight="1">
      <c r="L2" s="69"/>
    </row>
    <row r="3" spans="1:18" ht="9.75" customHeight="1">
      <c r="L3" s="69"/>
    </row>
    <row r="4" spans="1:18" ht="26.25" customHeight="1">
      <c r="A4" s="359" t="s">
        <v>150</v>
      </c>
      <c r="B4" s="359"/>
      <c r="C4" s="359"/>
      <c r="D4" s="359"/>
      <c r="E4" s="359"/>
      <c r="F4" s="359"/>
      <c r="G4" s="359"/>
      <c r="H4" s="359"/>
      <c r="I4" s="359"/>
      <c r="J4" s="359"/>
      <c r="K4" s="359"/>
      <c r="L4" s="359"/>
      <c r="M4" s="359"/>
      <c r="N4" s="359"/>
      <c r="O4" s="359"/>
    </row>
    <row r="5" spans="1:18" ht="31.5" customHeight="1">
      <c r="L5" s="69"/>
    </row>
    <row r="6" spans="1:18" ht="31.5" customHeight="1">
      <c r="A6" s="454" t="s">
        <v>332</v>
      </c>
      <c r="B6" s="454"/>
      <c r="C6" s="454"/>
      <c r="D6" s="454"/>
      <c r="E6" s="454"/>
      <c r="F6" s="454"/>
      <c r="G6" s="454"/>
      <c r="H6" s="454"/>
      <c r="I6" s="454"/>
      <c r="J6" s="454"/>
      <c r="K6" s="454"/>
      <c r="L6" s="454"/>
      <c r="M6" s="454"/>
      <c r="N6" s="454"/>
      <c r="O6" s="454"/>
      <c r="P6" s="454"/>
      <c r="Q6" s="88"/>
    </row>
    <row r="7" spans="1:18" ht="28.5" customHeight="1">
      <c r="A7" s="361" t="s">
        <v>152</v>
      </c>
      <c r="B7" s="362"/>
      <c r="C7" s="362"/>
      <c r="D7" s="362"/>
      <c r="E7" s="362"/>
      <c r="F7" s="362"/>
      <c r="G7" s="362"/>
      <c r="H7" s="362"/>
      <c r="I7" s="362"/>
      <c r="J7" s="362"/>
      <c r="K7" s="362"/>
      <c r="L7" s="362"/>
      <c r="M7" s="362"/>
      <c r="N7" s="362"/>
      <c r="O7" s="362"/>
      <c r="P7" s="362"/>
      <c r="Q7" s="89"/>
    </row>
    <row r="8" spans="1:18" ht="40.5" customHeight="1">
      <c r="A8" s="332" t="s">
        <v>7</v>
      </c>
      <c r="B8" s="332"/>
      <c r="C8" s="332"/>
      <c r="D8" s="363" t="s">
        <v>204</v>
      </c>
      <c r="E8" s="363"/>
      <c r="F8" s="363"/>
      <c r="G8" s="363"/>
      <c r="H8" s="363"/>
      <c r="I8" s="363"/>
      <c r="J8" s="363"/>
      <c r="K8" s="363"/>
      <c r="L8" s="363"/>
      <c r="M8" s="363"/>
      <c r="N8" s="363"/>
      <c r="O8" s="363"/>
      <c r="P8" s="363"/>
      <c r="Q8" s="90"/>
    </row>
    <row r="9" spans="1:18" ht="40.5" customHeight="1">
      <c r="A9" s="425" t="s">
        <v>82</v>
      </c>
      <c r="B9" s="426"/>
      <c r="C9" s="427"/>
      <c r="D9" s="363" t="str">
        <f>'4. MIR'!D16:H16</f>
        <v>Avalúos catastrales aumentados</v>
      </c>
      <c r="E9" s="363"/>
      <c r="F9" s="363"/>
      <c r="G9" s="363"/>
      <c r="H9" s="363"/>
      <c r="I9" s="363"/>
      <c r="J9" s="363"/>
      <c r="K9" s="363"/>
      <c r="L9" s="363"/>
      <c r="M9" s="363"/>
      <c r="N9" s="363"/>
      <c r="O9" s="363"/>
      <c r="P9" s="363"/>
      <c r="Q9" s="90"/>
    </row>
    <row r="10" spans="1:18" s="72" customFormat="1">
      <c r="A10" s="341" t="s">
        <v>83</v>
      </c>
      <c r="B10" s="392"/>
      <c r="C10" s="392"/>
      <c r="D10" s="392"/>
      <c r="E10" s="392"/>
      <c r="F10" s="392"/>
      <c r="G10" s="392"/>
      <c r="H10" s="392"/>
      <c r="I10" s="392"/>
      <c r="J10" s="392"/>
      <c r="K10" s="392"/>
      <c r="L10" s="392"/>
      <c r="M10" s="392"/>
      <c r="N10" s="392"/>
      <c r="O10" s="392"/>
      <c r="P10" s="343"/>
      <c r="Q10" s="85"/>
      <c r="R10" s="71"/>
    </row>
    <row r="11" spans="1:18">
      <c r="A11" s="336" t="s">
        <v>84</v>
      </c>
      <c r="B11" s="448"/>
      <c r="C11" s="337"/>
      <c r="D11" s="372" t="str">
        <f>FTSI_PROPOSITO!B11</f>
        <v>13. Planeación Urbana y Administracion del Territorio</v>
      </c>
      <c r="E11" s="372"/>
      <c r="F11" s="372"/>
      <c r="G11" s="372"/>
      <c r="H11" s="372"/>
      <c r="I11" s="372"/>
      <c r="J11" s="372"/>
      <c r="K11" s="372"/>
      <c r="L11" s="372"/>
      <c r="M11" s="372"/>
      <c r="N11" s="372"/>
      <c r="O11" s="372"/>
      <c r="P11" s="372"/>
      <c r="Q11" s="91"/>
    </row>
    <row r="12" spans="1:18">
      <c r="A12" s="336" t="s">
        <v>153</v>
      </c>
      <c r="B12" s="448"/>
      <c r="C12" s="337"/>
      <c r="D12" s="449" t="s">
        <v>233</v>
      </c>
      <c r="E12" s="450"/>
      <c r="F12" s="450"/>
      <c r="G12" s="450"/>
      <c r="H12" s="450"/>
      <c r="I12" s="450"/>
      <c r="J12" s="450"/>
      <c r="K12" s="450"/>
      <c r="L12" s="450"/>
      <c r="M12" s="450"/>
      <c r="N12" s="450"/>
      <c r="O12" s="450"/>
      <c r="P12" s="451"/>
      <c r="Q12" s="92"/>
    </row>
    <row r="13" spans="1:18" ht="9.9499999999999993" customHeight="1"/>
    <row r="14" spans="1:18" s="72" customFormat="1">
      <c r="A14" s="328" t="s">
        <v>85</v>
      </c>
      <c r="B14" s="329"/>
      <c r="C14" s="329"/>
      <c r="D14" s="329"/>
      <c r="E14" s="329"/>
      <c r="F14" s="329"/>
      <c r="G14" s="329"/>
      <c r="H14" s="329"/>
      <c r="I14" s="329"/>
      <c r="J14" s="329"/>
      <c r="K14" s="329"/>
      <c r="L14" s="329"/>
      <c r="M14" s="329"/>
      <c r="N14" s="329"/>
      <c r="O14" s="329"/>
      <c r="P14" s="329"/>
      <c r="Q14" s="85"/>
      <c r="R14" s="71"/>
    </row>
    <row r="15" spans="1:18" ht="25.5" customHeight="1">
      <c r="A15" s="332" t="s">
        <v>86</v>
      </c>
      <c r="B15" s="332"/>
      <c r="C15" s="332"/>
      <c r="D15" s="344" t="str">
        <f>'4. MIR'!I16</f>
        <v>Variación porcentual de avalúos catastrales / ((Avalúos catastrales 2024/Avalúos catastrales 2023)-1)*100</v>
      </c>
      <c r="E15" s="344"/>
      <c r="F15" s="344"/>
      <c r="G15" s="344"/>
      <c r="H15" s="344"/>
      <c r="I15" s="344"/>
      <c r="J15" s="344"/>
      <c r="K15" s="364" t="s">
        <v>154</v>
      </c>
      <c r="L15" s="364"/>
      <c r="M15" s="345" t="s">
        <v>247</v>
      </c>
      <c r="N15" s="345"/>
      <c r="O15" s="345"/>
      <c r="P15" s="345"/>
      <c r="Q15" s="93"/>
      <c r="R15" s="326" t="s">
        <v>88</v>
      </c>
    </row>
    <row r="16" spans="1:18" ht="25.5" customHeight="1">
      <c r="A16" s="332" t="s">
        <v>89</v>
      </c>
      <c r="B16" s="332"/>
      <c r="C16" s="332"/>
      <c r="D16" s="344" t="s">
        <v>288</v>
      </c>
      <c r="E16" s="344"/>
      <c r="F16" s="344"/>
      <c r="G16" s="344"/>
      <c r="H16" s="344"/>
      <c r="I16" s="344"/>
      <c r="J16" s="344"/>
      <c r="K16" s="364" t="s">
        <v>155</v>
      </c>
      <c r="L16" s="364"/>
      <c r="M16" s="345" t="s">
        <v>236</v>
      </c>
      <c r="N16" s="345"/>
      <c r="O16" s="345"/>
      <c r="P16" s="345"/>
      <c r="Q16" s="94"/>
      <c r="R16" s="326"/>
    </row>
    <row r="17" spans="1:18" ht="27" customHeight="1">
      <c r="A17" s="332" t="s">
        <v>156</v>
      </c>
      <c r="B17" s="332"/>
      <c r="C17" s="332"/>
      <c r="D17" s="344" t="s">
        <v>270</v>
      </c>
      <c r="E17" s="344"/>
      <c r="F17" s="344"/>
      <c r="G17" s="344"/>
      <c r="H17" s="344"/>
      <c r="I17" s="344"/>
      <c r="J17" s="344"/>
      <c r="K17" s="364" t="s">
        <v>157</v>
      </c>
      <c r="L17" s="364"/>
      <c r="M17" s="345" t="s">
        <v>273</v>
      </c>
      <c r="N17" s="345"/>
      <c r="O17" s="345"/>
      <c r="P17" s="345"/>
      <c r="Q17" s="94"/>
      <c r="R17" s="326"/>
    </row>
    <row r="18" spans="1:18" ht="30" customHeight="1">
      <c r="A18" s="429" t="s">
        <v>93</v>
      </c>
      <c r="B18" s="430"/>
      <c r="C18" s="431"/>
      <c r="D18" s="327" t="s">
        <v>289</v>
      </c>
      <c r="E18" s="327"/>
      <c r="F18" s="327"/>
      <c r="G18" s="327"/>
      <c r="H18" s="327"/>
      <c r="I18" s="331" t="s">
        <v>94</v>
      </c>
      <c r="J18" s="95" t="s">
        <v>95</v>
      </c>
      <c r="K18" s="385" t="s">
        <v>255</v>
      </c>
      <c r="L18" s="385"/>
      <c r="M18" s="385"/>
      <c r="N18" s="385"/>
      <c r="O18" s="385"/>
      <c r="P18" s="385"/>
      <c r="Q18" s="96"/>
      <c r="R18" s="326"/>
    </row>
    <row r="19" spans="1:18" ht="30" customHeight="1">
      <c r="A19" s="432"/>
      <c r="B19" s="423"/>
      <c r="C19" s="424"/>
      <c r="D19" s="327"/>
      <c r="E19" s="327"/>
      <c r="F19" s="327"/>
      <c r="G19" s="327"/>
      <c r="H19" s="327"/>
      <c r="I19" s="331"/>
      <c r="J19" s="95" t="s">
        <v>96</v>
      </c>
      <c r="K19" s="385" t="s">
        <v>256</v>
      </c>
      <c r="L19" s="385"/>
      <c r="M19" s="385"/>
      <c r="N19" s="385"/>
      <c r="O19" s="385"/>
      <c r="P19" s="385"/>
      <c r="Q19" s="96"/>
      <c r="R19" s="326"/>
    </row>
    <row r="20" spans="1:18" ht="18" customHeight="1">
      <c r="A20" s="442"/>
      <c r="B20" s="430"/>
      <c r="C20" s="443"/>
      <c r="D20" s="444" t="s">
        <v>158</v>
      </c>
      <c r="E20" s="380"/>
      <c r="F20" s="380"/>
      <c r="G20" s="380"/>
      <c r="H20" s="380"/>
      <c r="I20" s="380"/>
      <c r="J20" s="380"/>
      <c r="K20" s="380"/>
      <c r="L20" s="380"/>
      <c r="M20" s="380"/>
      <c r="N20" s="380"/>
      <c r="O20" s="380"/>
      <c r="P20" s="380"/>
      <c r="Q20" s="97"/>
      <c r="R20" s="326"/>
    </row>
    <row r="21" spans="1:18">
      <c r="A21" s="332" t="s">
        <v>98</v>
      </c>
      <c r="B21" s="332"/>
      <c r="C21" s="332"/>
      <c r="D21" s="334" t="str">
        <f>'4. MIR'!L16</f>
        <v>Base de datos de avalúos catastrales</v>
      </c>
      <c r="E21" s="347"/>
      <c r="F21" s="347"/>
      <c r="G21" s="347"/>
      <c r="H21" s="347"/>
      <c r="I21" s="347"/>
      <c r="J21" s="347"/>
      <c r="K21" s="347"/>
      <c r="L21" s="347"/>
      <c r="M21" s="347"/>
      <c r="N21" s="347"/>
      <c r="O21" s="347"/>
      <c r="P21" s="335"/>
      <c r="Q21" s="98"/>
      <c r="R21" s="326"/>
    </row>
    <row r="22" spans="1:18">
      <c r="A22" s="332" t="s">
        <v>159</v>
      </c>
      <c r="B22" s="332"/>
      <c r="C22" s="332"/>
      <c r="D22" s="334" t="s">
        <v>258</v>
      </c>
      <c r="E22" s="347"/>
      <c r="F22" s="347"/>
      <c r="G22" s="347"/>
      <c r="H22" s="347"/>
      <c r="I22" s="347"/>
      <c r="J22" s="347"/>
      <c r="K22" s="347"/>
      <c r="L22" s="347"/>
      <c r="M22" s="347"/>
      <c r="N22" s="347"/>
      <c r="O22" s="347"/>
      <c r="P22" s="335"/>
      <c r="Q22" s="99"/>
      <c r="R22" s="326"/>
    </row>
    <row r="23" spans="1:18" ht="18" hidden="1" customHeight="1">
      <c r="A23" s="100"/>
      <c r="B23" s="101"/>
      <c r="C23" s="102"/>
      <c r="D23" s="415"/>
      <c r="E23" s="416"/>
      <c r="F23" s="416"/>
      <c r="G23" s="416"/>
      <c r="H23" s="415" t="s">
        <v>160</v>
      </c>
      <c r="I23" s="416"/>
      <c r="J23" s="416"/>
      <c r="K23" s="416"/>
      <c r="L23" s="416"/>
      <c r="R23" s="326"/>
    </row>
    <row r="24" spans="1:18" ht="18" hidden="1" customHeight="1">
      <c r="A24" s="103"/>
      <c r="B24" s="101"/>
      <c r="C24" s="102"/>
      <c r="D24" s="417"/>
      <c r="E24" s="418"/>
      <c r="F24" s="418"/>
      <c r="G24" s="418"/>
      <c r="H24" s="417"/>
      <c r="I24" s="418"/>
      <c r="J24" s="418"/>
      <c r="K24" s="418"/>
      <c r="L24" s="418"/>
      <c r="R24" s="326"/>
    </row>
    <row r="25" spans="1:18" ht="9.9499999999999993" customHeight="1">
      <c r="R25" s="326"/>
    </row>
    <row r="26" spans="1:18" ht="27" customHeight="1">
      <c r="A26" s="433" t="s">
        <v>100</v>
      </c>
      <c r="B26" s="434"/>
      <c r="C26" s="435"/>
      <c r="D26" s="439" t="s">
        <v>101</v>
      </c>
      <c r="E26" s="440"/>
      <c r="F26" s="441"/>
      <c r="G26" s="441" t="s">
        <v>102</v>
      </c>
      <c r="H26" s="356"/>
      <c r="I26" s="439" t="s">
        <v>103</v>
      </c>
      <c r="J26" s="441"/>
      <c r="K26" s="356" t="s">
        <v>104</v>
      </c>
      <c r="L26" s="356"/>
      <c r="M26" s="356" t="s">
        <v>105</v>
      </c>
      <c r="N26" s="356"/>
      <c r="O26" s="348" t="s">
        <v>106</v>
      </c>
      <c r="P26" s="348"/>
      <c r="Q26" s="97"/>
      <c r="R26" s="326"/>
    </row>
    <row r="27" spans="1:18" ht="18.75" customHeight="1">
      <c r="A27" s="436"/>
      <c r="B27" s="437"/>
      <c r="C27" s="438"/>
      <c r="D27" s="445" t="s">
        <v>207</v>
      </c>
      <c r="E27" s="446"/>
      <c r="F27" s="447"/>
      <c r="G27" s="447" t="s">
        <v>207</v>
      </c>
      <c r="H27" s="349"/>
      <c r="I27" s="349" t="s">
        <v>207</v>
      </c>
      <c r="J27" s="349"/>
      <c r="K27" s="349" t="s">
        <v>207</v>
      </c>
      <c r="L27" s="349"/>
      <c r="M27" s="349" t="s">
        <v>207</v>
      </c>
      <c r="N27" s="349"/>
      <c r="O27" s="350" t="s">
        <v>207</v>
      </c>
      <c r="P27" s="350"/>
      <c r="Q27" s="104"/>
      <c r="R27" s="326"/>
    </row>
    <row r="28" spans="1:18" ht="119.25" customHeight="1">
      <c r="A28" s="425" t="s">
        <v>107</v>
      </c>
      <c r="B28" s="426"/>
      <c r="C28" s="427"/>
      <c r="D28" s="351" t="s">
        <v>327</v>
      </c>
      <c r="E28" s="352"/>
      <c r="F28" s="353"/>
      <c r="G28" s="351" t="s">
        <v>328</v>
      </c>
      <c r="H28" s="352"/>
      <c r="I28" s="351" t="s">
        <v>338</v>
      </c>
      <c r="J28" s="352"/>
      <c r="K28" s="351" t="s">
        <v>337</v>
      </c>
      <c r="L28" s="352"/>
      <c r="M28" s="351" t="s">
        <v>240</v>
      </c>
      <c r="N28" s="352"/>
      <c r="O28" s="354" t="s">
        <v>329</v>
      </c>
      <c r="P28" s="355"/>
      <c r="Q28" s="105"/>
      <c r="R28" s="71"/>
    </row>
    <row r="29" spans="1:18" ht="15" customHeight="1">
      <c r="R29" s="326" t="s">
        <v>113</v>
      </c>
    </row>
    <row r="30" spans="1:18" s="72" customFormat="1">
      <c r="A30" s="374" t="s">
        <v>108</v>
      </c>
      <c r="B30" s="375"/>
      <c r="C30" s="375"/>
      <c r="D30" s="375"/>
      <c r="E30" s="375"/>
      <c r="F30" s="375"/>
      <c r="G30" s="375"/>
      <c r="H30" s="375"/>
      <c r="I30" s="375"/>
      <c r="J30" s="375"/>
      <c r="K30" s="375"/>
      <c r="L30" s="375"/>
      <c r="M30" s="375"/>
      <c r="N30" s="375"/>
      <c r="O30" s="375"/>
      <c r="P30" s="85"/>
      <c r="Q30" s="85"/>
      <c r="R30" s="333"/>
    </row>
    <row r="31" spans="1:18" ht="24" customHeight="1">
      <c r="A31" s="419" t="s">
        <v>109</v>
      </c>
      <c r="B31" s="420"/>
      <c r="C31" s="421"/>
      <c r="D31" s="383" t="s">
        <v>110</v>
      </c>
      <c r="E31" s="384"/>
      <c r="F31" s="383" t="s">
        <v>111</v>
      </c>
      <c r="G31" s="384"/>
      <c r="H31" s="336" t="s">
        <v>112</v>
      </c>
      <c r="I31" s="337"/>
      <c r="J31" s="385" t="s">
        <v>251</v>
      </c>
      <c r="K31" s="385"/>
      <c r="L31" s="385"/>
      <c r="M31" s="385"/>
      <c r="N31" s="385"/>
      <c r="O31" s="385"/>
      <c r="P31" s="385"/>
      <c r="Q31" s="106"/>
    </row>
    <row r="32" spans="1:18" ht="47.25" customHeight="1">
      <c r="A32" s="422"/>
      <c r="B32" s="423"/>
      <c r="C32" s="424"/>
      <c r="D32" s="325">
        <v>5120</v>
      </c>
      <c r="E32" s="322"/>
      <c r="F32" s="334">
        <v>2023</v>
      </c>
      <c r="G32" s="335"/>
      <c r="H32" s="336" t="s">
        <v>114</v>
      </c>
      <c r="I32" s="337"/>
      <c r="J32" s="338" t="s">
        <v>242</v>
      </c>
      <c r="K32" s="428"/>
      <c r="L32" s="428"/>
      <c r="M32" s="425" t="s">
        <v>115</v>
      </c>
      <c r="N32" s="427"/>
      <c r="O32" s="340" t="s">
        <v>242</v>
      </c>
      <c r="P32" s="340"/>
      <c r="Q32" s="107"/>
    </row>
    <row r="33" spans="1:18">
      <c r="A33" s="341" t="s">
        <v>116</v>
      </c>
      <c r="B33" s="392"/>
      <c r="C33" s="392"/>
      <c r="D33" s="392"/>
      <c r="E33" s="392"/>
      <c r="F33" s="392"/>
      <c r="G33" s="392"/>
      <c r="H33" s="392"/>
      <c r="I33" s="392"/>
      <c r="J33" s="392"/>
      <c r="K33" s="392"/>
      <c r="L33" s="392"/>
      <c r="M33" s="392"/>
      <c r="N33" s="392"/>
      <c r="O33" s="392"/>
      <c r="P33" s="343"/>
      <c r="Q33" s="108"/>
      <c r="R33" s="326" t="s">
        <v>119</v>
      </c>
    </row>
    <row r="34" spans="1:18" ht="38.25" customHeight="1">
      <c r="A34" s="332" t="s">
        <v>8</v>
      </c>
      <c r="B34" s="332"/>
      <c r="C34" s="332"/>
      <c r="D34" s="384">
        <v>2022</v>
      </c>
      <c r="E34" s="330"/>
      <c r="F34" s="330">
        <v>2023</v>
      </c>
      <c r="G34" s="330"/>
      <c r="H34" s="330">
        <v>2024</v>
      </c>
      <c r="I34" s="330"/>
      <c r="J34" s="330" t="s">
        <v>117</v>
      </c>
      <c r="K34" s="330"/>
      <c r="L34" s="330"/>
      <c r="M34" s="332" t="s">
        <v>118</v>
      </c>
      <c r="N34" s="332"/>
      <c r="O34" s="332"/>
      <c r="P34" s="332"/>
      <c r="Q34" s="109"/>
      <c r="R34" s="326"/>
    </row>
    <row r="35" spans="1:18" ht="15" customHeight="1">
      <c r="A35" s="332" t="s">
        <v>200</v>
      </c>
      <c r="B35" s="332"/>
      <c r="C35" s="332"/>
      <c r="D35" s="309">
        <v>4549</v>
      </c>
      <c r="E35" s="309"/>
      <c r="F35" s="325">
        <v>5000</v>
      </c>
      <c r="G35" s="322"/>
      <c r="H35" s="325">
        <v>5120</v>
      </c>
      <c r="I35" s="322"/>
      <c r="J35" s="320">
        <f>D35+F35+H35</f>
        <v>14669</v>
      </c>
      <c r="K35" s="320"/>
      <c r="L35" s="320"/>
      <c r="M35" s="413"/>
      <c r="N35" s="413"/>
      <c r="O35" s="413"/>
      <c r="P35" s="413"/>
      <c r="Q35" s="96"/>
      <c r="R35" s="326"/>
    </row>
    <row r="36" spans="1:18">
      <c r="A36" s="332" t="s">
        <v>201</v>
      </c>
      <c r="B36" s="332"/>
      <c r="C36" s="332"/>
      <c r="D36" s="309">
        <v>5000</v>
      </c>
      <c r="E36" s="309"/>
      <c r="F36" s="414">
        <v>5120</v>
      </c>
      <c r="G36" s="318"/>
      <c r="H36" s="319"/>
      <c r="I36" s="318"/>
      <c r="J36" s="309"/>
      <c r="K36" s="309"/>
      <c r="L36" s="309"/>
      <c r="M36" s="327"/>
      <c r="N36" s="327"/>
      <c r="O36" s="327"/>
      <c r="P36" s="327"/>
      <c r="Q36" s="96"/>
      <c r="R36" s="326"/>
    </row>
    <row r="37" spans="1:18" ht="16.5" customHeight="1">
      <c r="A37" s="83"/>
      <c r="B37" s="83"/>
      <c r="C37" s="83"/>
      <c r="D37" s="84"/>
      <c r="E37" s="84"/>
      <c r="F37" s="84"/>
      <c r="G37" s="84"/>
      <c r="H37" s="84"/>
      <c r="I37" s="84"/>
      <c r="J37" s="84"/>
      <c r="K37" s="84"/>
      <c r="L37" s="84"/>
      <c r="R37" s="326"/>
    </row>
    <row r="38" spans="1:18" ht="22.5" customHeight="1">
      <c r="A38" s="328" t="s">
        <v>127</v>
      </c>
      <c r="B38" s="329"/>
      <c r="C38" s="329"/>
      <c r="D38" s="329"/>
      <c r="E38" s="329"/>
      <c r="F38" s="329"/>
      <c r="G38" s="329"/>
      <c r="H38" s="329"/>
      <c r="I38" s="329"/>
      <c r="J38" s="329"/>
      <c r="K38" s="329"/>
      <c r="L38" s="329"/>
      <c r="M38" s="329"/>
      <c r="N38" s="329"/>
      <c r="O38" s="329"/>
      <c r="P38" s="329"/>
      <c r="Q38" s="85"/>
      <c r="R38" s="326"/>
    </row>
    <row r="39" spans="1:18" ht="36" customHeight="1">
      <c r="A39" s="311" t="s">
        <v>128</v>
      </c>
      <c r="B39" s="311"/>
      <c r="C39" s="311"/>
      <c r="D39" s="311" t="s">
        <v>129</v>
      </c>
      <c r="E39" s="311"/>
      <c r="F39" s="311"/>
      <c r="G39" s="311" t="s">
        <v>130</v>
      </c>
      <c r="H39" s="311"/>
      <c r="I39" s="311"/>
      <c r="J39" s="311" t="s">
        <v>131</v>
      </c>
      <c r="K39" s="311"/>
      <c r="L39" s="311"/>
      <c r="M39" s="311" t="s">
        <v>132</v>
      </c>
      <c r="N39" s="311"/>
      <c r="O39" s="311"/>
      <c r="P39" s="312" t="s">
        <v>133</v>
      </c>
      <c r="Q39" s="110"/>
    </row>
    <row r="40" spans="1:18" ht="22.5" customHeight="1">
      <c r="A40" s="311"/>
      <c r="B40" s="311"/>
      <c r="C40" s="311"/>
      <c r="D40" s="86" t="s">
        <v>134</v>
      </c>
      <c r="E40" s="86" t="s">
        <v>135</v>
      </c>
      <c r="F40" s="86" t="s">
        <v>136</v>
      </c>
      <c r="G40" s="86" t="s">
        <v>137</v>
      </c>
      <c r="H40" s="86" t="s">
        <v>138</v>
      </c>
      <c r="I40" s="86" t="s">
        <v>139</v>
      </c>
      <c r="J40" s="86" t="s">
        <v>140</v>
      </c>
      <c r="K40" s="86" t="s">
        <v>141</v>
      </c>
      <c r="L40" s="86" t="s">
        <v>142</v>
      </c>
      <c r="M40" s="86" t="s">
        <v>143</v>
      </c>
      <c r="N40" s="86" t="s">
        <v>144</v>
      </c>
      <c r="O40" s="86" t="s">
        <v>145</v>
      </c>
      <c r="P40" s="312"/>
      <c r="Q40" s="110"/>
    </row>
    <row r="41" spans="1:18" ht="22.5" customHeight="1">
      <c r="A41" s="332" t="s">
        <v>200</v>
      </c>
      <c r="B41" s="332"/>
      <c r="C41" s="332"/>
      <c r="D41" s="132"/>
      <c r="E41" s="132"/>
      <c r="F41" s="132"/>
      <c r="G41" s="132"/>
      <c r="H41" s="132"/>
      <c r="I41" s="132">
        <v>2560</v>
      </c>
      <c r="J41" s="132"/>
      <c r="K41" s="132"/>
      <c r="L41" s="132"/>
      <c r="M41" s="132"/>
      <c r="N41" s="132"/>
      <c r="O41" s="132">
        <v>2560</v>
      </c>
      <c r="P41" s="133">
        <f>SUM(D41:O41)</f>
        <v>5120</v>
      </c>
      <c r="Q41" s="111"/>
    </row>
    <row r="42" spans="1:18" ht="22.5" customHeight="1">
      <c r="A42" s="332" t="s">
        <v>201</v>
      </c>
      <c r="B42" s="332"/>
      <c r="C42" s="332"/>
      <c r="D42" s="133"/>
      <c r="E42" s="133"/>
      <c r="F42" s="133"/>
      <c r="G42" s="133"/>
      <c r="H42" s="133"/>
      <c r="I42" s="133"/>
      <c r="J42" s="133"/>
      <c r="K42" s="133"/>
      <c r="L42" s="133"/>
      <c r="M42" s="133"/>
      <c r="N42" s="133"/>
      <c r="O42" s="133"/>
      <c r="P42" s="133">
        <f>SUM(D42:O42)</f>
        <v>0</v>
      </c>
      <c r="Q42" s="111"/>
    </row>
    <row r="43" spans="1:18" ht="27" customHeight="1">
      <c r="A43" s="332" t="s">
        <v>161</v>
      </c>
      <c r="B43" s="332"/>
      <c r="C43" s="332"/>
      <c r="D43" s="134"/>
      <c r="E43" s="134"/>
      <c r="F43" s="134"/>
      <c r="G43" s="134"/>
      <c r="H43" s="134"/>
      <c r="I43" s="134"/>
      <c r="J43" s="134"/>
      <c r="K43" s="134"/>
      <c r="L43" s="134"/>
      <c r="M43" s="134"/>
      <c r="N43" s="134"/>
      <c r="O43" s="134"/>
      <c r="P43" s="134"/>
      <c r="Q43" s="84"/>
    </row>
    <row r="44" spans="1:18" ht="9.75" customHeight="1">
      <c r="A44" s="313"/>
      <c r="B44" s="314"/>
      <c r="C44" s="314"/>
      <c r="D44" s="314"/>
      <c r="E44" s="314"/>
      <c r="F44" s="314"/>
      <c r="G44" s="314"/>
      <c r="H44" s="314"/>
      <c r="I44" s="314"/>
      <c r="J44" s="314"/>
      <c r="K44" s="314"/>
      <c r="L44" s="314"/>
      <c r="M44" s="314"/>
      <c r="N44" s="314"/>
      <c r="O44" s="314"/>
      <c r="P44" s="314"/>
      <c r="Q44" s="84"/>
    </row>
    <row r="45" spans="1:18" ht="21.75" customHeight="1">
      <c r="A45" s="332" t="s">
        <v>120</v>
      </c>
      <c r="B45" s="332"/>
      <c r="C45" s="332"/>
      <c r="D45" s="409" t="s">
        <v>121</v>
      </c>
      <c r="E45" s="410" t="s">
        <v>122</v>
      </c>
      <c r="F45" s="411" t="s">
        <v>123</v>
      </c>
      <c r="G45" s="410" t="s">
        <v>124</v>
      </c>
      <c r="H45" s="412" t="s">
        <v>125</v>
      </c>
      <c r="I45" s="410" t="s">
        <v>126</v>
      </c>
      <c r="N45" s="405" t="s">
        <v>147</v>
      </c>
      <c r="O45" s="406"/>
      <c r="P45" s="327"/>
      <c r="Q45" s="96"/>
    </row>
    <row r="46" spans="1:18" ht="23.25" customHeight="1">
      <c r="A46" s="332"/>
      <c r="B46" s="332"/>
      <c r="C46" s="332"/>
      <c r="D46" s="409"/>
      <c r="E46" s="410"/>
      <c r="F46" s="411"/>
      <c r="G46" s="410"/>
      <c r="H46" s="412"/>
      <c r="I46" s="410"/>
      <c r="N46" s="407"/>
      <c r="O46" s="408"/>
      <c r="P46" s="327"/>
      <c r="Q46" s="96"/>
    </row>
    <row r="47" spans="1:18" ht="9.9499999999999993" customHeight="1"/>
    <row r="48" spans="1:18">
      <c r="A48" s="374" t="s">
        <v>162</v>
      </c>
      <c r="B48" s="375"/>
      <c r="C48" s="375"/>
      <c r="D48" s="375"/>
      <c r="E48" s="375"/>
      <c r="F48" s="375"/>
      <c r="G48" s="375"/>
      <c r="H48" s="375"/>
      <c r="I48" s="375"/>
      <c r="J48" s="375"/>
      <c r="K48" s="375"/>
      <c r="L48" s="375"/>
      <c r="M48" s="375"/>
      <c r="N48" s="375"/>
      <c r="O48" s="375"/>
      <c r="P48" s="375"/>
      <c r="Q48" s="85"/>
    </row>
    <row r="49" spans="1:17">
      <c r="A49" s="399" t="s">
        <v>199</v>
      </c>
      <c r="B49" s="400" t="s">
        <v>163</v>
      </c>
      <c r="C49" s="402" t="s">
        <v>129</v>
      </c>
      <c r="D49" s="403"/>
      <c r="E49" s="403"/>
      <c r="F49" s="404"/>
      <c r="G49" s="311" t="s">
        <v>130</v>
      </c>
      <c r="H49" s="311"/>
      <c r="I49" s="311"/>
      <c r="J49" s="311" t="s">
        <v>131</v>
      </c>
      <c r="K49" s="311"/>
      <c r="L49" s="311"/>
      <c r="M49" s="311" t="s">
        <v>132</v>
      </c>
      <c r="N49" s="311"/>
      <c r="O49" s="311"/>
      <c r="P49" s="312" t="s">
        <v>133</v>
      </c>
      <c r="Q49" s="110"/>
    </row>
    <row r="50" spans="1:17">
      <c r="A50" s="399"/>
      <c r="B50" s="401"/>
      <c r="C50" s="402" t="s">
        <v>134</v>
      </c>
      <c r="D50" s="404"/>
      <c r="E50" s="86" t="s">
        <v>135</v>
      </c>
      <c r="F50" s="86" t="s">
        <v>136</v>
      </c>
      <c r="G50" s="86" t="s">
        <v>137</v>
      </c>
      <c r="H50" s="86" t="s">
        <v>138</v>
      </c>
      <c r="I50" s="86" t="s">
        <v>139</v>
      </c>
      <c r="J50" s="86" t="s">
        <v>140</v>
      </c>
      <c r="K50" s="86" t="s">
        <v>141</v>
      </c>
      <c r="L50" s="86" t="s">
        <v>142</v>
      </c>
      <c r="M50" s="86" t="s">
        <v>143</v>
      </c>
      <c r="N50" s="86" t="s">
        <v>144</v>
      </c>
      <c r="O50" s="86" t="s">
        <v>145</v>
      </c>
      <c r="P50" s="312"/>
      <c r="Q50" s="110"/>
    </row>
    <row r="51" spans="1:17" ht="36" customHeight="1">
      <c r="A51" s="455" t="str">
        <f>'4. MIR'!D21</f>
        <v>Realizar 6,100 avalúos catastrales</v>
      </c>
      <c r="B51" s="397" t="s">
        <v>253</v>
      </c>
      <c r="C51" s="112" t="s">
        <v>164</v>
      </c>
      <c r="D51" s="128"/>
      <c r="E51" s="128"/>
      <c r="F51" s="128">
        <v>1525</v>
      </c>
      <c r="G51" s="129"/>
      <c r="H51" s="129"/>
      <c r="I51" s="129">
        <v>1525</v>
      </c>
      <c r="J51" s="128"/>
      <c r="K51" s="128"/>
      <c r="L51" s="128">
        <v>1525</v>
      </c>
      <c r="M51" s="130"/>
      <c r="N51" s="130"/>
      <c r="O51" s="130">
        <v>1525</v>
      </c>
      <c r="P51" s="131">
        <f>SUM(D51:O51)</f>
        <v>6100</v>
      </c>
    </row>
    <row r="52" spans="1:17" ht="36" customHeight="1">
      <c r="A52" s="456"/>
      <c r="B52" s="320"/>
      <c r="C52" s="112" t="s">
        <v>165</v>
      </c>
      <c r="D52" s="128"/>
      <c r="E52" s="128"/>
      <c r="F52" s="128">
        <v>1750</v>
      </c>
      <c r="G52" s="129"/>
      <c r="H52" s="129"/>
      <c r="I52" s="129"/>
      <c r="J52" s="128"/>
      <c r="K52" s="128"/>
      <c r="L52" s="128"/>
      <c r="M52" s="130"/>
      <c r="N52" s="130"/>
      <c r="O52" s="130"/>
      <c r="P52" s="131">
        <f t="shared" ref="P52:P60" si="0">SUM(D52:O52)</f>
        <v>1750</v>
      </c>
    </row>
    <row r="53" spans="1:17" ht="36" customHeight="1">
      <c r="A53" s="455" t="str">
        <f>'4. MIR'!D22</f>
        <v xml:space="preserve">Realizar 4 etapas de notificaciones para invitar a actualizar predios </v>
      </c>
      <c r="B53" s="397" t="s">
        <v>253</v>
      </c>
      <c r="C53" s="112" t="s">
        <v>164</v>
      </c>
      <c r="D53" s="128"/>
      <c r="E53" s="128"/>
      <c r="F53" s="128">
        <v>1</v>
      </c>
      <c r="G53" s="129"/>
      <c r="H53" s="129"/>
      <c r="I53" s="129">
        <v>1</v>
      </c>
      <c r="J53" s="128"/>
      <c r="K53" s="128"/>
      <c r="L53" s="128">
        <v>1</v>
      </c>
      <c r="M53" s="130"/>
      <c r="N53" s="130"/>
      <c r="O53" s="130">
        <v>1</v>
      </c>
      <c r="P53" s="131">
        <f t="shared" si="0"/>
        <v>4</v>
      </c>
    </row>
    <row r="54" spans="1:17" ht="36" customHeight="1">
      <c r="A54" s="456"/>
      <c r="B54" s="320"/>
      <c r="C54" s="112" t="s">
        <v>165</v>
      </c>
      <c r="D54" s="128"/>
      <c r="E54" s="128"/>
      <c r="F54" s="128">
        <v>1</v>
      </c>
      <c r="G54" s="129"/>
      <c r="H54" s="129"/>
      <c r="I54" s="129"/>
      <c r="J54" s="128"/>
      <c r="K54" s="128"/>
      <c r="L54" s="128"/>
      <c r="M54" s="130"/>
      <c r="N54" s="130"/>
      <c r="O54" s="130"/>
      <c r="P54" s="131">
        <f t="shared" si="0"/>
        <v>1</v>
      </c>
    </row>
    <row r="55" spans="1:17" ht="36" customHeight="1">
      <c r="A55" s="455" t="str">
        <f>'4. MIR'!D23</f>
        <v xml:space="preserve">Actualizar 1 padrón catastral </v>
      </c>
      <c r="B55" s="397" t="s">
        <v>253</v>
      </c>
      <c r="C55" s="112" t="s">
        <v>164</v>
      </c>
      <c r="D55" s="128"/>
      <c r="E55" s="128"/>
      <c r="F55" s="137"/>
      <c r="G55" s="129"/>
      <c r="H55" s="129"/>
      <c r="I55" s="129"/>
      <c r="J55" s="128"/>
      <c r="K55" s="128"/>
      <c r="L55" s="128"/>
      <c r="M55" s="130"/>
      <c r="N55" s="130"/>
      <c r="O55" s="130">
        <v>1</v>
      </c>
      <c r="P55" s="131">
        <f t="shared" si="0"/>
        <v>1</v>
      </c>
    </row>
    <row r="56" spans="1:17" ht="36" customHeight="1">
      <c r="A56" s="456"/>
      <c r="B56" s="320"/>
      <c r="C56" s="112" t="s">
        <v>165</v>
      </c>
      <c r="D56" s="128"/>
      <c r="E56" s="128"/>
      <c r="F56" s="137"/>
      <c r="G56" s="129"/>
      <c r="H56" s="129"/>
      <c r="I56" s="129"/>
      <c r="J56" s="128"/>
      <c r="K56" s="128"/>
      <c r="L56" s="128"/>
      <c r="M56" s="130"/>
      <c r="N56" s="130"/>
      <c r="O56" s="130"/>
      <c r="P56" s="131">
        <f t="shared" si="0"/>
        <v>0</v>
      </c>
    </row>
    <row r="57" spans="1:17" ht="36" customHeight="1">
      <c r="A57" s="455" t="str">
        <f>'4. MIR'!D24</f>
        <v xml:space="preserve">Actualizar 1 catálogo de empresas del corredor empresarial de Cuautlancingo </v>
      </c>
      <c r="B57" s="397" t="s">
        <v>253</v>
      </c>
      <c r="C57" s="112" t="s">
        <v>164</v>
      </c>
      <c r="D57" s="128"/>
      <c r="E57" s="128"/>
      <c r="F57" s="137"/>
      <c r="G57" s="129"/>
      <c r="H57" s="129"/>
      <c r="I57" s="129"/>
      <c r="J57" s="128"/>
      <c r="K57" s="128"/>
      <c r="L57" s="128"/>
      <c r="M57" s="130"/>
      <c r="N57" s="130"/>
      <c r="O57" s="130">
        <v>1</v>
      </c>
      <c r="P57" s="131">
        <f t="shared" si="0"/>
        <v>1</v>
      </c>
    </row>
    <row r="58" spans="1:17" ht="36" customHeight="1">
      <c r="A58" s="456"/>
      <c r="B58" s="320"/>
      <c r="C58" s="112" t="s">
        <v>165</v>
      </c>
      <c r="D58" s="128"/>
      <c r="E58" s="128"/>
      <c r="F58" s="128"/>
      <c r="G58" s="129"/>
      <c r="H58" s="129"/>
      <c r="I58" s="129"/>
      <c r="J58" s="128"/>
      <c r="K58" s="128"/>
      <c r="L58" s="128"/>
      <c r="M58" s="130"/>
      <c r="N58" s="130"/>
      <c r="O58" s="130"/>
      <c r="P58" s="131">
        <f t="shared" si="0"/>
        <v>0</v>
      </c>
    </row>
    <row r="59" spans="1:17" ht="36" customHeight="1">
      <c r="A59" s="455" t="str">
        <f>'4. MIR'!D25</f>
        <v xml:space="preserve">Actualizar 1 tabla de valores catastrales </v>
      </c>
      <c r="B59" s="397" t="s">
        <v>253</v>
      </c>
      <c r="C59" s="112" t="s">
        <v>164</v>
      </c>
      <c r="D59" s="128"/>
      <c r="E59" s="128"/>
      <c r="F59" s="128">
        <v>1</v>
      </c>
      <c r="G59" s="129"/>
      <c r="H59" s="129"/>
      <c r="I59" s="129"/>
      <c r="J59" s="128"/>
      <c r="K59" s="128"/>
      <c r="L59" s="128"/>
      <c r="M59" s="130"/>
      <c r="N59" s="130"/>
      <c r="O59" s="130"/>
      <c r="P59" s="131">
        <f t="shared" si="0"/>
        <v>1</v>
      </c>
    </row>
    <row r="60" spans="1:17" ht="36" customHeight="1">
      <c r="A60" s="456"/>
      <c r="B60" s="320"/>
      <c r="C60" s="112" t="s">
        <v>165</v>
      </c>
      <c r="D60" s="128"/>
      <c r="E60" s="128"/>
      <c r="F60" s="128">
        <v>1</v>
      </c>
      <c r="G60" s="129"/>
      <c r="H60" s="129"/>
      <c r="I60" s="129"/>
      <c r="J60" s="128"/>
      <c r="K60" s="128"/>
      <c r="L60" s="128"/>
      <c r="M60" s="130"/>
      <c r="N60" s="130"/>
      <c r="O60" s="130"/>
      <c r="P60" s="131">
        <f t="shared" si="0"/>
        <v>1</v>
      </c>
    </row>
    <row r="62" spans="1:17" ht="18" customHeight="1">
      <c r="A62" s="398" t="s">
        <v>166</v>
      </c>
      <c r="B62" s="398"/>
      <c r="C62" s="398"/>
      <c r="D62" s="398"/>
      <c r="E62" s="398"/>
      <c r="F62" s="309"/>
      <c r="G62" s="309"/>
      <c r="H62" s="309"/>
      <c r="I62" s="309"/>
      <c r="J62" s="309"/>
      <c r="K62" s="309"/>
      <c r="L62" s="309"/>
      <c r="M62" s="309"/>
      <c r="N62" s="309"/>
      <c r="O62" s="309"/>
      <c r="P62" s="309"/>
      <c r="Q62" s="113"/>
    </row>
    <row r="63" spans="1:17">
      <c r="A63" s="398"/>
      <c r="B63" s="398"/>
      <c r="C63" s="398"/>
      <c r="D63" s="398"/>
      <c r="E63" s="398"/>
      <c r="F63" s="309"/>
      <c r="G63" s="309"/>
      <c r="H63" s="309"/>
      <c r="I63" s="309"/>
      <c r="J63" s="309"/>
      <c r="K63" s="309"/>
      <c r="L63" s="309"/>
      <c r="M63" s="309"/>
      <c r="N63" s="309"/>
      <c r="O63" s="309"/>
      <c r="P63" s="309"/>
      <c r="Q63" s="113"/>
    </row>
    <row r="65" spans="1:15">
      <c r="L65" s="69"/>
    </row>
    <row r="66" spans="1:15" ht="18.75">
      <c r="A66" s="310"/>
      <c r="B66" s="310"/>
      <c r="C66" s="310"/>
      <c r="D66" s="310"/>
      <c r="E66" s="310"/>
      <c r="F66" s="310"/>
      <c r="G66" s="310"/>
      <c r="H66" s="310"/>
      <c r="I66" s="310"/>
      <c r="J66" s="310"/>
      <c r="K66" s="310"/>
      <c r="L66" s="310"/>
      <c r="M66" s="310"/>
      <c r="N66" s="310"/>
      <c r="O66" s="310"/>
    </row>
    <row r="67" spans="1:15">
      <c r="L67" s="69"/>
    </row>
    <row r="68" spans="1:15">
      <c r="L68" s="69"/>
    </row>
    <row r="69" spans="1:15">
      <c r="L69" s="69"/>
    </row>
  </sheetData>
  <mergeCells count="137">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A51:A52"/>
    <mergeCell ref="B51:B52"/>
    <mergeCell ref="A53:A54"/>
    <mergeCell ref="B53:B54"/>
    <mergeCell ref="I45:I46"/>
    <mergeCell ref="N45:O46"/>
    <mergeCell ref="P45:P46"/>
    <mergeCell ref="A48:P48"/>
    <mergeCell ref="A49:A50"/>
    <mergeCell ref="B49:B50"/>
    <mergeCell ref="C49:F49"/>
    <mergeCell ref="G49:I49"/>
    <mergeCell ref="J49:L49"/>
    <mergeCell ref="M49:O49"/>
    <mergeCell ref="A62:E63"/>
    <mergeCell ref="F62:P63"/>
    <mergeCell ref="A66:O66"/>
    <mergeCell ref="A55:A56"/>
    <mergeCell ref="B55:B56"/>
    <mergeCell ref="A57:A58"/>
    <mergeCell ref="B57:B58"/>
    <mergeCell ref="A59:A60"/>
    <mergeCell ref="B59:B60"/>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9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1000000}"/>
    <dataValidation allowBlank="1" showInputMessage="1" showErrorMessage="1" prompt="2" sqref="Q17" xr:uid="{00000000-0002-0000-09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7000000}"/>
    <dataValidation allowBlank="1" showInputMessage="1" showErrorMessage="1" promptTitle="Claro" prompt="Los indicadores deben ser tan directos e inequívocos como sea posible; es decir, entendibles._x000a_" sqref="D26" xr:uid="{00000000-0002-0000-09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B000000}"/>
    <dataValidation allowBlank="1" showInputMessage="1" showErrorMessage="1" prompt="Fuente de información para la consulta de la variable 2" sqref="Q22" xr:uid="{00000000-0002-0000-0900-00000C000000}"/>
    <dataValidation allowBlank="1" showInputMessage="1" showErrorMessage="1" prompt="Fuente de información para la consulta de la variable 1" sqref="Q21" xr:uid="{00000000-0002-0000-09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900-00000E000000}"/>
    <dataValidation allowBlank="1" showInputMessage="1" showErrorMessage="1" promptTitle="Descripción:" prompt="Anotar la justificación del incumplimiento de la meta programada." sqref="F62:Q63" xr:uid="{00000000-0002-0000-09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2000000}"/>
    <dataValidation type="list" allowBlank="1" showInputMessage="1" showErrorMessage="1" prompt="Ver punto 1._x000a_" sqref="Q15" xr:uid="{00000000-0002-0000-0900-000013000000}">
      <formula1>"Estratégicos,Gestión, "</formula1>
    </dataValidation>
    <dataValidation type="list" allowBlank="1" showInputMessage="1" showErrorMessage="1" prompt="2_x000a_" sqref="Q16" xr:uid="{00000000-0002-0000-09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6000000}"/>
    <dataValidation allowBlank="1" showInputMessage="1" showErrorMessage="1" promptTitle="Monitoreable" prompt="Los indicadores deben poder sujetarse a una comprobación independiente._x000a_" sqref="K26:L26" xr:uid="{00000000-0002-0000-09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8000000}"/>
    <dataValidation allowBlank="1" showInputMessage="1" showErrorMessage="1" prompt="Ver punto 3_x000a__x000a_Conceptos por capturar:_x000a_Valor de la Línea Base: Valor inicial del indicador." sqref="D32:E32" xr:uid="{00000000-0002-0000-09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A000000}"/>
    <dataValidation allowBlank="1" showInputMessage="1" showErrorMessage="1" promptTitle="Sintaxis:" prompt="Sustantivo derivado de un verbo + cuantificación + complemento." sqref="A51:A60" xr:uid="{00000000-0002-0000-0900-00001B000000}"/>
    <dataValidation allowBlank="1" showInputMessage="1" showErrorMessage="1" promptTitle="Descripción:" prompt="Resulta de la aplicación de las variables de la fórmula del indicador. " sqref="P41:P42 Q41:Q44 P51:Q60" xr:uid="{00000000-0002-0000-0900-00001C000000}"/>
    <dataValidation allowBlank="1" showInputMessage="1" showErrorMessage="1" prompt="Este dato es el resultado del cálculo  en términos porcentuales condicionado por el sentido del indicador, entre la meta realiza y la meta programada." sqref="P45:Q46" xr:uid="{00000000-0002-0000-0900-00001D000000}"/>
    <dataValidation type="list" allowBlank="1" showInputMessage="1" showErrorMessage="1" promptTitle="Descripción:" prompt="Hace referencia a la dirección del desempeño del indicador." sqref="O32:Q32" xr:uid="{00000000-0002-0000-09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20000000}"/>
    <dataValidation allowBlank="1" showInputMessage="1" showErrorMessage="1" promptTitle="Sintaxis:" prompt="Es la expresión que identifica al indicador y que manifiesta lo que se desea medir con él." sqref="B51:B60" xr:uid="{00000000-0002-0000-0900-000021000000}"/>
    <dataValidation type="list" allowBlank="1" showInputMessage="1" showErrorMessage="1" promptTitle="Tipor de Indicador" prompt="Ver descripción (1)_x000a_" sqref="M15:P15" xr:uid="{00000000-0002-0000-0900-000022000000}">
      <formula1>"Estratégicos,Gestión, "</formula1>
    </dataValidation>
    <dataValidation type="list" allowBlank="1" showInputMessage="1" showErrorMessage="1" promptTitle="Dimensión del indicador" prompt="Ver descripción (2)" sqref="M16:P16" xr:uid="{00000000-0002-0000-09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900-000025000000}">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4:C21"/>
  <sheetViews>
    <sheetView workbookViewId="0">
      <selection activeCell="E35" sqref="E35"/>
    </sheetView>
  </sheetViews>
  <sheetFormatPr baseColWidth="10" defaultColWidth="11.42578125" defaultRowHeight="12.75"/>
  <cols>
    <col min="1" max="2" width="11.42578125" style="120"/>
    <col min="3" max="3" width="32.5703125" style="120" customWidth="1"/>
    <col min="4" max="16384" width="11.42578125" style="120"/>
  </cols>
  <sheetData>
    <row r="4" spans="3:3">
      <c r="C4" s="22" t="s">
        <v>182</v>
      </c>
    </row>
    <row r="5" spans="3:3">
      <c r="C5" s="22" t="s">
        <v>183</v>
      </c>
    </row>
    <row r="6" spans="3:3">
      <c r="C6" s="22" t="s">
        <v>184</v>
      </c>
    </row>
    <row r="7" spans="3:3">
      <c r="C7" s="22" t="s">
        <v>185</v>
      </c>
    </row>
    <row r="8" spans="3:3">
      <c r="C8" s="22" t="s">
        <v>186</v>
      </c>
    </row>
    <row r="9" spans="3:3">
      <c r="C9" s="22" t="s">
        <v>187</v>
      </c>
    </row>
    <row r="10" spans="3:3">
      <c r="C10" s="22" t="s">
        <v>188</v>
      </c>
    </row>
    <row r="11" spans="3:3">
      <c r="C11" s="22" t="s">
        <v>189</v>
      </c>
    </row>
    <row r="12" spans="3:3">
      <c r="C12" s="22" t="s">
        <v>190</v>
      </c>
    </row>
    <row r="13" spans="3:3">
      <c r="C13" s="22" t="s">
        <v>191</v>
      </c>
    </row>
    <row r="14" spans="3:3">
      <c r="C14" s="22" t="s">
        <v>192</v>
      </c>
    </row>
    <row r="18" spans="3:3">
      <c r="C18" s="121" t="s">
        <v>193</v>
      </c>
    </row>
    <row r="19" spans="3:3">
      <c r="C19" s="121" t="s">
        <v>194</v>
      </c>
    </row>
    <row r="20" spans="3:3">
      <c r="C20" s="121" t="s">
        <v>195</v>
      </c>
    </row>
    <row r="21" spans="3:3">
      <c r="C21" s="12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topLeftCell="A24" zoomScale="80" zoomScaleNormal="100" zoomScaleSheetLayoutView="115" workbookViewId="0">
      <selection activeCell="A13" sqref="A13:I13"/>
    </sheetView>
  </sheetViews>
  <sheetFormatPr baseColWidth="10" defaultColWidth="11.42578125"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66" t="s">
        <v>5</v>
      </c>
      <c r="B1" s="166"/>
      <c r="C1" s="166"/>
      <c r="D1" s="166"/>
      <c r="E1" s="166"/>
      <c r="F1" s="166"/>
      <c r="G1" s="166"/>
      <c r="H1" s="166"/>
      <c r="I1" s="166"/>
      <c r="J1" s="9"/>
      <c r="K1" s="10"/>
    </row>
    <row r="2" spans="1:16" ht="21">
      <c r="A2" s="167" t="s">
        <v>169</v>
      </c>
      <c r="B2" s="168"/>
      <c r="C2" s="168"/>
      <c r="D2" s="168"/>
      <c r="E2" s="168"/>
      <c r="F2" s="168"/>
      <c r="G2" s="168"/>
      <c r="H2" s="168"/>
      <c r="I2" s="168"/>
    </row>
    <row r="3" spans="1:16" ht="10.5" customHeight="1">
      <c r="A3" s="162"/>
      <c r="B3" s="162"/>
      <c r="C3" s="162"/>
      <c r="D3" s="162"/>
      <c r="E3" s="162"/>
      <c r="F3" s="162"/>
      <c r="G3" s="162"/>
      <c r="H3" s="162"/>
      <c r="I3" s="162"/>
    </row>
    <row r="4" spans="1:16" s="15" customFormat="1" ht="17.25" customHeight="1">
      <c r="A4" s="14" t="s">
        <v>6</v>
      </c>
      <c r="C4" s="16"/>
      <c r="D4" s="169"/>
      <c r="E4" s="169"/>
      <c r="F4" s="169"/>
      <c r="G4" s="169"/>
      <c r="H4" s="169"/>
      <c r="I4" s="16"/>
      <c r="J4" s="9"/>
      <c r="K4" s="16"/>
      <c r="L4" s="16"/>
      <c r="M4" s="16"/>
      <c r="N4" s="16"/>
      <c r="O4" s="16"/>
      <c r="P4" s="16"/>
    </row>
    <row r="5" spans="1:16" s="15" customFormat="1" ht="17.100000000000001" customHeight="1">
      <c r="A5" s="158" t="s">
        <v>7</v>
      </c>
      <c r="B5" s="158"/>
      <c r="C5" s="165" t="s">
        <v>204</v>
      </c>
      <c r="D5" s="165"/>
      <c r="E5" s="165"/>
      <c r="F5" s="165"/>
      <c r="G5" s="165"/>
      <c r="H5" s="165"/>
      <c r="I5" s="165"/>
      <c r="J5" s="9"/>
      <c r="K5" s="16"/>
      <c r="L5" s="16"/>
      <c r="M5" s="16"/>
      <c r="N5" s="16"/>
      <c r="O5" s="16"/>
      <c r="P5" s="16"/>
    </row>
    <row r="6" spans="1:16" s="15" customFormat="1" ht="17.100000000000001" customHeight="1">
      <c r="A6" s="158" t="s">
        <v>8</v>
      </c>
      <c r="B6" s="158"/>
      <c r="C6" s="165">
        <v>2024</v>
      </c>
      <c r="D6" s="165"/>
      <c r="E6" s="165"/>
      <c r="F6" s="165"/>
      <c r="G6" s="165"/>
      <c r="H6" s="165"/>
      <c r="I6" s="165"/>
      <c r="J6" s="9"/>
      <c r="K6" s="16"/>
      <c r="L6" s="16"/>
      <c r="M6" s="16"/>
      <c r="N6" s="16"/>
      <c r="O6" s="16"/>
      <c r="P6" s="16"/>
    </row>
    <row r="7" spans="1:16" s="15" customFormat="1" ht="15">
      <c r="A7" s="164" t="s">
        <v>9</v>
      </c>
      <c r="B7" s="164"/>
      <c r="C7" s="165" t="s">
        <v>210</v>
      </c>
      <c r="D7" s="165"/>
      <c r="E7" s="165"/>
      <c r="F7" s="165"/>
      <c r="G7" s="165"/>
      <c r="H7" s="165"/>
      <c r="I7" s="165"/>
      <c r="J7" s="9"/>
      <c r="K7" s="17"/>
      <c r="L7" s="17"/>
      <c r="M7" s="17"/>
      <c r="N7" s="16"/>
      <c r="O7" s="16"/>
      <c r="P7" s="16"/>
    </row>
    <row r="8" spans="1:16" s="15" customFormat="1" ht="17.100000000000001" customHeight="1">
      <c r="A8" s="158" t="s">
        <v>10</v>
      </c>
      <c r="B8" s="158"/>
      <c r="C8" s="159" t="s">
        <v>205</v>
      </c>
      <c r="D8" s="159"/>
      <c r="E8" s="159"/>
      <c r="F8" s="159"/>
      <c r="G8" s="159"/>
      <c r="H8" s="159"/>
      <c r="I8" s="159"/>
      <c r="J8" s="9"/>
      <c r="K8" s="17"/>
      <c r="L8" s="17"/>
      <c r="M8" s="17"/>
      <c r="N8" s="16"/>
      <c r="O8" s="16"/>
      <c r="P8" s="16"/>
    </row>
    <row r="9" spans="1:16" s="15" customFormat="1" ht="17.100000000000001" customHeight="1">
      <c r="A9" s="160" t="s">
        <v>11</v>
      </c>
      <c r="B9" s="160"/>
      <c r="C9" s="161" t="s">
        <v>275</v>
      </c>
      <c r="D9" s="161"/>
      <c r="E9" s="161"/>
      <c r="F9" s="161"/>
      <c r="G9" s="161"/>
      <c r="H9" s="161"/>
      <c r="I9" s="161"/>
      <c r="J9" s="9"/>
      <c r="K9" s="17"/>
      <c r="L9" s="17"/>
      <c r="M9" s="17"/>
    </row>
    <row r="10" spans="1:16" ht="10.5" customHeight="1">
      <c r="A10" s="162"/>
      <c r="B10" s="162"/>
      <c r="C10" s="162"/>
      <c r="D10" s="162"/>
      <c r="E10" s="162"/>
      <c r="F10" s="162"/>
      <c r="G10" s="162"/>
      <c r="H10" s="162"/>
      <c r="I10" s="162"/>
    </row>
    <row r="11" spans="1:16" ht="22.5" customHeight="1">
      <c r="A11" s="153" t="s">
        <v>12</v>
      </c>
      <c r="B11" s="154"/>
      <c r="C11" s="154"/>
      <c r="D11" s="154"/>
      <c r="E11" s="154"/>
      <c r="F11" s="154"/>
      <c r="G11" s="154"/>
      <c r="H11" s="154"/>
      <c r="I11" s="154"/>
      <c r="J11" s="18" t="s">
        <v>13</v>
      </c>
    </row>
    <row r="12" spans="1:16" ht="18" customHeight="1">
      <c r="A12" s="150" t="s">
        <v>14</v>
      </c>
      <c r="B12" s="150"/>
      <c r="C12" s="150"/>
      <c r="D12" s="150"/>
      <c r="E12" s="150"/>
      <c r="F12" s="150"/>
      <c r="G12" s="150"/>
      <c r="H12" s="150"/>
      <c r="I12" s="150"/>
      <c r="J12" s="19" t="s">
        <v>14</v>
      </c>
    </row>
    <row r="13" spans="1:16" ht="126.75" customHeight="1">
      <c r="A13" s="163" t="s">
        <v>302</v>
      </c>
      <c r="B13" s="157"/>
      <c r="C13" s="157"/>
      <c r="D13" s="157"/>
      <c r="E13" s="157"/>
      <c r="F13" s="157"/>
      <c r="G13" s="157"/>
      <c r="H13" s="157"/>
      <c r="I13" s="157"/>
      <c r="J13" s="20" t="s">
        <v>15</v>
      </c>
    </row>
    <row r="14" spans="1:16" ht="18" customHeight="1">
      <c r="A14" s="150" t="s">
        <v>16</v>
      </c>
      <c r="B14" s="150"/>
      <c r="C14" s="150"/>
      <c r="D14" s="150"/>
      <c r="E14" s="150"/>
      <c r="F14" s="150"/>
      <c r="G14" s="150"/>
      <c r="H14" s="150"/>
      <c r="I14" s="150"/>
      <c r="J14" s="21" t="s">
        <v>16</v>
      </c>
    </row>
    <row r="15" spans="1:16" ht="66.75" customHeight="1">
      <c r="A15" s="156" t="s">
        <v>303</v>
      </c>
      <c r="B15" s="157"/>
      <c r="C15" s="157"/>
      <c r="D15" s="157"/>
      <c r="E15" s="157"/>
      <c r="F15" s="157"/>
      <c r="G15" s="157"/>
      <c r="H15" s="157"/>
      <c r="I15" s="157"/>
      <c r="J15" s="20" t="s">
        <v>17</v>
      </c>
    </row>
    <row r="16" spans="1:16" ht="18" customHeight="1">
      <c r="A16" s="150" t="s">
        <v>18</v>
      </c>
      <c r="B16" s="150"/>
      <c r="C16" s="150"/>
      <c r="D16" s="150"/>
      <c r="E16" s="150"/>
      <c r="F16" s="150"/>
      <c r="G16" s="150"/>
      <c r="H16" s="150"/>
      <c r="I16" s="150"/>
      <c r="J16" s="21" t="s">
        <v>18</v>
      </c>
    </row>
    <row r="17" spans="1:10" ht="132.75" customHeight="1">
      <c r="A17" s="156" t="s">
        <v>304</v>
      </c>
      <c r="B17" s="157"/>
      <c r="C17" s="157"/>
      <c r="D17" s="157"/>
      <c r="E17" s="157"/>
      <c r="F17" s="157"/>
      <c r="G17" s="157"/>
      <c r="H17" s="157"/>
      <c r="I17" s="157"/>
      <c r="J17" s="20" t="s">
        <v>19</v>
      </c>
    </row>
    <row r="18" spans="1:10" s="22" customFormat="1" ht="18" customHeight="1">
      <c r="A18" s="150" t="s">
        <v>20</v>
      </c>
      <c r="B18" s="150"/>
      <c r="C18" s="150"/>
      <c r="D18" s="150"/>
      <c r="E18" s="150"/>
      <c r="F18" s="150"/>
      <c r="G18" s="150"/>
      <c r="H18" s="150"/>
      <c r="I18" s="150"/>
      <c r="J18" s="21" t="s">
        <v>20</v>
      </c>
    </row>
    <row r="19" spans="1:10" customFormat="1" ht="80.099999999999994" customHeight="1">
      <c r="A19" s="151" t="s">
        <v>306</v>
      </c>
      <c r="B19" s="152"/>
      <c r="C19" s="152"/>
      <c r="D19" s="152"/>
      <c r="E19" s="152"/>
      <c r="F19" s="152"/>
      <c r="G19" s="152"/>
      <c r="H19" s="152"/>
      <c r="I19" s="152"/>
      <c r="J19" s="20" t="s">
        <v>21</v>
      </c>
    </row>
    <row r="20" spans="1:10" customFormat="1" ht="18" customHeight="1">
      <c r="A20" s="150" t="s">
        <v>22</v>
      </c>
      <c r="B20" s="150"/>
      <c r="C20" s="150"/>
      <c r="D20" s="150"/>
      <c r="E20" s="150"/>
      <c r="F20" s="150"/>
      <c r="G20" s="150"/>
      <c r="H20" s="150"/>
      <c r="I20" s="150"/>
      <c r="J20" s="21" t="s">
        <v>23</v>
      </c>
    </row>
    <row r="21" spans="1:10" ht="135" customHeight="1">
      <c r="A21" s="156" t="s">
        <v>305</v>
      </c>
      <c r="B21" s="157"/>
      <c r="C21" s="157"/>
      <c r="D21" s="157"/>
      <c r="E21" s="157"/>
      <c r="F21" s="157"/>
      <c r="G21" s="157"/>
      <c r="H21" s="157"/>
      <c r="I21" s="157"/>
      <c r="J21" s="20" t="s">
        <v>24</v>
      </c>
    </row>
    <row r="22" spans="1:10" ht="18.75" customHeight="1">
      <c r="A22" s="153" t="s">
        <v>25</v>
      </c>
      <c r="B22" s="154"/>
      <c r="C22" s="154"/>
      <c r="D22" s="154"/>
      <c r="E22" s="154"/>
      <c r="F22" s="154"/>
      <c r="G22" s="154"/>
      <c r="H22" s="154"/>
      <c r="I22" s="154"/>
    </row>
    <row r="23" spans="1:10" customFormat="1" ht="30" customHeight="1">
      <c r="A23" s="155"/>
      <c r="B23" s="155"/>
      <c r="C23" s="155"/>
      <c r="D23" s="155"/>
      <c r="E23" s="155"/>
      <c r="F23" s="155"/>
      <c r="G23" s="155"/>
      <c r="H23" s="155"/>
      <c r="I23" s="155"/>
      <c r="J23" s="23" t="s">
        <v>26</v>
      </c>
    </row>
    <row r="24" spans="1:10" customFormat="1" ht="75.75" customHeight="1">
      <c r="A24" s="151" t="s">
        <v>307</v>
      </c>
      <c r="B24" s="152"/>
      <c r="C24" s="152"/>
      <c r="D24" s="152"/>
      <c r="E24" s="152"/>
      <c r="F24" s="152"/>
      <c r="G24" s="152"/>
      <c r="H24" s="152"/>
      <c r="I24" s="152"/>
      <c r="J24" s="138" t="s">
        <v>170</v>
      </c>
    </row>
    <row r="25" spans="1:10" ht="16.5" customHeight="1">
      <c r="A25" s="141" t="s">
        <v>171</v>
      </c>
      <c r="B25" s="141"/>
      <c r="C25" s="141"/>
      <c r="D25" s="141"/>
      <c r="E25" s="141"/>
      <c r="F25" s="141"/>
      <c r="G25" s="141"/>
      <c r="H25" s="141"/>
      <c r="I25" s="141"/>
      <c r="J25" s="139"/>
    </row>
    <row r="26" spans="1:10" ht="30" customHeight="1">
      <c r="A26" s="142" t="s">
        <v>27</v>
      </c>
      <c r="B26" s="143" t="s">
        <v>309</v>
      </c>
      <c r="C26" s="143"/>
      <c r="D26" s="143"/>
      <c r="E26" s="114" t="s">
        <v>28</v>
      </c>
      <c r="F26" s="144">
        <v>131720</v>
      </c>
      <c r="G26" s="145"/>
      <c r="H26" s="145"/>
      <c r="I26" s="146"/>
      <c r="J26" s="139"/>
    </row>
    <row r="27" spans="1:10" ht="30" customHeight="1">
      <c r="A27" s="142"/>
      <c r="B27" s="143"/>
      <c r="C27" s="143"/>
      <c r="D27" s="143"/>
      <c r="E27" s="114" t="s">
        <v>29</v>
      </c>
      <c r="F27" s="147" t="s">
        <v>308</v>
      </c>
      <c r="G27" s="147"/>
      <c r="H27" s="147"/>
      <c r="I27" s="147"/>
      <c r="J27" s="139"/>
    </row>
    <row r="28" spans="1:10" ht="30" customHeight="1">
      <c r="A28" s="142" t="s">
        <v>30</v>
      </c>
      <c r="B28" s="143" t="s">
        <v>309</v>
      </c>
      <c r="C28" s="143"/>
      <c r="D28" s="143"/>
      <c r="E28" s="114" t="s">
        <v>28</v>
      </c>
      <c r="F28" s="144">
        <v>131720</v>
      </c>
      <c r="G28" s="145"/>
      <c r="H28" s="145"/>
      <c r="I28" s="146"/>
      <c r="J28" s="139"/>
    </row>
    <row r="29" spans="1:10" ht="30" customHeight="1">
      <c r="A29" s="142"/>
      <c r="B29" s="143"/>
      <c r="C29" s="143"/>
      <c r="D29" s="143"/>
      <c r="E29" s="114" t="s">
        <v>29</v>
      </c>
      <c r="F29" s="147" t="s">
        <v>308</v>
      </c>
      <c r="G29" s="147"/>
      <c r="H29" s="147"/>
      <c r="I29" s="147"/>
      <c r="J29" s="139"/>
    </row>
    <row r="30" spans="1:10" ht="30" customHeight="1">
      <c r="A30" s="142" t="s">
        <v>31</v>
      </c>
      <c r="B30" s="143" t="s">
        <v>309</v>
      </c>
      <c r="C30" s="143"/>
      <c r="D30" s="143"/>
      <c r="E30" s="114" t="s">
        <v>28</v>
      </c>
      <c r="F30" s="144">
        <v>131721</v>
      </c>
      <c r="G30" s="145"/>
      <c r="H30" s="145"/>
      <c r="I30" s="146"/>
      <c r="J30" s="139"/>
    </row>
    <row r="31" spans="1:10" ht="30" customHeight="1">
      <c r="A31" s="142"/>
      <c r="B31" s="143"/>
      <c r="C31" s="143"/>
      <c r="D31" s="143"/>
      <c r="E31" s="114" t="s">
        <v>29</v>
      </c>
      <c r="F31" s="147" t="s">
        <v>308</v>
      </c>
      <c r="G31" s="147"/>
      <c r="H31" s="147"/>
      <c r="I31" s="147"/>
      <c r="J31" s="139"/>
    </row>
    <row r="32" spans="1:10" ht="84.95" customHeight="1">
      <c r="A32" s="148"/>
      <c r="B32" s="149"/>
      <c r="C32" s="149"/>
      <c r="D32" s="149"/>
      <c r="E32" s="149"/>
      <c r="F32" s="149"/>
      <c r="G32" s="149"/>
      <c r="H32" s="149"/>
      <c r="I32" s="149"/>
      <c r="J32" s="140"/>
    </row>
  </sheetData>
  <mergeCells count="44">
    <mergeCell ref="A7:B7"/>
    <mergeCell ref="C7:I7"/>
    <mergeCell ref="A6:B6"/>
    <mergeCell ref="C6:I6"/>
    <mergeCell ref="A1:I1"/>
    <mergeCell ref="A2:I2"/>
    <mergeCell ref="A3:I3"/>
    <mergeCell ref="A5:B5"/>
    <mergeCell ref="C5:I5"/>
    <mergeCell ref="D4:H4"/>
    <mergeCell ref="A8:B8"/>
    <mergeCell ref="C8:I8"/>
    <mergeCell ref="A9:B9"/>
    <mergeCell ref="C9:I9"/>
    <mergeCell ref="A17:I17"/>
    <mergeCell ref="A15:I15"/>
    <mergeCell ref="A16:I16"/>
    <mergeCell ref="A10:I10"/>
    <mergeCell ref="A11:I11"/>
    <mergeCell ref="A12:I12"/>
    <mergeCell ref="A13:I13"/>
    <mergeCell ref="A14:I14"/>
    <mergeCell ref="A18:I18"/>
    <mergeCell ref="A19:I19"/>
    <mergeCell ref="A20:I20"/>
    <mergeCell ref="A24:I24"/>
    <mergeCell ref="A22:I22"/>
    <mergeCell ref="A23:I23"/>
    <mergeCell ref="A21:I21"/>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4">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31" xr:uid="{00000000-0002-0000-0100-000002000000}"/>
    <dataValidation allowBlank="1" showInputMessage="1" showErrorMessage="1" promptTitle="Población potencial" prompt=" Población total que presenta la necesidad o problema que justifica la existencia de un programa y que, por lo tanto, pudiera ser elegible para su atención." sqref="B26:D27"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83"/>
  <sheetViews>
    <sheetView showGridLines="0" view="pageBreakPreview" zoomScale="33" zoomScaleNormal="90" zoomScaleSheetLayoutView="50" workbookViewId="0">
      <selection activeCell="L109" sqref="L109"/>
    </sheetView>
  </sheetViews>
  <sheetFormatPr baseColWidth="10" defaultColWidth="9.140625" defaultRowHeight="21.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217" t="s">
        <v>208</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218" t="s">
        <v>172</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220" t="s">
        <v>6</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row>
    <row r="7" spans="1:39" ht="30" customHeight="1">
      <c r="B7" s="209" t="s">
        <v>7</v>
      </c>
      <c r="C7" s="209"/>
      <c r="D7" s="209"/>
      <c r="E7" s="209"/>
      <c r="F7" s="209"/>
      <c r="G7" s="209"/>
      <c r="H7" s="209"/>
      <c r="I7" s="210" t="s">
        <v>204</v>
      </c>
      <c r="J7" s="210"/>
      <c r="K7" s="210"/>
      <c r="L7" s="210"/>
      <c r="M7" s="210"/>
      <c r="N7" s="210"/>
      <c r="O7" s="210"/>
      <c r="P7" s="210" t="s">
        <v>204</v>
      </c>
      <c r="Q7" s="210"/>
      <c r="R7" s="210"/>
      <c r="S7" s="210"/>
      <c r="T7" s="210"/>
      <c r="U7" s="210"/>
      <c r="V7" s="210"/>
      <c r="W7" s="210" t="s">
        <v>204</v>
      </c>
      <c r="X7" s="210"/>
      <c r="Y7" s="210"/>
      <c r="Z7" s="210"/>
      <c r="AA7" s="210"/>
      <c r="AB7" s="210"/>
      <c r="AC7" s="210"/>
      <c r="AD7" s="210" t="s">
        <v>204</v>
      </c>
      <c r="AE7" s="210"/>
      <c r="AF7" s="210"/>
      <c r="AG7" s="210"/>
      <c r="AH7" s="210"/>
      <c r="AI7" s="210"/>
      <c r="AJ7" s="210"/>
    </row>
    <row r="8" spans="1:39" ht="30" customHeight="1">
      <c r="B8" s="209" t="s">
        <v>8</v>
      </c>
      <c r="C8" s="209"/>
      <c r="D8" s="209"/>
      <c r="E8" s="209"/>
      <c r="F8" s="209"/>
      <c r="G8" s="209"/>
      <c r="H8" s="209"/>
      <c r="I8" s="210">
        <v>2024</v>
      </c>
      <c r="J8" s="210"/>
      <c r="K8" s="210"/>
      <c r="L8" s="210"/>
      <c r="M8" s="210"/>
      <c r="N8" s="210"/>
      <c r="O8" s="210"/>
      <c r="P8" s="210">
        <v>2024</v>
      </c>
      <c r="Q8" s="210"/>
      <c r="R8" s="210"/>
      <c r="S8" s="210"/>
      <c r="T8" s="210"/>
      <c r="U8" s="210"/>
      <c r="V8" s="210"/>
      <c r="W8" s="210">
        <v>2024</v>
      </c>
      <c r="X8" s="210"/>
      <c r="Y8" s="210"/>
      <c r="Z8" s="210"/>
      <c r="AA8" s="210"/>
      <c r="AB8" s="210"/>
      <c r="AC8" s="210"/>
      <c r="AD8" s="210">
        <v>2024</v>
      </c>
      <c r="AE8" s="210"/>
      <c r="AF8" s="210"/>
      <c r="AG8" s="210"/>
      <c r="AH8" s="210"/>
      <c r="AI8" s="210"/>
      <c r="AJ8" s="210"/>
    </row>
    <row r="9" spans="1:39" ht="30" customHeight="1">
      <c r="B9" s="209" t="s">
        <v>9</v>
      </c>
      <c r="C9" s="209"/>
      <c r="D9" s="209"/>
      <c r="E9" s="209"/>
      <c r="F9" s="209"/>
      <c r="G9" s="209"/>
      <c r="H9" s="209"/>
      <c r="I9" s="210" t="s">
        <v>210</v>
      </c>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row>
    <row r="10" spans="1:39" ht="30" customHeight="1">
      <c r="B10" s="209" t="s">
        <v>10</v>
      </c>
      <c r="C10" s="209"/>
      <c r="D10" s="209"/>
      <c r="E10" s="209"/>
      <c r="F10" s="209"/>
      <c r="G10" s="209"/>
      <c r="H10" s="209"/>
      <c r="I10" s="210" t="s">
        <v>205</v>
      </c>
      <c r="J10" s="210"/>
      <c r="K10" s="210"/>
      <c r="L10" s="210"/>
      <c r="M10" s="210"/>
      <c r="N10" s="210"/>
      <c r="O10" s="210"/>
      <c r="P10" s="210" t="s">
        <v>205</v>
      </c>
      <c r="Q10" s="210"/>
      <c r="R10" s="210"/>
      <c r="S10" s="210"/>
      <c r="T10" s="210"/>
      <c r="U10" s="210"/>
      <c r="V10" s="210"/>
      <c r="W10" s="210" t="s">
        <v>205</v>
      </c>
      <c r="X10" s="210"/>
      <c r="Y10" s="210"/>
      <c r="Z10" s="210"/>
      <c r="AA10" s="210"/>
      <c r="AB10" s="210"/>
      <c r="AC10" s="210"/>
      <c r="AD10" s="210" t="s">
        <v>205</v>
      </c>
      <c r="AE10" s="210"/>
      <c r="AF10" s="210"/>
      <c r="AG10" s="210"/>
      <c r="AH10" s="210"/>
      <c r="AI10" s="210"/>
      <c r="AJ10" s="210"/>
    </row>
    <row r="11" spans="1:39" ht="30" customHeight="1">
      <c r="B11" s="209" t="s">
        <v>11</v>
      </c>
      <c r="C11" s="209"/>
      <c r="D11" s="209"/>
      <c r="E11" s="209"/>
      <c r="F11" s="209"/>
      <c r="G11" s="209"/>
      <c r="H11" s="209"/>
      <c r="I11" s="210" t="s">
        <v>275</v>
      </c>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72" t="s">
        <v>32</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206"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07"/>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07"/>
      <c r="AL15" s="38"/>
    </row>
    <row r="16" spans="1:39" ht="13.5" customHeight="1">
      <c r="AK16" s="207"/>
      <c r="AL16" s="38"/>
    </row>
    <row r="17" spans="2:39" ht="13.5" customHeight="1">
      <c r="B17" s="186" t="s">
        <v>34</v>
      </c>
      <c r="D17" s="39"/>
      <c r="E17" s="40"/>
      <c r="G17" s="39"/>
      <c r="H17" s="40"/>
      <c r="J17" s="39"/>
      <c r="K17" s="40"/>
      <c r="M17" s="39"/>
      <c r="N17" s="40"/>
      <c r="AK17" s="207"/>
      <c r="AL17" s="38"/>
    </row>
    <row r="18" spans="2:39" ht="13.5" customHeight="1">
      <c r="B18" s="192"/>
      <c r="D18" s="40"/>
      <c r="E18" s="40"/>
      <c r="G18" s="40"/>
      <c r="H18" s="40"/>
      <c r="J18" s="40"/>
      <c r="K18" s="40"/>
      <c r="M18" s="40"/>
      <c r="N18" s="40"/>
      <c r="AK18" s="207"/>
      <c r="AL18" s="38"/>
    </row>
    <row r="19" spans="2:39" ht="13.5" customHeight="1">
      <c r="B19" s="192"/>
      <c r="D19" s="40"/>
      <c r="E19" s="40"/>
      <c r="G19" s="40"/>
      <c r="H19" s="40"/>
      <c r="J19" s="40"/>
      <c r="K19" s="40"/>
      <c r="M19" s="40"/>
      <c r="N19" s="40"/>
      <c r="AK19" s="207"/>
      <c r="AL19" s="38"/>
    </row>
    <row r="20" spans="2:39" ht="13.5" customHeight="1">
      <c r="B20" s="192"/>
      <c r="D20" s="40"/>
      <c r="E20" s="40"/>
      <c r="G20" s="40"/>
      <c r="H20" s="40"/>
      <c r="J20" s="40"/>
      <c r="K20" s="40"/>
      <c r="M20" s="40"/>
      <c r="N20" s="40"/>
      <c r="AK20" s="207"/>
      <c r="AL20" s="38"/>
    </row>
    <row r="21" spans="2:39" ht="13.5" customHeight="1">
      <c r="B21" s="192"/>
      <c r="D21" s="40"/>
      <c r="E21" s="40"/>
      <c r="G21" s="40"/>
      <c r="H21" s="40"/>
      <c r="J21" s="40"/>
      <c r="K21" s="40"/>
      <c r="M21" s="40"/>
      <c r="N21" s="40"/>
      <c r="AK21" s="207"/>
      <c r="AL21" s="38"/>
    </row>
    <row r="22" spans="2:39" ht="13.5" customHeight="1">
      <c r="B22" s="192"/>
      <c r="AK22" s="207"/>
      <c r="AL22" s="38"/>
    </row>
    <row r="23" spans="2:39" ht="13.5" customHeight="1">
      <c r="B23" s="192"/>
      <c r="D23" s="39"/>
      <c r="E23" s="40"/>
      <c r="G23" s="39"/>
      <c r="H23" s="40"/>
      <c r="J23" s="39"/>
      <c r="K23" s="40"/>
      <c r="M23" s="39"/>
      <c r="N23" s="40"/>
      <c r="AK23" s="207"/>
      <c r="AL23" s="38"/>
    </row>
    <row r="24" spans="2:39" ht="13.5" customHeight="1">
      <c r="B24" s="192"/>
      <c r="D24" s="40"/>
      <c r="E24" s="40"/>
      <c r="G24" s="40"/>
      <c r="H24" s="40"/>
      <c r="J24" s="40"/>
      <c r="K24" s="40"/>
      <c r="M24" s="40"/>
      <c r="N24" s="40"/>
      <c r="AK24" s="207"/>
      <c r="AL24" s="38"/>
      <c r="AM24" s="38"/>
    </row>
    <row r="25" spans="2:39" ht="13.5" customHeight="1">
      <c r="B25" s="192"/>
      <c r="D25" s="40"/>
      <c r="E25" s="40"/>
      <c r="G25" s="40"/>
      <c r="H25" s="40"/>
      <c r="J25" s="40"/>
      <c r="K25" s="40"/>
      <c r="M25" s="40"/>
      <c r="N25" s="40"/>
      <c r="AK25" s="207"/>
    </row>
    <row r="26" spans="2:39" ht="13.5" customHeight="1">
      <c r="B26" s="192"/>
      <c r="D26" s="40"/>
      <c r="E26" s="40"/>
      <c r="G26" s="40"/>
      <c r="H26" s="40"/>
      <c r="J26" s="40"/>
      <c r="K26" s="40"/>
      <c r="M26" s="40"/>
      <c r="N26" s="40"/>
      <c r="AK26" s="207"/>
      <c r="AL26" s="38"/>
      <c r="AM26" s="38"/>
    </row>
    <row r="27" spans="2:39" ht="13.5" customHeight="1">
      <c r="B27" s="193"/>
      <c r="D27" s="40"/>
      <c r="E27" s="40"/>
      <c r="G27" s="40"/>
      <c r="H27" s="40"/>
      <c r="J27" s="40"/>
      <c r="K27" s="40"/>
      <c r="M27" s="40"/>
      <c r="N27" s="40"/>
      <c r="AK27" s="207"/>
      <c r="AL27" s="38"/>
      <c r="AM27" s="38"/>
    </row>
    <row r="28" spans="2:39" ht="13.5" customHeight="1">
      <c r="B28" s="41"/>
      <c r="AK28" s="207"/>
      <c r="AL28" s="38"/>
      <c r="AM28" s="38"/>
    </row>
    <row r="29" spans="2:39" ht="13.5" customHeight="1">
      <c r="B29" s="194" t="s">
        <v>35</v>
      </c>
      <c r="D29" s="197" t="s">
        <v>300</v>
      </c>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9"/>
      <c r="AK29" s="207"/>
      <c r="AL29" s="38"/>
      <c r="AM29" s="38"/>
    </row>
    <row r="30" spans="2:39" ht="13.5" customHeight="1">
      <c r="B30" s="195"/>
      <c r="D30" s="200"/>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2"/>
      <c r="AK30" s="207"/>
      <c r="AL30" s="38"/>
      <c r="AM30" s="38"/>
    </row>
    <row r="31" spans="2:39" ht="13.5" customHeight="1">
      <c r="B31" s="195"/>
      <c r="D31" s="200"/>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2"/>
      <c r="AK31" s="207"/>
      <c r="AL31" s="38"/>
      <c r="AM31" s="38"/>
    </row>
    <row r="32" spans="2:39" ht="13.5" customHeight="1">
      <c r="B32" s="195"/>
      <c r="D32" s="200"/>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2"/>
      <c r="AK32" s="208"/>
      <c r="AL32" s="38"/>
      <c r="AM32" s="38"/>
    </row>
    <row r="33" spans="2:40" ht="43.5" customHeight="1">
      <c r="B33" s="196"/>
      <c r="D33" s="203"/>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5"/>
      <c r="AK33" s="211" t="s">
        <v>173</v>
      </c>
      <c r="AL33" s="38"/>
      <c r="AM33" s="38"/>
    </row>
    <row r="34" spans="2:40" ht="21.75" customHeight="1">
      <c r="B34" s="41"/>
      <c r="AK34" s="212"/>
    </row>
    <row r="35" spans="2:40" ht="13.5" customHeight="1">
      <c r="B35" s="186" t="s">
        <v>36</v>
      </c>
      <c r="D35" s="42"/>
      <c r="E35" s="42"/>
      <c r="F35" s="42"/>
      <c r="G35" s="42"/>
      <c r="H35" s="42"/>
      <c r="M35" s="42"/>
      <c r="N35" s="42"/>
      <c r="O35" s="42"/>
      <c r="P35" s="42"/>
      <c r="Q35" s="42"/>
      <c r="R35" s="42"/>
      <c r="S35" s="42"/>
      <c r="T35" s="42"/>
      <c r="U35" s="42"/>
      <c r="W35" s="189"/>
      <c r="X35" s="189"/>
      <c r="Y35" s="42"/>
      <c r="Z35" s="42"/>
      <c r="AA35" s="42"/>
      <c r="AB35" s="42"/>
      <c r="AC35" s="42"/>
      <c r="AD35" s="39"/>
      <c r="AE35" s="39"/>
      <c r="AK35" s="212"/>
    </row>
    <row r="36" spans="2:40" ht="13.5" customHeight="1">
      <c r="B36" s="187"/>
      <c r="D36" s="42"/>
      <c r="E36" s="42"/>
      <c r="F36" s="42"/>
      <c r="G36" s="42"/>
      <c r="H36" s="42"/>
      <c r="M36" s="42"/>
      <c r="N36" s="42"/>
      <c r="O36" s="42"/>
      <c r="P36" s="42"/>
      <c r="Q36" s="42"/>
      <c r="R36" s="42"/>
      <c r="S36" s="42"/>
      <c r="T36" s="42"/>
      <c r="U36" s="42"/>
      <c r="W36" s="189"/>
      <c r="X36" s="189"/>
      <c r="Y36" s="42"/>
      <c r="Z36" s="42"/>
      <c r="AA36" s="42"/>
      <c r="AB36" s="42"/>
      <c r="AC36" s="42"/>
      <c r="AD36" s="39"/>
      <c r="AE36" s="39"/>
      <c r="AK36" s="212"/>
    </row>
    <row r="37" spans="2:40" ht="13.5" customHeight="1">
      <c r="B37" s="187"/>
      <c r="D37" s="42"/>
      <c r="E37" s="42"/>
      <c r="F37" s="42"/>
      <c r="G37" s="42"/>
      <c r="H37" s="42"/>
      <c r="M37" s="42"/>
      <c r="N37" s="42"/>
      <c r="O37" s="42"/>
      <c r="P37" s="42"/>
      <c r="Q37" s="42"/>
      <c r="R37" s="42"/>
      <c r="S37" s="42"/>
      <c r="T37" s="42"/>
      <c r="U37" s="42"/>
      <c r="W37" s="189"/>
      <c r="X37" s="189"/>
      <c r="Y37" s="42"/>
      <c r="Z37" s="42"/>
      <c r="AA37" s="42"/>
      <c r="AB37" s="42"/>
      <c r="AC37" s="42"/>
      <c r="AD37" s="39"/>
      <c r="AE37" s="39"/>
      <c r="AK37" s="212"/>
    </row>
    <row r="38" spans="2:40" ht="13.5" customHeight="1">
      <c r="B38" s="187"/>
      <c r="D38" s="42"/>
      <c r="E38" s="42"/>
      <c r="F38" s="42"/>
      <c r="G38" s="42"/>
      <c r="H38" s="42"/>
      <c r="M38" s="42"/>
      <c r="N38" s="42"/>
      <c r="O38" s="42"/>
      <c r="P38" s="42"/>
      <c r="Q38" s="42"/>
      <c r="R38" s="42"/>
      <c r="S38" s="42"/>
      <c r="T38" s="42"/>
      <c r="U38" s="42"/>
      <c r="W38" s="189"/>
      <c r="X38" s="189"/>
      <c r="Y38" s="42"/>
      <c r="Z38" s="42"/>
      <c r="AA38" s="42"/>
      <c r="AB38" s="42"/>
      <c r="AC38" s="42"/>
      <c r="AD38" s="39"/>
      <c r="AE38" s="39"/>
      <c r="AK38" s="212"/>
    </row>
    <row r="39" spans="2:40" ht="13.5" customHeight="1">
      <c r="B39" s="187"/>
      <c r="D39" s="42"/>
      <c r="E39" s="42"/>
      <c r="F39" s="42"/>
      <c r="G39" s="42"/>
      <c r="H39" s="42"/>
      <c r="M39" s="42"/>
      <c r="N39" s="42"/>
      <c r="O39" s="42"/>
      <c r="P39" s="42"/>
      <c r="Q39" s="42"/>
      <c r="R39" s="42"/>
      <c r="S39" s="42"/>
      <c r="T39" s="42"/>
      <c r="U39" s="42"/>
      <c r="W39" s="189"/>
      <c r="X39" s="189"/>
      <c r="Y39" s="42"/>
      <c r="Z39" s="42"/>
      <c r="AA39" s="42"/>
      <c r="AB39" s="42"/>
      <c r="AC39" s="42"/>
      <c r="AD39" s="39"/>
      <c r="AE39" s="39"/>
      <c r="AK39" s="212"/>
    </row>
    <row r="40" spans="2:40" ht="13.5" customHeight="1">
      <c r="B40" s="187"/>
      <c r="D40" s="42"/>
      <c r="E40" s="42"/>
      <c r="F40" s="42"/>
      <c r="G40" s="42"/>
      <c r="H40" s="42"/>
      <c r="AK40" s="212"/>
    </row>
    <row r="41" spans="2:40" s="25" customFormat="1" ht="13.5" customHeight="1">
      <c r="B41" s="187"/>
      <c r="D41" s="42"/>
      <c r="E41" s="42"/>
      <c r="F41" s="42"/>
      <c r="G41" s="42"/>
      <c r="H41" s="42"/>
      <c r="J41" s="170"/>
      <c r="K41" s="171"/>
      <c r="M41" s="170"/>
      <c r="N41" s="171"/>
      <c r="AH41" s="29"/>
      <c r="AI41" s="29"/>
      <c r="AJ41" s="29"/>
      <c r="AK41" s="212"/>
      <c r="AL41" s="29"/>
      <c r="AM41" s="29"/>
      <c r="AN41" s="29"/>
    </row>
    <row r="42" spans="2:40" s="25" customFormat="1" ht="13.5" customHeight="1">
      <c r="B42" s="187"/>
      <c r="D42" s="42"/>
      <c r="E42" s="42"/>
      <c r="F42" s="42"/>
      <c r="G42" s="42"/>
      <c r="H42" s="42"/>
      <c r="J42" s="171"/>
      <c r="K42" s="171"/>
      <c r="M42" s="171"/>
      <c r="N42" s="171"/>
      <c r="AH42" s="29"/>
      <c r="AI42" s="29"/>
      <c r="AJ42" s="29"/>
      <c r="AK42" s="212"/>
      <c r="AL42" s="29"/>
      <c r="AM42" s="29"/>
      <c r="AN42" s="29"/>
    </row>
    <row r="43" spans="2:40" s="25" customFormat="1" ht="13.5" customHeight="1">
      <c r="B43" s="187"/>
      <c r="D43" s="42"/>
      <c r="E43" s="42"/>
      <c r="F43" s="42"/>
      <c r="G43" s="42"/>
      <c r="H43" s="42"/>
      <c r="J43" s="171"/>
      <c r="K43" s="171"/>
      <c r="M43" s="171"/>
      <c r="N43" s="171"/>
      <c r="AH43" s="29"/>
      <c r="AI43" s="29"/>
      <c r="AJ43" s="29"/>
      <c r="AK43" s="212"/>
      <c r="AL43" s="29"/>
      <c r="AM43" s="29"/>
    </row>
    <row r="44" spans="2:40" s="25" customFormat="1" ht="13.5" customHeight="1">
      <c r="B44" s="187"/>
      <c r="D44" s="42"/>
      <c r="E44" s="42"/>
      <c r="F44" s="42"/>
      <c r="G44" s="42"/>
      <c r="H44" s="42"/>
      <c r="J44" s="171"/>
      <c r="K44" s="171"/>
      <c r="M44" s="171"/>
      <c r="N44" s="171"/>
      <c r="AH44" s="29"/>
      <c r="AI44" s="29"/>
      <c r="AJ44" s="29"/>
      <c r="AK44" s="212"/>
      <c r="AL44" s="29"/>
      <c r="AM44" s="29"/>
    </row>
    <row r="45" spans="2:40" s="25" customFormat="1" ht="13.5" customHeight="1">
      <c r="B45" s="187"/>
      <c r="D45" s="42"/>
      <c r="E45" s="42"/>
      <c r="F45" s="42"/>
      <c r="G45" s="42"/>
      <c r="H45" s="42"/>
      <c r="J45" s="171"/>
      <c r="K45" s="171"/>
      <c r="M45" s="171"/>
      <c r="N45" s="171"/>
      <c r="AH45" s="29"/>
      <c r="AI45" s="29"/>
      <c r="AJ45" s="29"/>
      <c r="AK45" s="212"/>
      <c r="AL45" s="29"/>
      <c r="AM45" s="29"/>
    </row>
    <row r="46" spans="2:40" s="25" customFormat="1" ht="13.5" customHeight="1">
      <c r="B46" s="187"/>
      <c r="AH46" s="29"/>
      <c r="AI46" s="29"/>
      <c r="AJ46" s="29"/>
      <c r="AK46" s="212"/>
    </row>
    <row r="47" spans="2:40" s="25" customFormat="1" ht="13.5" customHeight="1">
      <c r="B47" s="187"/>
      <c r="D47" s="170"/>
      <c r="E47" s="171"/>
      <c r="G47" s="170"/>
      <c r="H47" s="171"/>
      <c r="J47" s="170"/>
      <c r="K47" s="171"/>
      <c r="M47" s="170"/>
      <c r="N47" s="171"/>
      <c r="AH47" s="29"/>
      <c r="AI47" s="29"/>
      <c r="AJ47" s="29"/>
      <c r="AK47" s="212"/>
    </row>
    <row r="48" spans="2:40" s="25" customFormat="1" ht="13.5" customHeight="1">
      <c r="B48" s="187"/>
      <c r="D48" s="171"/>
      <c r="E48" s="171"/>
      <c r="G48" s="171"/>
      <c r="H48" s="171"/>
      <c r="J48" s="171"/>
      <c r="K48" s="171"/>
      <c r="M48" s="171"/>
      <c r="N48" s="171"/>
      <c r="AH48" s="29"/>
      <c r="AI48" s="29"/>
      <c r="AJ48" s="29"/>
      <c r="AK48" s="212"/>
    </row>
    <row r="49" spans="2:40" s="25" customFormat="1" ht="13.5" customHeight="1">
      <c r="B49" s="187"/>
      <c r="D49" s="171"/>
      <c r="E49" s="171"/>
      <c r="G49" s="171"/>
      <c r="H49" s="171"/>
      <c r="J49" s="171"/>
      <c r="K49" s="171"/>
      <c r="M49" s="171"/>
      <c r="N49" s="171"/>
      <c r="AH49" s="29"/>
      <c r="AI49" s="29"/>
      <c r="AJ49" s="29"/>
      <c r="AK49" s="212"/>
    </row>
    <row r="50" spans="2:40" s="25" customFormat="1" ht="13.5" customHeight="1">
      <c r="B50" s="187"/>
      <c r="D50" s="171"/>
      <c r="E50" s="171"/>
      <c r="G50" s="171"/>
      <c r="H50" s="171"/>
      <c r="J50" s="171"/>
      <c r="K50" s="171"/>
      <c r="M50" s="171"/>
      <c r="N50" s="171"/>
      <c r="AH50" s="29"/>
      <c r="AI50" s="29"/>
      <c r="AJ50" s="29"/>
      <c r="AK50" s="212"/>
    </row>
    <row r="51" spans="2:40" s="25" customFormat="1" ht="13.5" customHeight="1">
      <c r="B51" s="187"/>
      <c r="D51" s="171"/>
      <c r="E51" s="171"/>
      <c r="G51" s="171"/>
      <c r="H51" s="171"/>
      <c r="J51" s="171"/>
      <c r="K51" s="171"/>
      <c r="M51" s="171"/>
      <c r="N51" s="171"/>
      <c r="AH51" s="29"/>
      <c r="AI51" s="29"/>
      <c r="AJ51" s="29"/>
      <c r="AK51" s="212"/>
    </row>
    <row r="52" spans="2:40" s="25" customFormat="1" ht="13.5" customHeight="1">
      <c r="B52" s="187"/>
      <c r="AH52" s="29"/>
      <c r="AI52" s="29"/>
      <c r="AJ52" s="29"/>
      <c r="AK52" s="212"/>
    </row>
    <row r="53" spans="2:40" s="25" customFormat="1" ht="13.5" customHeight="1">
      <c r="B53" s="187"/>
      <c r="D53" s="170"/>
      <c r="E53" s="171"/>
      <c r="G53" s="170"/>
      <c r="H53" s="171"/>
      <c r="J53" s="170"/>
      <c r="K53" s="171"/>
      <c r="M53" s="170"/>
      <c r="N53" s="171"/>
      <c r="AH53" s="29"/>
      <c r="AI53" s="29"/>
      <c r="AJ53" s="29"/>
      <c r="AK53" s="212"/>
    </row>
    <row r="54" spans="2:40" s="25" customFormat="1" ht="13.5" customHeight="1">
      <c r="B54" s="187"/>
      <c r="D54" s="171"/>
      <c r="E54" s="171"/>
      <c r="G54" s="171"/>
      <c r="H54" s="171"/>
      <c r="J54" s="171"/>
      <c r="K54" s="171"/>
      <c r="M54" s="171"/>
      <c r="N54" s="171"/>
      <c r="AH54" s="29"/>
      <c r="AI54" s="29"/>
      <c r="AJ54" s="29"/>
      <c r="AK54" s="212"/>
    </row>
    <row r="55" spans="2:40" s="25" customFormat="1" ht="13.5" customHeight="1">
      <c r="B55" s="187"/>
      <c r="D55" s="171"/>
      <c r="E55" s="171"/>
      <c r="G55" s="171"/>
      <c r="H55" s="171"/>
      <c r="J55" s="171"/>
      <c r="K55" s="171"/>
      <c r="M55" s="171"/>
      <c r="N55" s="171"/>
      <c r="AH55" s="29"/>
      <c r="AI55" s="29"/>
      <c r="AJ55" s="29"/>
      <c r="AK55" s="212"/>
    </row>
    <row r="56" spans="2:40" s="25" customFormat="1" ht="13.5" customHeight="1">
      <c r="B56" s="187"/>
      <c r="D56" s="171"/>
      <c r="E56" s="171"/>
      <c r="G56" s="171"/>
      <c r="H56" s="171"/>
      <c r="J56" s="171"/>
      <c r="K56" s="171"/>
      <c r="M56" s="171"/>
      <c r="N56" s="171"/>
      <c r="AH56" s="29"/>
      <c r="AI56" s="29"/>
      <c r="AJ56" s="29"/>
      <c r="AK56" s="212"/>
    </row>
    <row r="57" spans="2:40" ht="13.5" customHeight="1">
      <c r="B57" s="188"/>
      <c r="D57" s="171"/>
      <c r="E57" s="171"/>
      <c r="G57" s="171"/>
      <c r="H57" s="171"/>
      <c r="J57" s="171"/>
      <c r="K57" s="171"/>
      <c r="M57" s="171"/>
      <c r="N57" s="171"/>
      <c r="AK57" s="212"/>
      <c r="AL57" s="25"/>
      <c r="AM57" s="25"/>
      <c r="AN57" s="25"/>
    </row>
    <row r="58" spans="2:40" ht="13.5" customHeight="1">
      <c r="AK58" s="212"/>
      <c r="AL58" s="25"/>
      <c r="AM58" s="25"/>
      <c r="AN58" s="25"/>
    </row>
    <row r="59" spans="2:40" ht="13.5" customHeight="1">
      <c r="AK59" s="212"/>
      <c r="AL59" s="25"/>
      <c r="AM59" s="25"/>
    </row>
    <row r="60" spans="2:40" ht="13.5" customHeight="1">
      <c r="AK60" s="212"/>
      <c r="AL60" s="25"/>
      <c r="AM60" s="25"/>
    </row>
    <row r="61" spans="2:40" ht="13.5" customHeight="1">
      <c r="AK61" s="212"/>
      <c r="AL61" s="25"/>
      <c r="AM61" s="25"/>
    </row>
    <row r="62" spans="2:40" ht="13.5" customHeight="1">
      <c r="AK62" s="212"/>
    </row>
    <row r="63" spans="2:40" ht="13.5" customHeight="1">
      <c r="AK63" s="212"/>
    </row>
    <row r="64" spans="2:40" ht="13.5" customHeight="1">
      <c r="AK64" s="212"/>
    </row>
    <row r="65" spans="2:37" ht="13.5" customHeight="1">
      <c r="AK65" s="212"/>
    </row>
    <row r="66" spans="2:37" ht="13.5" customHeight="1">
      <c r="AK66" s="212"/>
    </row>
    <row r="67" spans="2:37" ht="13.5" customHeight="1">
      <c r="AK67" s="212"/>
    </row>
    <row r="68" spans="2:37" ht="13.5" customHeight="1">
      <c r="AK68" s="212"/>
    </row>
    <row r="69" spans="2:37" ht="13.5" customHeight="1">
      <c r="AK69" s="212"/>
    </row>
    <row r="70" spans="2:37" ht="13.5" customHeight="1">
      <c r="B70" s="26"/>
      <c r="C70" s="27"/>
      <c r="D70" s="190"/>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K70" s="212"/>
    </row>
    <row r="71" spans="2:37" ht="13.5" customHeight="1">
      <c r="B71" s="27"/>
      <c r="C71" s="27"/>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K71" s="212"/>
    </row>
    <row r="72" spans="2:37" ht="13.5" customHeight="1">
      <c r="B72" s="27"/>
      <c r="C72" s="27"/>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K72" s="213"/>
    </row>
    <row r="73" spans="2:37" ht="13.5" customHeight="1">
      <c r="B73" s="27"/>
      <c r="C73" s="27"/>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K73" s="43"/>
    </row>
    <row r="74" spans="2:37" ht="13.5" customHeight="1">
      <c r="B74" s="27"/>
      <c r="C74" s="27"/>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K74" s="43"/>
    </row>
    <row r="75" spans="2:37" ht="13.5" customHeight="1">
      <c r="B75" s="27"/>
      <c r="C75" s="27"/>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K75" s="43"/>
    </row>
    <row r="76" spans="2:37" ht="13.5" customHeight="1">
      <c r="B76" s="27"/>
      <c r="C76" s="27"/>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K76" s="43"/>
    </row>
    <row r="77" spans="2:37" ht="13.5" customHeight="1">
      <c r="B77" s="27"/>
      <c r="C77" s="27"/>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K77" s="43"/>
    </row>
    <row r="78" spans="2:37" ht="13.5" customHeight="1">
      <c r="B78" s="27"/>
      <c r="C78" s="27"/>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K78" s="43"/>
    </row>
    <row r="79" spans="2:37" ht="13.5" customHeight="1">
      <c r="B79" s="27"/>
      <c r="C79" s="27"/>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K79" s="43"/>
    </row>
    <row r="80" spans="2:37" ht="13.5" customHeight="1">
      <c r="B80" s="27"/>
      <c r="C80" s="27"/>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K80" s="43"/>
    </row>
    <row r="81" spans="1:40" ht="13.5" customHeight="1">
      <c r="B81" s="27"/>
      <c r="C81" s="27"/>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K81" s="43"/>
    </row>
    <row r="82" spans="1:40" ht="13.5" customHeight="1">
      <c r="B82" s="27"/>
      <c r="C82" s="27"/>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K82" s="43"/>
    </row>
    <row r="83" spans="1:40" ht="13.5" customHeight="1">
      <c r="B83" s="27"/>
      <c r="C83" s="27"/>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K83" s="43"/>
    </row>
    <row r="84" spans="1:40" ht="13.5" customHeight="1">
      <c r="B84" s="27"/>
      <c r="C84" s="27"/>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K84" s="43"/>
    </row>
    <row r="85" spans="1:40" ht="13.5" customHeight="1">
      <c r="B85" s="27"/>
      <c r="C85" s="27"/>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K85" s="43"/>
    </row>
    <row r="86" spans="1:40" ht="13.5" customHeight="1">
      <c r="B86" s="27"/>
      <c r="C86" s="27"/>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K86" s="43"/>
    </row>
    <row r="87" spans="1:40" ht="13.5" customHeight="1">
      <c r="B87" s="27"/>
      <c r="C87" s="27"/>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K87" s="43"/>
    </row>
    <row r="88" spans="1:40" ht="13.5" customHeight="1">
      <c r="B88" s="27"/>
      <c r="C88" s="27"/>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K88" s="43"/>
    </row>
    <row r="89" spans="1:40" ht="13.5" customHeight="1">
      <c r="B89" s="27"/>
      <c r="C89" s="27"/>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K89" s="43"/>
    </row>
    <row r="90" spans="1:40" ht="13.5" customHeight="1">
      <c r="B90" s="27"/>
      <c r="C90" s="27"/>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K90" s="43"/>
    </row>
    <row r="91" spans="1:40" ht="13.5" customHeight="1">
      <c r="B91" s="27"/>
      <c r="C91" s="27"/>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K91" s="43"/>
    </row>
    <row r="92" spans="1:40" ht="13.5" customHeight="1">
      <c r="B92" s="27"/>
      <c r="C92" s="27"/>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K92" s="43"/>
    </row>
    <row r="93" spans="1:40" ht="13.5" customHeight="1">
      <c r="B93" s="27"/>
      <c r="C93" s="27"/>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K93" s="43"/>
    </row>
    <row r="94" spans="1:40" ht="47.25" customHeight="1">
      <c r="B94" s="27"/>
      <c r="C94" s="27"/>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K94" s="43"/>
    </row>
    <row r="95" spans="1:40" s="34" customFormat="1" ht="33" customHeight="1">
      <c r="A95" s="32"/>
      <c r="B95" s="172" t="s">
        <v>37</v>
      </c>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214" t="s">
        <v>174</v>
      </c>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215"/>
      <c r="AL96" s="29"/>
      <c r="AM96" s="29"/>
      <c r="AN96" s="29"/>
    </row>
    <row r="97" spans="1:40" s="37" customFormat="1" ht="33"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K97" s="215"/>
      <c r="AL97" s="29"/>
      <c r="AM97" s="29"/>
      <c r="AN97" s="34"/>
    </row>
    <row r="98" spans="1:40" ht="24">
      <c r="AK98" s="215"/>
      <c r="AN98" s="37"/>
    </row>
    <row r="99" spans="1:40" ht="13.5" customHeight="1">
      <c r="B99" s="186" t="s">
        <v>38</v>
      </c>
      <c r="D99" s="39"/>
      <c r="E99" s="40"/>
      <c r="G99" s="39"/>
      <c r="H99" s="40"/>
      <c r="J99" s="39"/>
      <c r="K99" s="40"/>
      <c r="M99" s="39"/>
      <c r="N99" s="40"/>
      <c r="AK99" s="215"/>
      <c r="AN99" s="37"/>
    </row>
    <row r="100" spans="1:40" ht="24">
      <c r="B100" s="192"/>
      <c r="D100" s="40"/>
      <c r="E100" s="40"/>
      <c r="G100" s="40"/>
      <c r="H100" s="40"/>
      <c r="J100" s="40"/>
      <c r="K100" s="40"/>
      <c r="M100" s="40"/>
      <c r="N100" s="40"/>
      <c r="AK100" s="215"/>
      <c r="AL100" s="34"/>
      <c r="AM100" s="34"/>
    </row>
    <row r="101" spans="1:40" ht="24">
      <c r="B101" s="192"/>
      <c r="D101" s="40"/>
      <c r="E101" s="40"/>
      <c r="G101" s="40"/>
      <c r="H101" s="40"/>
      <c r="J101" s="40"/>
      <c r="K101" s="40"/>
      <c r="M101" s="40"/>
      <c r="N101" s="40"/>
      <c r="AK101" s="215"/>
      <c r="AL101" s="37"/>
      <c r="AM101" s="37"/>
    </row>
    <row r="102" spans="1:40" ht="24">
      <c r="B102" s="192"/>
      <c r="D102" s="40"/>
      <c r="E102" s="40"/>
      <c r="G102" s="40"/>
      <c r="H102" s="40"/>
      <c r="J102" s="40"/>
      <c r="K102" s="40"/>
      <c r="M102" s="40"/>
      <c r="N102" s="40"/>
      <c r="AK102" s="215"/>
      <c r="AL102" s="37"/>
      <c r="AM102" s="37"/>
    </row>
    <row r="103" spans="1:40" ht="15.75" customHeight="1">
      <c r="B103" s="192"/>
      <c r="D103" s="40"/>
      <c r="E103" s="40"/>
      <c r="G103" s="40"/>
      <c r="H103" s="40"/>
      <c r="J103" s="40"/>
      <c r="K103" s="40"/>
      <c r="M103" s="40"/>
      <c r="N103" s="40"/>
      <c r="AK103" s="215"/>
    </row>
    <row r="104" spans="1:40" ht="15.75" customHeight="1">
      <c r="B104" s="192"/>
      <c r="AK104" s="215"/>
    </row>
    <row r="105" spans="1:40" ht="15.75" customHeight="1">
      <c r="B105" s="192"/>
      <c r="D105" s="39"/>
      <c r="E105" s="40"/>
      <c r="G105" s="39"/>
      <c r="H105" s="40"/>
      <c r="J105" s="39"/>
      <c r="K105" s="40"/>
      <c r="M105" s="39"/>
      <c r="N105" s="40"/>
      <c r="AK105" s="215"/>
    </row>
    <row r="106" spans="1:40" ht="15.75" customHeight="1">
      <c r="B106" s="192"/>
      <c r="D106" s="40"/>
      <c r="E106" s="40"/>
      <c r="G106" s="40"/>
      <c r="H106" s="40"/>
      <c r="J106" s="40"/>
      <c r="K106" s="40"/>
      <c r="M106" s="40"/>
      <c r="N106" s="40"/>
      <c r="AK106" s="215"/>
    </row>
    <row r="107" spans="1:40" ht="15.75" customHeight="1">
      <c r="B107" s="192"/>
      <c r="D107" s="40"/>
      <c r="E107" s="40"/>
      <c r="G107" s="40"/>
      <c r="H107" s="40"/>
      <c r="J107" s="40"/>
      <c r="K107" s="40"/>
      <c r="M107" s="40"/>
      <c r="N107" s="40"/>
      <c r="AK107" s="215"/>
    </row>
    <row r="108" spans="1:40" ht="18.75" customHeight="1">
      <c r="B108" s="192"/>
      <c r="D108" s="40"/>
      <c r="E108" s="40"/>
      <c r="G108" s="40"/>
      <c r="H108" s="40"/>
      <c r="J108" s="40"/>
      <c r="K108" s="40"/>
      <c r="M108" s="40"/>
      <c r="N108" s="40"/>
      <c r="AK108" s="215"/>
    </row>
    <row r="109" spans="1:40" ht="18.75" customHeight="1">
      <c r="B109" s="193"/>
      <c r="D109" s="40"/>
      <c r="E109" s="40"/>
      <c r="G109" s="40"/>
      <c r="H109" s="40"/>
      <c r="J109" s="40"/>
      <c r="K109" s="40"/>
      <c r="M109" s="40"/>
      <c r="N109" s="40"/>
      <c r="AK109" s="215"/>
    </row>
    <row r="110" spans="1:40" ht="21">
      <c r="B110" s="41"/>
      <c r="AK110" s="215"/>
    </row>
    <row r="111" spans="1:40" ht="13.5" customHeight="1">
      <c r="B111" s="194" t="s">
        <v>39</v>
      </c>
      <c r="D111" s="197" t="s">
        <v>301</v>
      </c>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9"/>
      <c r="AK111" s="216"/>
    </row>
    <row r="112" spans="1:40" ht="18.75">
      <c r="B112" s="195"/>
      <c r="D112" s="200"/>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2"/>
      <c r="AK112" s="44"/>
    </row>
    <row r="113" spans="2:40" ht="18.75">
      <c r="B113" s="195"/>
      <c r="D113" s="200"/>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2"/>
      <c r="AK113" s="44"/>
    </row>
    <row r="114" spans="2:40">
      <c r="B114" s="195"/>
      <c r="D114" s="200"/>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2"/>
    </row>
    <row r="115" spans="2:40">
      <c r="B115" s="196"/>
      <c r="D115" s="203"/>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5"/>
    </row>
    <row r="116" spans="2:40" ht="21.75" customHeight="1">
      <c r="B116" s="41"/>
    </row>
    <row r="117" spans="2:40" ht="13.5" customHeight="1">
      <c r="B117" s="186" t="s">
        <v>40</v>
      </c>
      <c r="D117" s="42"/>
      <c r="E117" s="42"/>
      <c r="F117" s="42"/>
      <c r="G117" s="42"/>
      <c r="H117" s="42"/>
      <c r="M117" s="42"/>
      <c r="N117" s="42"/>
      <c r="O117" s="42"/>
      <c r="P117" s="42"/>
      <c r="Q117" s="42"/>
      <c r="R117" s="42"/>
      <c r="S117" s="42"/>
      <c r="T117" s="42"/>
      <c r="U117" s="42"/>
      <c r="W117" s="189"/>
      <c r="X117" s="189"/>
      <c r="Y117" s="42"/>
      <c r="Z117" s="42"/>
      <c r="AA117" s="42"/>
      <c r="AB117" s="42"/>
      <c r="AC117" s="42"/>
      <c r="AD117" s="39"/>
      <c r="AE117" s="39"/>
    </row>
    <row r="118" spans="2:40">
      <c r="B118" s="187"/>
      <c r="D118" s="42"/>
      <c r="E118" s="42"/>
      <c r="F118" s="42"/>
      <c r="G118" s="42"/>
      <c r="H118" s="42"/>
      <c r="M118" s="42"/>
      <c r="N118" s="42"/>
      <c r="O118" s="42"/>
      <c r="P118" s="42"/>
      <c r="Q118" s="42"/>
      <c r="R118" s="42"/>
      <c r="S118" s="42"/>
      <c r="T118" s="42"/>
      <c r="U118" s="42"/>
      <c r="W118" s="189"/>
      <c r="X118" s="189"/>
      <c r="Y118" s="42"/>
      <c r="Z118" s="42"/>
      <c r="AA118" s="42"/>
      <c r="AB118" s="42"/>
      <c r="AC118" s="42"/>
      <c r="AD118" s="39"/>
      <c r="AE118" s="39"/>
    </row>
    <row r="119" spans="2:40">
      <c r="B119" s="187"/>
      <c r="D119" s="42"/>
      <c r="E119" s="42"/>
      <c r="F119" s="42"/>
      <c r="G119" s="42"/>
      <c r="H119" s="42"/>
      <c r="M119" s="42"/>
      <c r="N119" s="42"/>
      <c r="O119" s="42"/>
      <c r="P119" s="42"/>
      <c r="Q119" s="42"/>
      <c r="R119" s="42"/>
      <c r="S119" s="42"/>
      <c r="T119" s="42"/>
      <c r="U119" s="42"/>
      <c r="W119" s="189"/>
      <c r="X119" s="189"/>
      <c r="Y119" s="42"/>
      <c r="Z119" s="42"/>
      <c r="AA119" s="42"/>
      <c r="AB119" s="42"/>
      <c r="AC119" s="42"/>
      <c r="AD119" s="39"/>
      <c r="AE119" s="39"/>
    </row>
    <row r="120" spans="2:40">
      <c r="B120" s="187"/>
      <c r="D120" s="42"/>
      <c r="E120" s="42"/>
      <c r="F120" s="42"/>
      <c r="G120" s="42"/>
      <c r="H120" s="42"/>
      <c r="M120" s="42"/>
      <c r="N120" s="42"/>
      <c r="O120" s="42"/>
      <c r="P120" s="42"/>
      <c r="Q120" s="42"/>
      <c r="R120" s="42"/>
      <c r="S120" s="42"/>
      <c r="T120" s="42"/>
      <c r="U120" s="42"/>
      <c r="W120" s="189"/>
      <c r="X120" s="189"/>
      <c r="Y120" s="42"/>
      <c r="Z120" s="42"/>
      <c r="AA120" s="42"/>
      <c r="AB120" s="42"/>
      <c r="AC120" s="42"/>
      <c r="AD120" s="39"/>
      <c r="AE120" s="39"/>
    </row>
    <row r="121" spans="2:40">
      <c r="B121" s="187"/>
      <c r="D121" s="42"/>
      <c r="E121" s="42"/>
      <c r="F121" s="42"/>
      <c r="G121" s="42"/>
      <c r="H121" s="42"/>
      <c r="M121" s="42"/>
      <c r="N121" s="42"/>
      <c r="O121" s="42"/>
      <c r="P121" s="42"/>
      <c r="Q121" s="42"/>
      <c r="R121" s="42"/>
      <c r="S121" s="42"/>
      <c r="T121" s="42"/>
      <c r="U121" s="42"/>
      <c r="W121" s="189"/>
      <c r="X121" s="189"/>
      <c r="Y121" s="42"/>
      <c r="Z121" s="42"/>
      <c r="AA121" s="42"/>
      <c r="AB121" s="42"/>
      <c r="AC121" s="42"/>
      <c r="AD121" s="39"/>
      <c r="AE121" s="39"/>
    </row>
    <row r="122" spans="2:40">
      <c r="B122" s="187"/>
      <c r="D122" s="42"/>
      <c r="E122" s="42"/>
      <c r="F122" s="42"/>
      <c r="G122" s="42"/>
      <c r="H122" s="42"/>
    </row>
    <row r="123" spans="2:40">
      <c r="B123" s="187"/>
      <c r="D123" s="42"/>
      <c r="E123" s="42"/>
      <c r="F123" s="42"/>
      <c r="G123" s="42"/>
      <c r="H123" s="42"/>
      <c r="J123" s="170"/>
      <c r="K123" s="171"/>
      <c r="M123" s="170"/>
      <c r="N123" s="171"/>
    </row>
    <row r="124" spans="2:40">
      <c r="B124" s="187"/>
      <c r="D124" s="42"/>
      <c r="E124" s="42"/>
      <c r="F124" s="42"/>
      <c r="G124" s="42"/>
      <c r="H124" s="42"/>
      <c r="J124" s="171"/>
      <c r="K124" s="171"/>
      <c r="M124" s="171"/>
      <c r="N124" s="171"/>
    </row>
    <row r="125" spans="2:40">
      <c r="B125" s="187"/>
      <c r="D125" s="42"/>
      <c r="E125" s="42"/>
      <c r="F125" s="42"/>
      <c r="G125" s="42"/>
      <c r="H125" s="42"/>
      <c r="J125" s="171"/>
      <c r="K125" s="171"/>
      <c r="M125" s="171"/>
      <c r="N125" s="171"/>
    </row>
    <row r="126" spans="2:40" s="25" customFormat="1">
      <c r="B126" s="187"/>
      <c r="D126" s="42"/>
      <c r="E126" s="42"/>
      <c r="F126" s="42"/>
      <c r="G126" s="42"/>
      <c r="H126" s="42"/>
      <c r="J126" s="171"/>
      <c r="K126" s="171"/>
      <c r="M126" s="171"/>
      <c r="N126" s="171"/>
      <c r="AH126" s="29"/>
      <c r="AI126" s="29"/>
      <c r="AJ126" s="29"/>
      <c r="AK126" s="30"/>
      <c r="AL126" s="29"/>
      <c r="AM126" s="29"/>
      <c r="AN126" s="29"/>
    </row>
    <row r="127" spans="2:40" s="25" customFormat="1">
      <c r="B127" s="187"/>
      <c r="D127" s="42"/>
      <c r="E127" s="42"/>
      <c r="F127" s="42"/>
      <c r="G127" s="42"/>
      <c r="H127" s="42"/>
      <c r="J127" s="171"/>
      <c r="K127" s="171"/>
      <c r="M127" s="171"/>
      <c r="N127" s="171"/>
      <c r="AH127" s="29"/>
      <c r="AI127" s="29"/>
      <c r="AJ127" s="29"/>
      <c r="AK127" s="30"/>
      <c r="AL127" s="29"/>
      <c r="AM127" s="29"/>
      <c r="AN127" s="29"/>
    </row>
    <row r="128" spans="2:40" s="25" customFormat="1">
      <c r="B128" s="187"/>
      <c r="AH128" s="29"/>
      <c r="AI128" s="29"/>
      <c r="AJ128" s="29"/>
      <c r="AK128" s="30"/>
      <c r="AL128" s="29"/>
      <c r="AM128" s="29"/>
    </row>
    <row r="129" spans="2:40" s="25" customFormat="1">
      <c r="B129" s="187"/>
      <c r="D129" s="170"/>
      <c r="E129" s="171"/>
      <c r="G129" s="170"/>
      <c r="H129" s="171"/>
      <c r="J129" s="170"/>
      <c r="K129" s="171"/>
      <c r="M129" s="170"/>
      <c r="N129" s="171"/>
      <c r="AH129" s="29"/>
      <c r="AI129" s="29"/>
      <c r="AJ129" s="29"/>
      <c r="AK129" s="30"/>
      <c r="AL129" s="29"/>
      <c r="AM129" s="29"/>
    </row>
    <row r="130" spans="2:40" s="25" customFormat="1">
      <c r="B130" s="187"/>
      <c r="D130" s="171"/>
      <c r="E130" s="171"/>
      <c r="G130" s="171"/>
      <c r="H130" s="171"/>
      <c r="J130" s="171"/>
      <c r="K130" s="171"/>
      <c r="M130" s="171"/>
      <c r="N130" s="171"/>
      <c r="AH130" s="29"/>
      <c r="AI130" s="29"/>
      <c r="AJ130" s="29"/>
      <c r="AK130" s="30"/>
      <c r="AL130" s="29"/>
      <c r="AM130" s="29"/>
    </row>
    <row r="131" spans="2:40" s="25" customFormat="1" ht="18.75">
      <c r="B131" s="187"/>
      <c r="D131" s="171"/>
      <c r="E131" s="171"/>
      <c r="G131" s="171"/>
      <c r="H131" s="171"/>
      <c r="J131" s="171"/>
      <c r="K131" s="171"/>
      <c r="M131" s="171"/>
      <c r="N131" s="171"/>
      <c r="AH131" s="29"/>
      <c r="AI131" s="29"/>
      <c r="AJ131" s="29"/>
      <c r="AK131" s="31"/>
    </row>
    <row r="132" spans="2:40" s="25" customFormat="1" ht="18.75">
      <c r="B132" s="187"/>
      <c r="D132" s="171"/>
      <c r="E132" s="171"/>
      <c r="G132" s="171"/>
      <c r="H132" s="171"/>
      <c r="J132" s="171"/>
      <c r="K132" s="171"/>
      <c r="M132" s="171"/>
      <c r="N132" s="171"/>
      <c r="AH132" s="29"/>
      <c r="AI132" s="29"/>
      <c r="AJ132" s="29"/>
      <c r="AK132" s="31"/>
    </row>
    <row r="133" spans="2:40" s="25" customFormat="1" ht="18.75">
      <c r="B133" s="187"/>
      <c r="D133" s="171"/>
      <c r="E133" s="171"/>
      <c r="G133" s="171"/>
      <c r="H133" s="171"/>
      <c r="J133" s="171"/>
      <c r="K133" s="171"/>
      <c r="M133" s="171"/>
      <c r="N133" s="171"/>
      <c r="AH133" s="29"/>
      <c r="AI133" s="29"/>
      <c r="AJ133" s="29"/>
      <c r="AK133" s="31"/>
    </row>
    <row r="134" spans="2:40" s="25" customFormat="1" ht="18.75">
      <c r="B134" s="187"/>
      <c r="AH134" s="29"/>
      <c r="AI134" s="29"/>
      <c r="AJ134" s="29"/>
      <c r="AK134" s="31"/>
    </row>
    <row r="135" spans="2:40" s="25" customFormat="1" ht="18.75">
      <c r="B135" s="187"/>
      <c r="D135" s="170"/>
      <c r="E135" s="171"/>
      <c r="G135" s="170"/>
      <c r="H135" s="171"/>
      <c r="J135" s="170"/>
      <c r="K135" s="171"/>
      <c r="M135" s="170"/>
      <c r="N135" s="171"/>
      <c r="AH135" s="29"/>
      <c r="AI135" s="29"/>
      <c r="AJ135" s="29"/>
      <c r="AK135" s="31"/>
    </row>
    <row r="136" spans="2:40" s="25" customFormat="1" ht="18.75">
      <c r="B136" s="187"/>
      <c r="D136" s="171"/>
      <c r="E136" s="171"/>
      <c r="G136" s="171"/>
      <c r="H136" s="171"/>
      <c r="J136" s="171"/>
      <c r="K136" s="171"/>
      <c r="M136" s="171"/>
      <c r="N136" s="171"/>
      <c r="AH136" s="29"/>
      <c r="AI136" s="29"/>
      <c r="AJ136" s="29"/>
      <c r="AK136" s="31"/>
    </row>
    <row r="137" spans="2:40" s="25" customFormat="1" ht="18.75">
      <c r="B137" s="187"/>
      <c r="D137" s="171"/>
      <c r="E137" s="171"/>
      <c r="G137" s="171"/>
      <c r="H137" s="171"/>
      <c r="J137" s="171"/>
      <c r="K137" s="171"/>
      <c r="M137" s="171"/>
      <c r="N137" s="171"/>
      <c r="AH137" s="29"/>
      <c r="AI137" s="29"/>
      <c r="AJ137" s="29"/>
      <c r="AK137" s="31"/>
    </row>
    <row r="138" spans="2:40" s="25" customFormat="1" ht="18.75">
      <c r="B138" s="187"/>
      <c r="D138" s="171"/>
      <c r="E138" s="171"/>
      <c r="G138" s="171"/>
      <c r="H138" s="171"/>
      <c r="J138" s="171"/>
      <c r="K138" s="171"/>
      <c r="M138" s="171"/>
      <c r="N138" s="171"/>
      <c r="AH138" s="29"/>
      <c r="AI138" s="29"/>
      <c r="AJ138" s="29"/>
      <c r="AK138" s="31"/>
    </row>
    <row r="139" spans="2:40" s="25" customFormat="1" ht="18.75">
      <c r="B139" s="188"/>
      <c r="D139" s="171"/>
      <c r="E139" s="171"/>
      <c r="G139" s="171"/>
      <c r="H139" s="171"/>
      <c r="J139" s="171"/>
      <c r="K139" s="171"/>
      <c r="M139" s="171"/>
      <c r="N139" s="171"/>
      <c r="AH139" s="29"/>
      <c r="AI139" s="29"/>
      <c r="AJ139" s="29"/>
      <c r="AK139" s="31"/>
    </row>
    <row r="140" spans="2:40" ht="18.75">
      <c r="AK140" s="31"/>
      <c r="AL140" s="25"/>
      <c r="AM140" s="25"/>
      <c r="AN140" s="25"/>
    </row>
    <row r="141" spans="2:40" ht="18.75">
      <c r="AK141" s="31"/>
      <c r="AL141" s="25"/>
      <c r="AM141" s="25"/>
      <c r="AN141" s="25"/>
    </row>
    <row r="142" spans="2:40" ht="18.75">
      <c r="AK142" s="31"/>
      <c r="AL142" s="25"/>
      <c r="AM142" s="25"/>
    </row>
    <row r="143" spans="2:40" ht="18.75">
      <c r="AK143" s="31"/>
      <c r="AL143" s="25"/>
      <c r="AM143" s="25"/>
    </row>
    <row r="144" spans="2:40" ht="18.75">
      <c r="AK144" s="31"/>
      <c r="AL144" s="25"/>
      <c r="AM144" s="25"/>
    </row>
    <row r="176" spans="2:36" ht="49.5" customHeight="1">
      <c r="B176" s="172" t="s">
        <v>41</v>
      </c>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row>
    <row r="177" spans="2:36" ht="30.75" customHeight="1">
      <c r="B177" s="174" t="s">
        <v>42</v>
      </c>
      <c r="C177" s="175"/>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c r="AG177" s="175"/>
      <c r="AH177" s="175"/>
      <c r="AI177" s="175"/>
      <c r="AJ177" s="176"/>
    </row>
    <row r="178" spans="2:36">
      <c r="B178" s="177"/>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c r="Z178" s="178"/>
      <c r="AA178" s="178"/>
      <c r="AB178" s="178"/>
      <c r="AC178" s="178"/>
      <c r="AD178" s="178"/>
      <c r="AE178" s="178"/>
      <c r="AF178" s="178"/>
      <c r="AG178" s="178"/>
      <c r="AH178" s="178"/>
      <c r="AI178" s="178"/>
      <c r="AJ178" s="179"/>
    </row>
    <row r="179" spans="2:36">
      <c r="B179" s="180"/>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2"/>
    </row>
    <row r="180" spans="2:36">
      <c r="B180" s="180"/>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181"/>
      <c r="AJ180" s="182"/>
    </row>
    <row r="181" spans="2:36">
      <c r="B181" s="180"/>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2"/>
    </row>
    <row r="182" spans="2:36">
      <c r="B182" s="180"/>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2"/>
    </row>
    <row r="183" spans="2:36">
      <c r="B183" s="183"/>
      <c r="C183" s="184"/>
      <c r="D183" s="184"/>
      <c r="E183" s="184"/>
      <c r="F183" s="184"/>
      <c r="G183" s="184"/>
      <c r="H183" s="184"/>
      <c r="I183" s="184"/>
      <c r="J183" s="184"/>
      <c r="K183" s="184"/>
      <c r="L183" s="184"/>
      <c r="M183" s="184"/>
      <c r="N183" s="184"/>
      <c r="O183" s="184"/>
      <c r="P183" s="184"/>
      <c r="Q183" s="184"/>
      <c r="R183" s="184"/>
      <c r="S183" s="184"/>
      <c r="T183" s="184"/>
      <c r="U183" s="184"/>
      <c r="V183" s="184"/>
      <c r="W183" s="184"/>
      <c r="X183" s="184"/>
      <c r="Y183" s="184"/>
      <c r="Z183" s="184"/>
      <c r="AA183" s="184"/>
      <c r="AB183" s="184"/>
      <c r="AC183" s="184"/>
      <c r="AD183" s="184"/>
      <c r="AE183" s="184"/>
      <c r="AF183" s="184"/>
      <c r="AG183" s="184"/>
      <c r="AH183" s="184"/>
      <c r="AI183" s="184"/>
      <c r="AJ183" s="185"/>
    </row>
  </sheetData>
  <mergeCells count="52">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70:AG94"/>
    <mergeCell ref="B95:AJ95"/>
    <mergeCell ref="B99:B109"/>
    <mergeCell ref="B111:B115"/>
    <mergeCell ref="D111:AG115"/>
    <mergeCell ref="J135:K139"/>
    <mergeCell ref="M135:N139"/>
    <mergeCell ref="B176:AJ176"/>
    <mergeCell ref="B177:AJ177"/>
    <mergeCell ref="B178:AJ183"/>
    <mergeCell ref="B117:B139"/>
    <mergeCell ref="W117:X121"/>
    <mergeCell ref="J123:K127"/>
    <mergeCell ref="M123:N127"/>
    <mergeCell ref="D129:E133"/>
    <mergeCell ref="G129:H133"/>
    <mergeCell ref="J129:K133"/>
    <mergeCell ref="M129:N133"/>
    <mergeCell ref="D135:E139"/>
    <mergeCell ref="G135:H139"/>
  </mergeCells>
  <pageMargins left="0.75" right="0.75" top="1" bottom="1" header="0.5" footer="0.5"/>
  <pageSetup scale="29" fitToWidth="0" fitToHeight="2" orientation="landscape" r:id="rId1"/>
  <headerFooter alignWithMargins="0"/>
  <rowBreaks count="1" manualBreakCount="1">
    <brk id="94"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view="pageBreakPreview" topLeftCell="A25" zoomScale="64" zoomScaleNormal="85" zoomScaleSheetLayoutView="85" workbookViewId="0">
      <selection activeCell="B16" sqref="B16"/>
    </sheetView>
  </sheetViews>
  <sheetFormatPr baseColWidth="10" defaultColWidth="9.140625" defaultRowHeight="15"/>
  <cols>
    <col min="1" max="1" width="26.42578125" style="50" customWidth="1"/>
    <col min="2" max="2" width="33.28515625" style="50" customWidth="1"/>
    <col min="3" max="9" width="25.7109375" style="50" customWidth="1"/>
    <col min="10" max="16384" width="9.140625" style="47"/>
  </cols>
  <sheetData>
    <row r="1" spans="1:12" s="11" customFormat="1" ht="86.25" customHeight="1">
      <c r="A1" s="224" t="s">
        <v>5</v>
      </c>
      <c r="B1" s="224"/>
      <c r="C1" s="224"/>
      <c r="D1" s="224"/>
      <c r="E1" s="224"/>
      <c r="F1" s="224"/>
      <c r="G1" s="224"/>
      <c r="H1" s="224"/>
      <c r="I1" s="224"/>
    </row>
    <row r="2" spans="1:12" s="13" customFormat="1" ht="27.75" customHeight="1">
      <c r="A2" s="225" t="s">
        <v>175</v>
      </c>
      <c r="B2" s="226"/>
      <c r="C2" s="226"/>
      <c r="D2" s="226"/>
      <c r="E2" s="226"/>
      <c r="F2" s="226"/>
      <c r="G2" s="226"/>
      <c r="H2" s="226"/>
      <c r="I2" s="226"/>
    </row>
    <row r="3" spans="1:12" s="13" customFormat="1" ht="10.5" customHeight="1">
      <c r="A3" s="162"/>
      <c r="B3" s="162"/>
      <c r="C3" s="162"/>
      <c r="D3" s="162"/>
      <c r="E3" s="162"/>
      <c r="F3" s="162"/>
      <c r="G3" s="162"/>
      <c r="H3" s="162"/>
      <c r="I3" s="162"/>
    </row>
    <row r="4" spans="1:12" s="15" customFormat="1" ht="17.25" customHeight="1">
      <c r="A4" s="45" t="s">
        <v>6</v>
      </c>
      <c r="B4" s="46"/>
      <c r="C4" s="16"/>
      <c r="D4" s="16"/>
      <c r="E4" s="16"/>
      <c r="F4" s="16"/>
      <c r="G4" s="16"/>
      <c r="H4" s="16"/>
      <c r="I4" s="16"/>
      <c r="J4" s="16"/>
      <c r="K4" s="16"/>
      <c r="L4" s="16"/>
    </row>
    <row r="5" spans="1:12" s="15" customFormat="1" ht="17.100000000000001" customHeight="1">
      <c r="A5" s="227" t="s">
        <v>7</v>
      </c>
      <c r="B5" s="227"/>
      <c r="C5" s="165" t="s">
        <v>204</v>
      </c>
      <c r="D5" s="165"/>
      <c r="E5" s="165"/>
      <c r="F5" s="165"/>
      <c r="G5" s="165"/>
      <c r="H5" s="165"/>
      <c r="I5" s="165"/>
      <c r="J5" s="16"/>
      <c r="K5" s="16"/>
      <c r="L5" s="16"/>
    </row>
    <row r="6" spans="1:12" s="15" customFormat="1" ht="17.100000000000001" customHeight="1">
      <c r="A6" s="227" t="s">
        <v>8</v>
      </c>
      <c r="B6" s="227"/>
      <c r="C6" s="165">
        <v>2024</v>
      </c>
      <c r="D6" s="165"/>
      <c r="E6" s="165"/>
      <c r="F6" s="165"/>
      <c r="G6" s="165"/>
      <c r="H6" s="165"/>
      <c r="I6" s="165"/>
      <c r="J6" s="16"/>
      <c r="K6" s="16"/>
      <c r="L6" s="16"/>
    </row>
    <row r="7" spans="1:12" s="15" customFormat="1" ht="18.75">
      <c r="A7" s="234" t="s">
        <v>9</v>
      </c>
      <c r="B7" s="234"/>
      <c r="C7" s="235" t="s">
        <v>210</v>
      </c>
      <c r="D7" s="235"/>
      <c r="E7" s="235"/>
      <c r="F7" s="235"/>
      <c r="G7" s="235"/>
      <c r="H7" s="235"/>
      <c r="I7" s="235"/>
      <c r="J7" s="16"/>
      <c r="K7" s="16"/>
      <c r="L7" s="16"/>
    </row>
    <row r="8" spans="1:12" s="15" customFormat="1" ht="17.100000000000001" customHeight="1">
      <c r="A8" s="227" t="s">
        <v>10</v>
      </c>
      <c r="B8" s="227"/>
      <c r="C8" s="159" t="s">
        <v>205</v>
      </c>
      <c r="D8" s="159"/>
      <c r="E8" s="159"/>
      <c r="F8" s="159"/>
      <c r="G8" s="159"/>
      <c r="H8" s="159"/>
      <c r="I8" s="159"/>
      <c r="J8" s="16"/>
      <c r="K8" s="16"/>
      <c r="L8" s="16"/>
    </row>
    <row r="9" spans="1:12" s="15" customFormat="1" ht="17.100000000000001" customHeight="1">
      <c r="A9" s="236" t="s">
        <v>11</v>
      </c>
      <c r="B9" s="236"/>
      <c r="C9" s="136"/>
      <c r="D9" s="240" t="s">
        <v>275</v>
      </c>
      <c r="E9" s="240"/>
      <c r="F9" s="240"/>
      <c r="G9" s="240"/>
      <c r="H9" s="240"/>
      <c r="I9" s="136"/>
    </row>
    <row r="12" spans="1:12" ht="21" customHeight="1">
      <c r="A12" s="244" t="s">
        <v>176</v>
      </c>
      <c r="B12" s="244"/>
      <c r="C12" s="231"/>
      <c r="D12" s="241" t="s">
        <v>178</v>
      </c>
      <c r="E12" s="243"/>
      <c r="F12" s="243"/>
      <c r="G12" s="242"/>
      <c r="H12" s="230" t="s">
        <v>45</v>
      </c>
      <c r="I12" s="231"/>
    </row>
    <row r="13" spans="1:12" ht="40.5" customHeight="1">
      <c r="A13" s="245"/>
      <c r="B13" s="245"/>
      <c r="C13" s="233"/>
      <c r="D13" s="241" t="s">
        <v>177</v>
      </c>
      <c r="E13" s="242"/>
      <c r="F13" s="241" t="s">
        <v>128</v>
      </c>
      <c r="G13" s="242"/>
      <c r="H13" s="232"/>
      <c r="I13" s="233"/>
    </row>
    <row r="14" spans="1:12" ht="45" customHeight="1">
      <c r="A14" s="117" t="s">
        <v>43</v>
      </c>
      <c r="B14" s="237" t="s">
        <v>211</v>
      </c>
      <c r="C14" s="238"/>
      <c r="D14" s="228" t="s">
        <v>215</v>
      </c>
      <c r="E14" s="228"/>
      <c r="F14" s="228">
        <v>15.1</v>
      </c>
      <c r="G14" s="228"/>
      <c r="H14" s="229" t="s">
        <v>274</v>
      </c>
      <c r="I14" s="229"/>
    </row>
    <row r="15" spans="1:12" ht="49.5" customHeight="1">
      <c r="A15" s="117" t="s">
        <v>44</v>
      </c>
      <c r="B15" s="237" t="s">
        <v>212</v>
      </c>
      <c r="C15" s="239"/>
      <c r="D15" s="228" t="s">
        <v>215</v>
      </c>
      <c r="E15" s="228"/>
      <c r="F15" s="228">
        <v>15.1</v>
      </c>
      <c r="G15" s="228"/>
      <c r="H15" s="229" t="s">
        <v>274</v>
      </c>
      <c r="I15" s="229"/>
    </row>
    <row r="16" spans="1:12" ht="21">
      <c r="A16" s="115"/>
      <c r="B16" s="115"/>
      <c r="C16" s="115"/>
      <c r="D16" s="115"/>
      <c r="E16" s="116"/>
      <c r="F16" s="116"/>
      <c r="G16" s="116"/>
      <c r="H16" s="116"/>
      <c r="I16" s="116"/>
    </row>
    <row r="17" spans="1:9" ht="30" customHeight="1">
      <c r="A17" s="223" t="s">
        <v>179</v>
      </c>
      <c r="B17" s="223"/>
      <c r="C17" s="223"/>
      <c r="D17" s="223"/>
      <c r="E17" s="223"/>
      <c r="F17" s="223"/>
      <c r="G17" s="223"/>
      <c r="H17" s="223"/>
      <c r="I17" s="223"/>
    </row>
    <row r="18" spans="1:9" ht="60" customHeight="1">
      <c r="A18" s="48" t="s">
        <v>46</v>
      </c>
      <c r="B18" s="222" t="s">
        <v>213</v>
      </c>
      <c r="C18" s="222"/>
      <c r="D18" s="222"/>
      <c r="E18" s="222"/>
      <c r="F18" s="222"/>
      <c r="G18" s="222"/>
      <c r="H18" s="222"/>
      <c r="I18" s="222"/>
    </row>
    <row r="19" spans="1:9" ht="60" customHeight="1">
      <c r="A19" s="48" t="s">
        <v>47</v>
      </c>
      <c r="B19" s="222" t="s">
        <v>214</v>
      </c>
      <c r="C19" s="222"/>
      <c r="D19" s="222"/>
      <c r="E19" s="222"/>
      <c r="F19" s="222"/>
      <c r="G19" s="222"/>
      <c r="H19" s="222"/>
      <c r="I19" s="222"/>
    </row>
    <row r="20" spans="1:9" ht="60" customHeight="1">
      <c r="A20" s="48" t="s">
        <v>48</v>
      </c>
      <c r="B20" s="222" t="s">
        <v>292</v>
      </c>
      <c r="C20" s="222"/>
      <c r="D20" s="222"/>
      <c r="E20" s="222"/>
      <c r="F20" s="222"/>
      <c r="G20" s="222"/>
      <c r="H20" s="222"/>
      <c r="I20" s="222"/>
    </row>
    <row r="21" spans="1:9" ht="60" customHeight="1">
      <c r="A21" s="48" t="s">
        <v>49</v>
      </c>
      <c r="B21" s="221" t="s">
        <v>293</v>
      </c>
      <c r="C21" s="222"/>
      <c r="D21" s="222"/>
      <c r="E21" s="222"/>
      <c r="F21" s="222"/>
      <c r="G21" s="222"/>
      <c r="H21" s="222"/>
      <c r="I21" s="222"/>
    </row>
    <row r="22" spans="1:9" s="49" customFormat="1" ht="30" customHeight="1">
      <c r="A22" s="223" t="s">
        <v>180</v>
      </c>
      <c r="B22" s="223"/>
      <c r="C22" s="223"/>
      <c r="D22" s="223"/>
      <c r="E22" s="223"/>
      <c r="F22" s="223"/>
      <c r="G22" s="223"/>
      <c r="H22" s="223"/>
      <c r="I22" s="223"/>
    </row>
    <row r="23" spans="1:9" ht="60" customHeight="1">
      <c r="A23" s="48" t="s">
        <v>46</v>
      </c>
      <c r="B23" s="221" t="s">
        <v>294</v>
      </c>
      <c r="C23" s="222"/>
      <c r="D23" s="222"/>
      <c r="E23" s="222"/>
      <c r="F23" s="222"/>
      <c r="G23" s="222"/>
      <c r="H23" s="222"/>
      <c r="I23" s="222"/>
    </row>
    <row r="24" spans="1:9" ht="60" customHeight="1">
      <c r="A24" s="48" t="s">
        <v>50</v>
      </c>
      <c r="B24" s="222" t="s">
        <v>295</v>
      </c>
      <c r="C24" s="222"/>
      <c r="D24" s="222"/>
      <c r="E24" s="222"/>
      <c r="F24" s="222"/>
      <c r="G24" s="222"/>
      <c r="H24" s="222"/>
      <c r="I24" s="222"/>
    </row>
    <row r="25" spans="1:9" ht="60" customHeight="1">
      <c r="A25" s="48" t="s">
        <v>47</v>
      </c>
      <c r="B25" s="221" t="s">
        <v>296</v>
      </c>
      <c r="C25" s="222"/>
      <c r="D25" s="222"/>
      <c r="E25" s="222"/>
      <c r="F25" s="222"/>
      <c r="G25" s="222"/>
      <c r="H25" s="222"/>
      <c r="I25" s="222"/>
    </row>
    <row r="26" spans="1:9" ht="60" customHeight="1">
      <c r="A26" s="48" t="s">
        <v>48</v>
      </c>
      <c r="B26" s="222" t="s">
        <v>297</v>
      </c>
      <c r="C26" s="222"/>
      <c r="D26" s="222"/>
      <c r="E26" s="222"/>
      <c r="F26" s="222"/>
      <c r="G26" s="222"/>
      <c r="H26" s="222"/>
      <c r="I26" s="222"/>
    </row>
    <row r="27" spans="1:9" ht="60" customHeight="1">
      <c r="A27" s="48" t="s">
        <v>49</v>
      </c>
      <c r="B27" s="221" t="s">
        <v>298</v>
      </c>
      <c r="C27" s="222"/>
      <c r="D27" s="222"/>
      <c r="E27" s="222"/>
      <c r="F27" s="222"/>
      <c r="G27" s="222"/>
      <c r="H27" s="222"/>
      <c r="I27" s="222"/>
    </row>
    <row r="28" spans="1:9" ht="60" customHeight="1">
      <c r="A28" s="48" t="s">
        <v>51</v>
      </c>
      <c r="B28" s="221" t="s">
        <v>299</v>
      </c>
      <c r="C28" s="222"/>
      <c r="D28" s="222"/>
      <c r="E28" s="222"/>
      <c r="F28" s="222"/>
      <c r="G28" s="222"/>
      <c r="H28" s="222"/>
      <c r="I28" s="222"/>
    </row>
  </sheetData>
  <mergeCells count="38">
    <mergeCell ref="D9:H9"/>
    <mergeCell ref="D13:E13"/>
    <mergeCell ref="F13:G13"/>
    <mergeCell ref="D12:G12"/>
    <mergeCell ref="A12:C13"/>
    <mergeCell ref="A6:B6"/>
    <mergeCell ref="C6:I6"/>
    <mergeCell ref="F15:G15"/>
    <mergeCell ref="H15:I15"/>
    <mergeCell ref="H12:I13"/>
    <mergeCell ref="H14:I14"/>
    <mergeCell ref="A7:B7"/>
    <mergeCell ref="C7:I7"/>
    <mergeCell ref="A8:B8"/>
    <mergeCell ref="C8:I8"/>
    <mergeCell ref="A9:B9"/>
    <mergeCell ref="B14:C14"/>
    <mergeCell ref="B15:C15"/>
    <mergeCell ref="D14:E14"/>
    <mergeCell ref="D15:E15"/>
    <mergeCell ref="F14:G14"/>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5089"/>
    <outlinePr summaryBelow="0" summaryRight="0"/>
    <pageSetUpPr autoPageBreaks="0" fitToPage="1"/>
  </sheetPr>
  <dimension ref="A1:S40"/>
  <sheetViews>
    <sheetView showGridLines="0" tabSelected="1" view="pageBreakPreview" topLeftCell="A13" zoomScale="71" zoomScaleNormal="90" zoomScaleSheetLayoutView="90" workbookViewId="0">
      <selection activeCell="O25" sqref="O25:R25"/>
    </sheetView>
  </sheetViews>
  <sheetFormatPr baseColWidth="10" defaultColWidth="9.140625" defaultRowHeight="18.75"/>
  <cols>
    <col min="1" max="1" width="1" style="11" customWidth="1"/>
    <col min="2" max="2" width="24.28515625" style="66" customWidth="1"/>
    <col min="3" max="3" width="6" style="66" customWidth="1"/>
    <col min="4" max="18" width="11.7109375" style="66" customWidth="1"/>
    <col min="19" max="19" width="68.85546875" style="11" customWidth="1"/>
    <col min="20" max="16384" width="9.140625" style="11"/>
  </cols>
  <sheetData>
    <row r="1" spans="1:19" ht="75" customHeight="1">
      <c r="A1" s="224" t="s">
        <v>5</v>
      </c>
      <c r="B1" s="224"/>
      <c r="C1" s="224"/>
      <c r="D1" s="224"/>
      <c r="E1" s="224"/>
      <c r="F1" s="224"/>
      <c r="G1" s="224"/>
      <c r="H1" s="224"/>
      <c r="I1" s="224"/>
      <c r="J1" s="224"/>
      <c r="K1" s="224"/>
      <c r="L1" s="224"/>
      <c r="M1" s="224"/>
      <c r="N1" s="224"/>
      <c r="O1" s="224"/>
      <c r="P1" s="224"/>
      <c r="Q1" s="224"/>
      <c r="R1" s="224"/>
    </row>
    <row r="2" spans="1:19" s="13" customFormat="1" ht="30" customHeight="1">
      <c r="A2" s="292" t="s">
        <v>181</v>
      </c>
      <c r="B2" s="293"/>
      <c r="C2" s="293"/>
      <c r="D2" s="293"/>
      <c r="E2" s="293"/>
      <c r="F2" s="293"/>
      <c r="G2" s="293"/>
      <c r="H2" s="293"/>
      <c r="I2" s="293"/>
      <c r="J2" s="293"/>
      <c r="K2" s="293"/>
      <c r="L2" s="293"/>
      <c r="M2" s="293"/>
      <c r="N2" s="293"/>
      <c r="O2" s="293"/>
      <c r="P2" s="293"/>
      <c r="Q2" s="293"/>
      <c r="R2" s="293"/>
    </row>
    <row r="3" spans="1:19" s="13" customFormat="1" ht="10.5" customHeight="1">
      <c r="A3" s="162"/>
      <c r="B3" s="162"/>
      <c r="C3" s="162"/>
      <c r="D3" s="162"/>
      <c r="E3" s="162"/>
      <c r="F3" s="162"/>
      <c r="G3" s="162"/>
      <c r="H3" s="162"/>
      <c r="I3" s="162"/>
      <c r="J3" s="162"/>
      <c r="K3" s="162"/>
      <c r="L3" s="162"/>
      <c r="M3" s="162"/>
      <c r="N3" s="162"/>
      <c r="O3" s="162"/>
      <c r="P3" s="162"/>
      <c r="Q3" s="162"/>
      <c r="R3" s="162"/>
    </row>
    <row r="4" spans="1:19" s="15" customFormat="1" ht="17.25" customHeight="1">
      <c r="A4" s="14" t="s">
        <v>6</v>
      </c>
    </row>
    <row r="5" spans="1:19" s="51" customFormat="1" ht="15">
      <c r="A5" s="294" t="s">
        <v>7</v>
      </c>
      <c r="B5" s="294"/>
      <c r="C5" s="294"/>
      <c r="D5" s="294"/>
      <c r="E5" s="294"/>
      <c r="F5" s="295" t="s">
        <v>204</v>
      </c>
      <c r="G5" s="295"/>
      <c r="H5" s="295"/>
      <c r="I5" s="295"/>
      <c r="J5" s="295"/>
      <c r="K5" s="295"/>
      <c r="L5" s="295"/>
      <c r="M5" s="295"/>
      <c r="N5" s="295"/>
      <c r="O5" s="295"/>
      <c r="P5" s="295"/>
      <c r="Q5" s="295"/>
      <c r="R5" s="296"/>
    </row>
    <row r="6" spans="1:19" s="51" customFormat="1" ht="15">
      <c r="A6" s="294" t="s">
        <v>8</v>
      </c>
      <c r="B6" s="294"/>
      <c r="C6" s="294"/>
      <c r="D6" s="294"/>
      <c r="E6" s="294"/>
      <c r="F6" s="295">
        <v>2024</v>
      </c>
      <c r="G6" s="295"/>
      <c r="H6" s="295"/>
      <c r="I6" s="295"/>
      <c r="J6" s="295"/>
      <c r="K6" s="295"/>
      <c r="L6" s="295"/>
      <c r="M6" s="295"/>
      <c r="N6" s="295"/>
      <c r="O6" s="295"/>
      <c r="P6" s="295"/>
      <c r="Q6" s="295"/>
      <c r="R6" s="296"/>
    </row>
    <row r="7" spans="1:19" s="51" customFormat="1" ht="15">
      <c r="A7" s="294" t="s">
        <v>9</v>
      </c>
      <c r="B7" s="294"/>
      <c r="C7" s="294"/>
      <c r="D7" s="294"/>
      <c r="E7" s="294"/>
      <c r="F7" s="295" t="str">
        <f>'3.Alineación'!C7</f>
        <v>13. Planeación Urbana y Administracion del Territorio</v>
      </c>
      <c r="G7" s="295"/>
      <c r="H7" s="295"/>
      <c r="I7" s="295"/>
      <c r="J7" s="295"/>
      <c r="K7" s="295"/>
      <c r="L7" s="295"/>
      <c r="M7" s="295"/>
      <c r="N7" s="295"/>
      <c r="O7" s="295"/>
      <c r="P7" s="295"/>
      <c r="Q7" s="295"/>
      <c r="R7" s="296"/>
    </row>
    <row r="8" spans="1:19" s="51" customFormat="1" ht="15">
      <c r="A8" s="294" t="s">
        <v>10</v>
      </c>
      <c r="B8" s="294"/>
      <c r="C8" s="294"/>
      <c r="D8" s="294"/>
      <c r="E8" s="294"/>
      <c r="F8" s="305" t="s">
        <v>205</v>
      </c>
      <c r="G8" s="305"/>
      <c r="H8" s="305"/>
      <c r="I8" s="305"/>
      <c r="J8" s="305"/>
      <c r="K8" s="305"/>
      <c r="L8" s="305"/>
      <c r="M8" s="305"/>
      <c r="N8" s="305"/>
      <c r="O8" s="305"/>
      <c r="P8" s="305"/>
      <c r="Q8" s="305"/>
      <c r="R8" s="306"/>
    </row>
    <row r="9" spans="1:19" s="51" customFormat="1" ht="15">
      <c r="A9" s="307" t="s">
        <v>11</v>
      </c>
      <c r="B9" s="307"/>
      <c r="C9" s="307"/>
      <c r="D9" s="307"/>
      <c r="E9" s="307"/>
      <c r="F9" s="295" t="s">
        <v>206</v>
      </c>
      <c r="G9" s="295"/>
      <c r="H9" s="295"/>
      <c r="I9" s="295"/>
      <c r="J9" s="295"/>
      <c r="K9" s="295"/>
      <c r="L9" s="295"/>
      <c r="M9" s="295"/>
      <c r="N9" s="295"/>
      <c r="O9" s="295"/>
      <c r="P9" s="295"/>
      <c r="Q9" s="295"/>
      <c r="R9" s="296"/>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97" t="s">
        <v>52</v>
      </c>
      <c r="C11" s="298"/>
      <c r="D11" s="299" t="s">
        <v>53</v>
      </c>
      <c r="E11" s="300"/>
      <c r="F11" s="300"/>
      <c r="G11" s="300"/>
      <c r="H11" s="301"/>
      <c r="I11" s="302" t="s">
        <v>54</v>
      </c>
      <c r="J11" s="303"/>
      <c r="K11" s="304"/>
      <c r="L11" s="302" t="s">
        <v>55</v>
      </c>
      <c r="M11" s="303"/>
      <c r="N11" s="304"/>
      <c r="O11" s="299" t="s">
        <v>56</v>
      </c>
      <c r="P11" s="300"/>
      <c r="Q11" s="300"/>
      <c r="R11" s="301"/>
      <c r="S11" s="55" t="s">
        <v>57</v>
      </c>
    </row>
    <row r="12" spans="1:19" ht="50.1" customHeight="1">
      <c r="B12" s="289" t="s">
        <v>58</v>
      </c>
      <c r="C12" s="289"/>
      <c r="D12" s="290" t="str">
        <f>'3.Alineación'!B14</f>
        <v xml:space="preserve">Contribuir a Mejorar la regularización de los predios de Cuautlancingo, mediante la actualizacion catastral </v>
      </c>
      <c r="E12" s="290"/>
      <c r="F12" s="290"/>
      <c r="G12" s="290"/>
      <c r="H12" s="290"/>
      <c r="I12" s="290" t="s">
        <v>276</v>
      </c>
      <c r="J12" s="290"/>
      <c r="K12" s="290"/>
      <c r="L12" s="290" t="s">
        <v>217</v>
      </c>
      <c r="M12" s="290"/>
      <c r="N12" s="290"/>
      <c r="O12" s="221" t="s">
        <v>218</v>
      </c>
      <c r="P12" s="221"/>
      <c r="Q12" s="221"/>
      <c r="R12" s="290"/>
      <c r="S12" s="56" t="s">
        <v>59</v>
      </c>
    </row>
    <row r="13" spans="1:19" ht="50.1" customHeight="1">
      <c r="B13" s="289" t="s">
        <v>60</v>
      </c>
      <c r="C13" s="289"/>
      <c r="D13" s="285" t="str">
        <f>'3.Alineación'!B15</f>
        <v xml:space="preserve">La población de Cuautlancingo que realiza una operación de Desarrollo Urbano cuenta con sus permisos </v>
      </c>
      <c r="E13" s="285"/>
      <c r="F13" s="285"/>
      <c r="G13" s="285"/>
      <c r="H13" s="285"/>
      <c r="I13" s="285" t="s">
        <v>277</v>
      </c>
      <c r="J13" s="285"/>
      <c r="K13" s="285"/>
      <c r="L13" s="285" t="s">
        <v>219</v>
      </c>
      <c r="M13" s="285"/>
      <c r="N13" s="285"/>
      <c r="O13" s="291" t="s">
        <v>218</v>
      </c>
      <c r="P13" s="291"/>
      <c r="Q13" s="291"/>
      <c r="R13" s="285"/>
      <c r="S13" s="56" t="s">
        <v>61</v>
      </c>
    </row>
    <row r="14" spans="1:19" ht="50.1" customHeight="1">
      <c r="B14" s="127" t="s">
        <v>62</v>
      </c>
      <c r="C14" s="118">
        <v>1</v>
      </c>
      <c r="D14" s="290" t="s">
        <v>220</v>
      </c>
      <c r="E14" s="290"/>
      <c r="F14" s="290"/>
      <c r="G14" s="290"/>
      <c r="H14" s="290"/>
      <c r="I14" s="290" t="s">
        <v>278</v>
      </c>
      <c r="J14" s="290"/>
      <c r="K14" s="290"/>
      <c r="L14" s="290" t="s">
        <v>221</v>
      </c>
      <c r="M14" s="290"/>
      <c r="N14" s="290"/>
      <c r="O14" s="221" t="s">
        <v>218</v>
      </c>
      <c r="P14" s="221"/>
      <c r="Q14" s="221"/>
      <c r="R14" s="290"/>
      <c r="S14" s="56" t="s">
        <v>63</v>
      </c>
    </row>
    <row r="15" spans="1:19" ht="50.1" customHeight="1">
      <c r="B15" s="127" t="s">
        <v>62</v>
      </c>
      <c r="C15" s="118">
        <v>2</v>
      </c>
      <c r="D15" s="285" t="s">
        <v>222</v>
      </c>
      <c r="E15" s="285"/>
      <c r="F15" s="285"/>
      <c r="G15" s="285"/>
      <c r="H15" s="285"/>
      <c r="I15" s="285" t="s">
        <v>279</v>
      </c>
      <c r="J15" s="285"/>
      <c r="K15" s="285"/>
      <c r="L15" s="285" t="s">
        <v>223</v>
      </c>
      <c r="M15" s="285"/>
      <c r="N15" s="285"/>
      <c r="O15" s="291" t="s">
        <v>224</v>
      </c>
      <c r="P15" s="291"/>
      <c r="Q15" s="291"/>
      <c r="R15" s="285"/>
      <c r="S15" s="56"/>
    </row>
    <row r="16" spans="1:19" ht="50.1" customHeight="1">
      <c r="B16" s="127" t="s">
        <v>62</v>
      </c>
      <c r="C16" s="118">
        <v>3</v>
      </c>
      <c r="D16" s="249" t="s">
        <v>257</v>
      </c>
      <c r="E16" s="250"/>
      <c r="F16" s="250"/>
      <c r="G16" s="250"/>
      <c r="H16" s="251"/>
      <c r="I16" s="249" t="s">
        <v>280</v>
      </c>
      <c r="J16" s="250"/>
      <c r="K16" s="251"/>
      <c r="L16" s="249" t="s">
        <v>258</v>
      </c>
      <c r="M16" s="250"/>
      <c r="N16" s="251"/>
      <c r="O16" s="252" t="s">
        <v>218</v>
      </c>
      <c r="P16" s="253"/>
      <c r="Q16" s="253"/>
      <c r="R16" s="254"/>
      <c r="S16" s="56"/>
    </row>
    <row r="17" spans="2:19" ht="49.9" customHeight="1">
      <c r="B17" s="289" t="s">
        <v>64</v>
      </c>
      <c r="C17" s="118">
        <v>1.1000000000000001</v>
      </c>
      <c r="D17" s="249" t="s">
        <v>225</v>
      </c>
      <c r="E17" s="250"/>
      <c r="F17" s="250"/>
      <c r="G17" s="250"/>
      <c r="H17" s="251"/>
      <c r="I17" s="290" t="s">
        <v>209</v>
      </c>
      <c r="J17" s="290"/>
      <c r="K17" s="290"/>
      <c r="L17" s="249" t="s">
        <v>229</v>
      </c>
      <c r="M17" s="250" t="s">
        <v>229</v>
      </c>
      <c r="N17" s="251" t="s">
        <v>229</v>
      </c>
      <c r="O17" s="252" t="s">
        <v>230</v>
      </c>
      <c r="P17" s="253" t="s">
        <v>230</v>
      </c>
      <c r="Q17" s="253" t="s">
        <v>230</v>
      </c>
      <c r="R17" s="254" t="s">
        <v>230</v>
      </c>
    </row>
    <row r="18" spans="2:19" ht="49.9" customHeight="1">
      <c r="B18" s="289"/>
      <c r="C18" s="118">
        <v>1.2</v>
      </c>
      <c r="D18" s="249" t="s">
        <v>226</v>
      </c>
      <c r="E18" s="250"/>
      <c r="F18" s="250"/>
      <c r="G18" s="250"/>
      <c r="H18" s="251"/>
      <c r="I18" s="290" t="s">
        <v>209</v>
      </c>
      <c r="J18" s="290"/>
      <c r="K18" s="290"/>
      <c r="L18" s="249" t="s">
        <v>221</v>
      </c>
      <c r="M18" s="250" t="s">
        <v>221</v>
      </c>
      <c r="N18" s="251" t="s">
        <v>221</v>
      </c>
      <c r="O18" s="252" t="s">
        <v>218</v>
      </c>
      <c r="P18" s="253" t="s">
        <v>218</v>
      </c>
      <c r="Q18" s="253" t="s">
        <v>218</v>
      </c>
      <c r="R18" s="254" t="s">
        <v>218</v>
      </c>
    </row>
    <row r="19" spans="2:19" ht="49.9" customHeight="1">
      <c r="B19" s="289"/>
      <c r="C19" s="119">
        <v>1.3</v>
      </c>
      <c r="D19" s="249" t="s">
        <v>227</v>
      </c>
      <c r="E19" s="250"/>
      <c r="F19" s="250"/>
      <c r="G19" s="250"/>
      <c r="H19" s="251"/>
      <c r="I19" s="290" t="s">
        <v>209</v>
      </c>
      <c r="J19" s="290"/>
      <c r="K19" s="290"/>
      <c r="L19" s="249" t="s">
        <v>221</v>
      </c>
      <c r="M19" s="250" t="s">
        <v>221</v>
      </c>
      <c r="N19" s="251" t="s">
        <v>221</v>
      </c>
      <c r="O19" s="252" t="s">
        <v>218</v>
      </c>
      <c r="P19" s="253" t="s">
        <v>218</v>
      </c>
      <c r="Q19" s="253" t="s">
        <v>218</v>
      </c>
      <c r="R19" s="254" t="s">
        <v>218</v>
      </c>
    </row>
    <row r="20" spans="2:19" ht="49.9" customHeight="1">
      <c r="B20" s="135" t="s">
        <v>216</v>
      </c>
      <c r="C20" s="118">
        <v>2.1</v>
      </c>
      <c r="D20" s="282" t="s">
        <v>228</v>
      </c>
      <c r="E20" s="283"/>
      <c r="F20" s="283"/>
      <c r="G20" s="283"/>
      <c r="H20" s="284"/>
      <c r="I20" s="285" t="s">
        <v>209</v>
      </c>
      <c r="J20" s="285"/>
      <c r="K20" s="285"/>
      <c r="L20" s="285" t="s">
        <v>231</v>
      </c>
      <c r="M20" s="285"/>
      <c r="N20" s="285"/>
      <c r="O20" s="286" t="s">
        <v>231</v>
      </c>
      <c r="P20" s="287"/>
      <c r="Q20" s="287"/>
      <c r="R20" s="288"/>
    </row>
    <row r="21" spans="2:19" ht="50.1" customHeight="1">
      <c r="B21" s="246" t="s">
        <v>269</v>
      </c>
      <c r="C21" s="118">
        <v>3.1</v>
      </c>
      <c r="D21" s="249" t="s">
        <v>259</v>
      </c>
      <c r="E21" s="250"/>
      <c r="F21" s="250"/>
      <c r="G21" s="250"/>
      <c r="H21" s="251"/>
      <c r="I21" s="249" t="s">
        <v>209</v>
      </c>
      <c r="J21" s="250"/>
      <c r="K21" s="251"/>
      <c r="L21" s="249" t="s">
        <v>258</v>
      </c>
      <c r="M21" s="250"/>
      <c r="N21" s="251"/>
      <c r="O21" s="252" t="s">
        <v>218</v>
      </c>
      <c r="P21" s="253"/>
      <c r="Q21" s="253"/>
      <c r="R21" s="254"/>
      <c r="S21" s="56"/>
    </row>
    <row r="22" spans="2:19" ht="50.1" customHeight="1">
      <c r="B22" s="247"/>
      <c r="C22" s="118">
        <v>3.2</v>
      </c>
      <c r="D22" s="249" t="s">
        <v>260</v>
      </c>
      <c r="E22" s="250"/>
      <c r="F22" s="250"/>
      <c r="G22" s="250"/>
      <c r="H22" s="251"/>
      <c r="I22" s="249" t="s">
        <v>209</v>
      </c>
      <c r="J22" s="250"/>
      <c r="K22" s="251"/>
      <c r="L22" s="249" t="s">
        <v>223</v>
      </c>
      <c r="M22" s="250"/>
      <c r="N22" s="251"/>
      <c r="O22" s="252" t="s">
        <v>261</v>
      </c>
      <c r="P22" s="253"/>
      <c r="Q22" s="253"/>
      <c r="R22" s="254"/>
      <c r="S22" s="56"/>
    </row>
    <row r="23" spans="2:19" ht="50.1" customHeight="1">
      <c r="B23" s="247"/>
      <c r="C23" s="118">
        <v>3.3</v>
      </c>
      <c r="D23" s="249" t="s">
        <v>262</v>
      </c>
      <c r="E23" s="250"/>
      <c r="F23" s="250"/>
      <c r="G23" s="250"/>
      <c r="H23" s="251"/>
      <c r="I23" s="249" t="s">
        <v>209</v>
      </c>
      <c r="J23" s="250"/>
      <c r="K23" s="251"/>
      <c r="L23" s="249" t="s">
        <v>263</v>
      </c>
      <c r="M23" s="250"/>
      <c r="N23" s="251"/>
      <c r="O23" s="252" t="s">
        <v>264</v>
      </c>
      <c r="P23" s="253"/>
      <c r="Q23" s="253"/>
      <c r="R23" s="254"/>
      <c r="S23" s="56"/>
    </row>
    <row r="24" spans="2:19" ht="50.1" customHeight="1">
      <c r="B24" s="247"/>
      <c r="C24" s="118">
        <v>3.4</v>
      </c>
      <c r="D24" s="249" t="s">
        <v>265</v>
      </c>
      <c r="E24" s="250"/>
      <c r="F24" s="250"/>
      <c r="G24" s="250"/>
      <c r="H24" s="251"/>
      <c r="I24" s="249" t="s">
        <v>209</v>
      </c>
      <c r="J24" s="250"/>
      <c r="K24" s="251"/>
      <c r="L24" s="249" t="s">
        <v>266</v>
      </c>
      <c r="M24" s="250"/>
      <c r="N24" s="251"/>
      <c r="O24" s="252" t="s">
        <v>264</v>
      </c>
      <c r="P24" s="253"/>
      <c r="Q24" s="253"/>
      <c r="R24" s="254"/>
      <c r="S24" s="56"/>
    </row>
    <row r="25" spans="2:19" ht="50.1" customHeight="1">
      <c r="B25" s="248"/>
      <c r="C25" s="118">
        <v>3.5</v>
      </c>
      <c r="D25" s="249" t="s">
        <v>267</v>
      </c>
      <c r="E25" s="250"/>
      <c r="F25" s="250"/>
      <c r="G25" s="250"/>
      <c r="H25" s="251"/>
      <c r="I25" s="249" t="s">
        <v>209</v>
      </c>
      <c r="J25" s="250"/>
      <c r="K25" s="251"/>
      <c r="L25" s="249" t="s">
        <v>268</v>
      </c>
      <c r="M25" s="250"/>
      <c r="N25" s="251"/>
      <c r="O25" s="252" t="s">
        <v>264</v>
      </c>
      <c r="P25" s="253"/>
      <c r="Q25" s="253"/>
      <c r="R25" s="254"/>
      <c r="S25" s="56"/>
    </row>
    <row r="26" spans="2:19">
      <c r="B26" s="57"/>
      <c r="C26" s="57"/>
      <c r="D26" s="57"/>
      <c r="E26" s="57"/>
      <c r="F26" s="57"/>
      <c r="G26" s="57"/>
      <c r="H26" s="57"/>
      <c r="I26" s="57"/>
      <c r="J26" s="57"/>
      <c r="K26" s="57"/>
      <c r="L26" s="57"/>
      <c r="M26" s="57"/>
      <c r="N26" s="57"/>
      <c r="O26" s="57"/>
      <c r="P26" s="57"/>
      <c r="Q26" s="57"/>
      <c r="R26" s="57"/>
    </row>
    <row r="27" spans="2:19" ht="12.75">
      <c r="B27" s="58"/>
      <c r="C27" s="279" t="s">
        <v>65</v>
      </c>
      <c r="D27" s="280"/>
      <c r="E27" s="280"/>
      <c r="F27" s="281"/>
      <c r="G27" s="279" t="s">
        <v>66</v>
      </c>
      <c r="H27" s="280"/>
      <c r="I27" s="280"/>
      <c r="J27" s="281"/>
      <c r="K27" s="279" t="s">
        <v>67</v>
      </c>
      <c r="L27" s="280"/>
      <c r="M27" s="280"/>
      <c r="N27" s="281"/>
      <c r="O27" s="279" t="s">
        <v>68</v>
      </c>
      <c r="P27" s="280"/>
      <c r="Q27" s="280"/>
      <c r="R27" s="281"/>
    </row>
    <row r="28" spans="2:19" ht="30">
      <c r="B28" s="59" t="s">
        <v>69</v>
      </c>
      <c r="C28" s="270">
        <v>691250</v>
      </c>
      <c r="D28" s="271"/>
      <c r="E28" s="271"/>
      <c r="F28" s="272"/>
      <c r="G28" s="270">
        <v>1329250</v>
      </c>
      <c r="H28" s="271"/>
      <c r="I28" s="271"/>
      <c r="J28" s="272"/>
      <c r="K28" s="273">
        <v>739057.07</v>
      </c>
      <c r="L28" s="274"/>
      <c r="M28" s="274"/>
      <c r="N28" s="275"/>
      <c r="O28" s="273">
        <v>706357.16</v>
      </c>
      <c r="P28" s="274"/>
      <c r="Q28" s="274"/>
      <c r="R28" s="275"/>
    </row>
    <row r="29" spans="2:19" ht="15">
      <c r="B29" s="60"/>
      <c r="C29" s="58"/>
      <c r="D29" s="58"/>
      <c r="E29" s="58"/>
      <c r="F29" s="58"/>
      <c r="G29" s="61"/>
      <c r="H29" s="61"/>
      <c r="I29" s="61"/>
      <c r="J29" s="61"/>
      <c r="K29" s="61"/>
      <c r="L29" s="61"/>
      <c r="M29" s="61"/>
      <c r="N29" s="61"/>
      <c r="O29" s="61"/>
      <c r="P29" s="61"/>
      <c r="Q29" s="61"/>
      <c r="R29" s="61"/>
    </row>
    <row r="30" spans="2:19" ht="15">
      <c r="B30" s="60"/>
      <c r="C30" s="276" t="s">
        <v>70</v>
      </c>
      <c r="D30" s="277"/>
      <c r="E30" s="277"/>
      <c r="F30" s="277"/>
      <c r="G30" s="277"/>
      <c r="H30" s="277"/>
      <c r="I30" s="277"/>
      <c r="J30" s="277"/>
      <c r="K30" s="277"/>
      <c r="L30" s="277"/>
      <c r="M30" s="277"/>
      <c r="N30" s="277"/>
      <c r="O30" s="277"/>
      <c r="P30" s="277"/>
      <c r="Q30" s="277"/>
      <c r="R30" s="278"/>
    </row>
    <row r="31" spans="2:19" ht="15">
      <c r="B31" s="62"/>
      <c r="C31" s="268" t="s">
        <v>183</v>
      </c>
      <c r="D31" s="266"/>
      <c r="E31" s="266"/>
      <c r="F31" s="63" t="s">
        <v>71</v>
      </c>
      <c r="G31" s="268"/>
      <c r="H31" s="266"/>
      <c r="I31" s="266"/>
      <c r="J31" s="63" t="s">
        <v>71</v>
      </c>
      <c r="K31" s="268"/>
      <c r="L31" s="266"/>
      <c r="M31" s="266"/>
      <c r="N31" s="63" t="s">
        <v>71</v>
      </c>
      <c r="O31" s="268"/>
      <c r="P31" s="266"/>
      <c r="Q31" s="266"/>
      <c r="R31" s="63" t="s">
        <v>71</v>
      </c>
    </row>
    <row r="32" spans="2:19" ht="15">
      <c r="B32" s="62"/>
      <c r="C32" s="269"/>
      <c r="D32" s="267"/>
      <c r="E32" s="267"/>
      <c r="F32" s="64"/>
      <c r="G32" s="269"/>
      <c r="H32" s="267"/>
      <c r="I32" s="267"/>
      <c r="J32" s="64"/>
      <c r="K32" s="269"/>
      <c r="L32" s="267"/>
      <c r="M32" s="267"/>
      <c r="N32" s="64"/>
      <c r="O32" s="269"/>
      <c r="P32" s="267"/>
      <c r="Q32" s="267"/>
      <c r="R32" s="64"/>
    </row>
    <row r="33" spans="2:18" ht="45">
      <c r="B33" s="59" t="s">
        <v>72</v>
      </c>
      <c r="C33" s="270">
        <v>691250</v>
      </c>
      <c r="D33" s="271"/>
      <c r="E33" s="271"/>
      <c r="F33" s="272"/>
      <c r="G33" s="270">
        <v>0</v>
      </c>
      <c r="H33" s="271"/>
      <c r="I33" s="271"/>
      <c r="J33" s="272"/>
      <c r="K33" s="270">
        <v>0</v>
      </c>
      <c r="L33" s="271"/>
      <c r="M33" s="271"/>
      <c r="N33" s="272"/>
      <c r="O33" s="270">
        <v>0</v>
      </c>
      <c r="P33" s="271"/>
      <c r="Q33" s="271"/>
      <c r="R33" s="272"/>
    </row>
    <row r="34" spans="2:18">
      <c r="B34" s="65"/>
    </row>
    <row r="35" spans="2:18">
      <c r="B35" s="65"/>
    </row>
    <row r="36" spans="2:18" ht="12.75">
      <c r="B36" s="255" t="s">
        <v>73</v>
      </c>
      <c r="C36" s="255"/>
      <c r="D36" s="255"/>
      <c r="E36" s="255"/>
      <c r="F36" s="255"/>
      <c r="G36" s="255"/>
      <c r="H36" s="255"/>
      <c r="I36" s="255"/>
      <c r="J36" s="256" t="s">
        <v>74</v>
      </c>
      <c r="K36" s="257"/>
      <c r="L36" s="257"/>
      <c r="M36" s="257"/>
      <c r="N36" s="257"/>
      <c r="O36" s="257"/>
      <c r="P36" s="257"/>
      <c r="Q36" s="257"/>
      <c r="R36" s="258"/>
    </row>
    <row r="37" spans="2:18" ht="12.75">
      <c r="B37" s="255"/>
      <c r="C37" s="255"/>
      <c r="D37" s="255"/>
      <c r="E37" s="255"/>
      <c r="F37" s="255"/>
      <c r="G37" s="255"/>
      <c r="H37" s="255"/>
      <c r="I37" s="255"/>
      <c r="J37" s="255" t="s">
        <v>75</v>
      </c>
      <c r="K37" s="255"/>
      <c r="L37" s="255" t="s">
        <v>76</v>
      </c>
      <c r="M37" s="255"/>
      <c r="N37" s="255" t="s">
        <v>77</v>
      </c>
      <c r="O37" s="255"/>
      <c r="P37" s="256" t="s">
        <v>78</v>
      </c>
      <c r="Q37" s="257"/>
      <c r="R37" s="258"/>
    </row>
    <row r="38" spans="2:18" ht="30.6" customHeight="1">
      <c r="B38" s="259" t="s">
        <v>232</v>
      </c>
      <c r="C38" s="260"/>
      <c r="D38" s="260"/>
      <c r="E38" s="260"/>
      <c r="F38" s="260"/>
      <c r="G38" s="260"/>
      <c r="H38" s="260"/>
      <c r="I38" s="261"/>
      <c r="J38" s="262">
        <v>2</v>
      </c>
      <c r="K38" s="262"/>
      <c r="L38" s="262">
        <v>2</v>
      </c>
      <c r="M38" s="262"/>
      <c r="N38" s="262">
        <v>1</v>
      </c>
      <c r="O38" s="262"/>
      <c r="P38" s="263">
        <v>13</v>
      </c>
      <c r="Q38" s="264"/>
      <c r="R38" s="265"/>
    </row>
    <row r="39" spans="2:18" ht="15">
      <c r="B39" s="67"/>
      <c r="C39" s="67"/>
      <c r="D39" s="67"/>
      <c r="E39" s="67"/>
      <c r="F39" s="67"/>
      <c r="G39" s="67"/>
      <c r="H39" s="67"/>
      <c r="I39" s="67"/>
      <c r="J39" s="67"/>
      <c r="K39" s="67"/>
      <c r="L39" s="67"/>
      <c r="M39" s="67"/>
      <c r="N39" s="67"/>
      <c r="O39" s="67"/>
      <c r="P39" s="67"/>
      <c r="Q39" s="67"/>
      <c r="R39" s="67"/>
    </row>
    <row r="40" spans="2:18" ht="15">
      <c r="B40" s="67"/>
      <c r="C40" s="67"/>
      <c r="D40" s="67"/>
      <c r="E40" s="67"/>
      <c r="F40" s="67"/>
      <c r="G40" s="67"/>
      <c r="H40" s="67"/>
      <c r="I40" s="67"/>
      <c r="J40" s="67"/>
      <c r="K40" s="67"/>
      <c r="L40" s="67"/>
      <c r="M40" s="67"/>
      <c r="N40" s="67"/>
      <c r="O40" s="67"/>
      <c r="P40" s="67"/>
      <c r="Q40" s="67"/>
      <c r="R40" s="67"/>
    </row>
  </sheetData>
  <protectedRanges>
    <protectedRange sqref="C27:C28 C33 G29:R30 G27:G28 M27:R28 K27:K28 G33 K33 O33" name="FIN_1_1"/>
  </protectedRanges>
  <mergeCells count="110">
    <mergeCell ref="A1:R1"/>
    <mergeCell ref="A2:R2"/>
    <mergeCell ref="A3:R3"/>
    <mergeCell ref="A5:E5"/>
    <mergeCell ref="F5:R5"/>
    <mergeCell ref="A6:E6"/>
    <mergeCell ref="F6:R6"/>
    <mergeCell ref="B11:C11"/>
    <mergeCell ref="D11:H11"/>
    <mergeCell ref="I11:K11"/>
    <mergeCell ref="L11:N11"/>
    <mergeCell ref="O11:R11"/>
    <mergeCell ref="A7:E7"/>
    <mergeCell ref="F7:R7"/>
    <mergeCell ref="A8:E8"/>
    <mergeCell ref="F8:R8"/>
    <mergeCell ref="A9:E9"/>
    <mergeCell ref="F9:R9"/>
    <mergeCell ref="D15:H15"/>
    <mergeCell ref="I15:K15"/>
    <mergeCell ref="L15:N15"/>
    <mergeCell ref="O15:R15"/>
    <mergeCell ref="D16:H16"/>
    <mergeCell ref="I16:K16"/>
    <mergeCell ref="L16:N16"/>
    <mergeCell ref="O16:R16"/>
    <mergeCell ref="B17:B19"/>
    <mergeCell ref="D17:H17"/>
    <mergeCell ref="I17:K17"/>
    <mergeCell ref="L17:N17"/>
    <mergeCell ref="O17:R17"/>
    <mergeCell ref="D18:H18"/>
    <mergeCell ref="I18:K18"/>
    <mergeCell ref="L18:N18"/>
    <mergeCell ref="O18:R18"/>
    <mergeCell ref="D19:H19"/>
    <mergeCell ref="I19:K19"/>
    <mergeCell ref="L19:N19"/>
    <mergeCell ref="O19:R19"/>
    <mergeCell ref="B12:C12"/>
    <mergeCell ref="D12:H12"/>
    <mergeCell ref="I12:K12"/>
    <mergeCell ref="L12:N12"/>
    <mergeCell ref="O12:R12"/>
    <mergeCell ref="D14:H14"/>
    <mergeCell ref="I14:K14"/>
    <mergeCell ref="L14:N14"/>
    <mergeCell ref="O14:R14"/>
    <mergeCell ref="B13:C13"/>
    <mergeCell ref="D13:H13"/>
    <mergeCell ref="I13:K13"/>
    <mergeCell ref="L13:N13"/>
    <mergeCell ref="O13:R13"/>
    <mergeCell ref="C27:F27"/>
    <mergeCell ref="G27:J27"/>
    <mergeCell ref="K27:N27"/>
    <mergeCell ref="O27:R27"/>
    <mergeCell ref="D25:H25"/>
    <mergeCell ref="I25:K25"/>
    <mergeCell ref="L25:N25"/>
    <mergeCell ref="O25:R25"/>
    <mergeCell ref="D20:H20"/>
    <mergeCell ref="I20:K20"/>
    <mergeCell ref="L20:N20"/>
    <mergeCell ref="O20:R20"/>
    <mergeCell ref="M31:M32"/>
    <mergeCell ref="O31:P32"/>
    <mergeCell ref="Q31:Q32"/>
    <mergeCell ref="C28:F28"/>
    <mergeCell ref="G28:J28"/>
    <mergeCell ref="K28:N28"/>
    <mergeCell ref="O28:R28"/>
    <mergeCell ref="C30:R30"/>
    <mergeCell ref="C33:F33"/>
    <mergeCell ref="G33:J33"/>
    <mergeCell ref="K33:N33"/>
    <mergeCell ref="O33:R33"/>
    <mergeCell ref="C31:D32"/>
    <mergeCell ref="E31:E32"/>
    <mergeCell ref="G31:H32"/>
    <mergeCell ref="I31:I32"/>
    <mergeCell ref="K31:L32"/>
    <mergeCell ref="B36:I37"/>
    <mergeCell ref="J36:R36"/>
    <mergeCell ref="J37:K37"/>
    <mergeCell ref="L37:M37"/>
    <mergeCell ref="N37:O37"/>
    <mergeCell ref="P37:R37"/>
    <mergeCell ref="B38:I38"/>
    <mergeCell ref="J38:K38"/>
    <mergeCell ref="L38:M38"/>
    <mergeCell ref="N38:O38"/>
    <mergeCell ref="P38:R38"/>
    <mergeCell ref="B21:B25"/>
    <mergeCell ref="D23:H23"/>
    <mergeCell ref="I23:K23"/>
    <mergeCell ref="L23:N23"/>
    <mergeCell ref="O23:R23"/>
    <mergeCell ref="D24:H24"/>
    <mergeCell ref="I24:K24"/>
    <mergeCell ref="L24:N24"/>
    <mergeCell ref="O24:R24"/>
    <mergeCell ref="D21:H21"/>
    <mergeCell ref="I21:K21"/>
    <mergeCell ref="L21:N21"/>
    <mergeCell ref="O21:R21"/>
    <mergeCell ref="D22:H22"/>
    <mergeCell ref="I22:K22"/>
    <mergeCell ref="L22:N22"/>
    <mergeCell ref="O22:R22"/>
  </mergeCells>
  <dataValidations count="15">
    <dataValidation allowBlank="1" showInputMessage="1" showErrorMessage="1" promptTitle="Resumen Narrativo / Sintaxis:" prompt="&quot;Contribuir a...&quot;(objetivo o línea de acción del Documento Rector) + Mediante/A través de  + El Cómo (la solución del problema)" sqref="D12:H13" xr:uid="{00000000-0002-0000-0400-000000000000}"/>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00000000-0002-0000-0400-000001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40:R43" xr:uid="{00000000-0002-0000-0400-000002000000}"/>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36" xr:uid="{00000000-0002-0000-0400-000003000000}"/>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38" xr:uid="{00000000-0002-0000-0400-000004000000}"/>
    <dataValidation allowBlank="1" showInputMessage="1" showErrorMessage="1" promptTitle="Costo total del programa" prompt="2.1 Es el monto en pesos del Pp en sus 3 momentos contables (Aprobado, Modificado y Devengado)." sqref="B28" xr:uid="{00000000-0002-0000-0400-000005000000}"/>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30" xr:uid="{00000000-0002-0000-0400-000006000000}"/>
    <dataValidation allowBlank="1" showInputMessage="1" showErrorMessage="1" promptTitle="Monto fuente de financiamiento" prompt="2.3 Es el monto correspondiente a cada fuente u origen de los recursos para ejecutar al Pp." sqref="B33" xr:uid="{00000000-0002-0000-0400-000007000000}"/>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37:O38" xr:uid="{00000000-0002-0000-0400-000008000000}"/>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37:R38" xr:uid="{00000000-0002-0000-0400-000009000000}"/>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6" xr:uid="{00000000-0002-0000-0400-00000A000000}"/>
    <dataValidation allowBlank="1" showInputMessage="1" showErrorMessage="1" promptTitle="Resumen Narrativo / Sintaxis:" prompt="Sustantivo derivado de un verbo + complemento._x000a_Ejemplo:_x000a_Administración del padrón de beneficiarios." sqref="D17:H25" xr:uid="{00000000-0002-0000-0400-00000B00000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25" xr:uid="{00000000-0002-0000-0400-00000C0000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25" xr:uid="{00000000-0002-0000-0400-00000D000000}"/>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25" xr:uid="{00000000-0002-0000-0400-00000E000000}"/>
  </dataValidations>
  <pageMargins left="0.74803149606299213" right="0.74803149606299213" top="0.98425196850393704" bottom="0.98425196850393704" header="0.51181102362204722" footer="0.51181102362204722"/>
  <pageSetup scale="59" fitToHeight="0" orientation="landscape" r:id="rId1"/>
  <headerFooter alignWithMargins="0"/>
  <rowBreaks count="2" manualBreakCount="2">
    <brk id="20" max="17" man="1"/>
    <brk id="25"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00000000-0002-0000-0400-00000F000000}">
          <x14:formula1>
            <xm:f>'Fuente de financiamiento'!$C$18:$C$21</xm:f>
          </x14:formula1>
          <xm:sqref>E31:E32 I31:I32 M31:M32 Q31:Q32</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00000000-0002-0000-0400-000010000000}">
          <x14:formula1>
            <xm:f>'Fuente de financiamiento'!$C$4:$C$14</xm:f>
          </x14:formula1>
          <xm:sqref>C31:D32 K31:L32 G31:H32 O31:P32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21" zoomScale="76" zoomScaleNormal="100" zoomScaleSheetLayoutView="100" workbookViewId="0">
      <selection activeCell="M26" sqref="M26:N26"/>
    </sheetView>
  </sheetViews>
  <sheetFormatPr baseColWidth="10" defaultColWidth="11.42578125"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357" t="s">
        <v>79</v>
      </c>
      <c r="L1" s="357"/>
      <c r="M1" s="358" t="s">
        <v>80</v>
      </c>
      <c r="N1" s="358"/>
    </row>
    <row r="2" spans="1:15" ht="1.5" customHeight="1"/>
    <row r="3" spans="1:15" ht="16.5" customHeight="1"/>
    <row r="4" spans="1:15" ht="31.5" customHeight="1">
      <c r="A4" s="359" t="s">
        <v>5</v>
      </c>
      <c r="B4" s="359"/>
      <c r="C4" s="359"/>
      <c r="D4" s="359"/>
      <c r="E4" s="359"/>
      <c r="F4" s="359"/>
      <c r="G4" s="359"/>
      <c r="H4" s="359"/>
      <c r="I4" s="359"/>
      <c r="J4" s="359"/>
      <c r="K4" s="359"/>
      <c r="L4" s="359"/>
      <c r="M4" s="359"/>
      <c r="N4" s="359"/>
    </row>
    <row r="5" spans="1:15" ht="31.5" customHeight="1"/>
    <row r="6" spans="1:15" ht="31.5" customHeight="1">
      <c r="A6" s="360" t="s">
        <v>58</v>
      </c>
      <c r="B6" s="360"/>
      <c r="C6" s="360"/>
      <c r="D6" s="360"/>
      <c r="E6" s="360"/>
      <c r="F6" s="360"/>
      <c r="G6" s="360"/>
      <c r="H6" s="360"/>
      <c r="I6" s="360"/>
      <c r="J6" s="360"/>
      <c r="K6" s="360"/>
      <c r="L6" s="360"/>
      <c r="M6" s="360"/>
      <c r="N6" s="360"/>
    </row>
    <row r="7" spans="1:15" ht="21" customHeight="1">
      <c r="A7" s="361" t="s">
        <v>81</v>
      </c>
      <c r="B7" s="362"/>
      <c r="C7" s="362"/>
      <c r="D7" s="362"/>
      <c r="E7" s="362"/>
      <c r="F7" s="362"/>
      <c r="G7" s="362"/>
      <c r="H7" s="362"/>
      <c r="I7" s="362"/>
      <c r="J7" s="362"/>
      <c r="K7" s="362"/>
      <c r="L7" s="362"/>
      <c r="M7" s="362"/>
      <c r="N7" s="362"/>
    </row>
    <row r="8" spans="1:15" ht="40.5" customHeight="1">
      <c r="A8" s="70" t="s">
        <v>7</v>
      </c>
      <c r="B8" s="363" t="s">
        <v>204</v>
      </c>
      <c r="C8" s="363"/>
      <c r="D8" s="363"/>
      <c r="E8" s="363"/>
      <c r="F8" s="363"/>
      <c r="G8" s="363"/>
      <c r="H8" s="363"/>
      <c r="I8" s="363"/>
      <c r="J8" s="363"/>
      <c r="K8" s="363"/>
      <c r="L8" s="363"/>
      <c r="M8" s="363"/>
      <c r="N8" s="363"/>
    </row>
    <row r="9" spans="1:15" ht="40.5" customHeight="1">
      <c r="A9" s="70" t="s">
        <v>82</v>
      </c>
      <c r="B9" s="363" t="str">
        <f>'4. MIR'!D12</f>
        <v xml:space="preserve">Contribuir a Mejorar la regularización de los predios de Cuautlancingo, mediante la actualizacion catastral </v>
      </c>
      <c r="C9" s="363"/>
      <c r="D9" s="363"/>
      <c r="E9" s="363"/>
      <c r="F9" s="363"/>
      <c r="G9" s="363"/>
      <c r="H9" s="363"/>
      <c r="I9" s="363"/>
      <c r="J9" s="363"/>
      <c r="K9" s="363"/>
      <c r="L9" s="363"/>
      <c r="M9" s="363"/>
      <c r="N9" s="363"/>
    </row>
    <row r="10" spans="1:15" s="72" customFormat="1">
      <c r="A10" s="341" t="s">
        <v>83</v>
      </c>
      <c r="B10" s="342"/>
      <c r="C10" s="342"/>
      <c r="D10" s="342"/>
      <c r="E10" s="342"/>
      <c r="F10" s="342"/>
      <c r="G10" s="342"/>
      <c r="H10" s="342"/>
      <c r="I10" s="342"/>
      <c r="J10" s="342"/>
      <c r="K10" s="342"/>
      <c r="L10" s="342"/>
      <c r="M10" s="342"/>
      <c r="N10" s="343"/>
      <c r="O10" s="71"/>
    </row>
    <row r="11" spans="1:15" ht="30" customHeight="1">
      <c r="A11" s="70" t="s">
        <v>84</v>
      </c>
      <c r="B11" s="372" t="str">
        <f>'4. MIR'!F7</f>
        <v>13. Planeación Urbana y Administracion del Territorio</v>
      </c>
      <c r="C11" s="372"/>
      <c r="D11" s="372"/>
      <c r="E11" s="372"/>
      <c r="F11" s="372"/>
      <c r="G11" s="372"/>
      <c r="H11" s="372"/>
      <c r="I11" s="372"/>
      <c r="J11" s="372"/>
      <c r="K11" s="372"/>
      <c r="L11" s="372"/>
      <c r="M11" s="372"/>
      <c r="N11" s="372"/>
    </row>
    <row r="12" spans="1:15" ht="30" customHeight="1">
      <c r="A12" s="70" t="s">
        <v>11</v>
      </c>
      <c r="B12" s="373" t="s">
        <v>233</v>
      </c>
      <c r="C12" s="373"/>
      <c r="D12" s="373"/>
      <c r="E12" s="373"/>
      <c r="F12" s="373"/>
      <c r="G12" s="373"/>
      <c r="H12" s="373"/>
      <c r="I12" s="373"/>
      <c r="J12" s="373"/>
      <c r="K12" s="373"/>
      <c r="L12" s="373"/>
      <c r="M12" s="373"/>
      <c r="N12" s="373"/>
    </row>
    <row r="13" spans="1:15" ht="9.9499999999999993" customHeight="1"/>
    <row r="14" spans="1:15" s="72" customFormat="1">
      <c r="A14" s="374" t="s">
        <v>85</v>
      </c>
      <c r="B14" s="375"/>
      <c r="C14" s="375"/>
      <c r="D14" s="375"/>
      <c r="E14" s="375"/>
      <c r="F14" s="375"/>
      <c r="G14" s="375"/>
      <c r="H14" s="375"/>
      <c r="I14" s="375"/>
      <c r="J14" s="375"/>
      <c r="K14" s="375"/>
      <c r="L14" s="375"/>
      <c r="M14" s="375"/>
      <c r="N14" s="375"/>
      <c r="O14" s="71"/>
    </row>
    <row r="15" spans="1:15" ht="25.5" customHeight="1">
      <c r="A15" s="73" t="s">
        <v>86</v>
      </c>
      <c r="B15" s="376" t="str">
        <f>'4. MIR'!I12</f>
        <v xml:space="preserve">Variación porcentual de predios regularizados  / Variación porcentual de predios regularizados </v>
      </c>
      <c r="C15" s="377"/>
      <c r="D15" s="377"/>
      <c r="E15" s="377"/>
      <c r="F15" s="377"/>
      <c r="G15" s="377"/>
      <c r="H15" s="378"/>
      <c r="I15" s="336" t="s">
        <v>87</v>
      </c>
      <c r="J15" s="337"/>
      <c r="K15" s="345" t="s">
        <v>235</v>
      </c>
      <c r="L15" s="345"/>
      <c r="M15" s="345"/>
      <c r="N15" s="345"/>
      <c r="O15" s="326" t="s">
        <v>88</v>
      </c>
    </row>
    <row r="16" spans="1:15" ht="25.5">
      <c r="A16" s="74" t="s">
        <v>89</v>
      </c>
      <c r="B16" s="344" t="s">
        <v>281</v>
      </c>
      <c r="C16" s="344"/>
      <c r="D16" s="344"/>
      <c r="E16" s="344"/>
      <c r="F16" s="344"/>
      <c r="G16" s="344"/>
      <c r="H16" s="344"/>
      <c r="I16" s="336" t="s">
        <v>90</v>
      </c>
      <c r="J16" s="337"/>
      <c r="K16" s="345" t="s">
        <v>236</v>
      </c>
      <c r="L16" s="345"/>
      <c r="M16" s="345"/>
      <c r="N16" s="345"/>
      <c r="O16" s="326"/>
    </row>
    <row r="17" spans="1:15" ht="27" customHeight="1">
      <c r="A17" s="74" t="s">
        <v>91</v>
      </c>
      <c r="B17" s="346" t="s">
        <v>234</v>
      </c>
      <c r="C17" s="346"/>
      <c r="D17" s="346"/>
      <c r="E17" s="346"/>
      <c r="F17" s="346"/>
      <c r="G17" s="346"/>
      <c r="H17" s="346"/>
      <c r="I17" s="336" t="s">
        <v>92</v>
      </c>
      <c r="J17" s="337"/>
      <c r="K17" s="345" t="s">
        <v>237</v>
      </c>
      <c r="L17" s="345"/>
      <c r="M17" s="345"/>
      <c r="N17" s="345"/>
      <c r="O17" s="326"/>
    </row>
    <row r="18" spans="1:15" ht="30" customHeight="1">
      <c r="A18" s="364" t="s">
        <v>93</v>
      </c>
      <c r="B18" s="327" t="s">
        <v>282</v>
      </c>
      <c r="C18" s="327"/>
      <c r="D18" s="327"/>
      <c r="E18" s="327"/>
      <c r="F18" s="365" t="s">
        <v>94</v>
      </c>
      <c r="G18" s="366"/>
      <c r="H18" s="76" t="s">
        <v>95</v>
      </c>
      <c r="I18" s="369" t="s">
        <v>238</v>
      </c>
      <c r="J18" s="370"/>
      <c r="K18" s="370"/>
      <c r="L18" s="370"/>
      <c r="M18" s="370"/>
      <c r="N18" s="371"/>
      <c r="O18" s="326"/>
    </row>
    <row r="19" spans="1:15" ht="30" customHeight="1">
      <c r="A19" s="364"/>
      <c r="B19" s="327"/>
      <c r="C19" s="327"/>
      <c r="D19" s="327"/>
      <c r="E19" s="327"/>
      <c r="F19" s="367"/>
      <c r="G19" s="368"/>
      <c r="H19" s="76" t="s">
        <v>96</v>
      </c>
      <c r="I19" s="369" t="s">
        <v>239</v>
      </c>
      <c r="J19" s="370"/>
      <c r="K19" s="370"/>
      <c r="L19" s="370"/>
      <c r="M19" s="370"/>
      <c r="N19" s="371"/>
      <c r="O19" s="326"/>
    </row>
    <row r="20" spans="1:15" ht="18" customHeight="1">
      <c r="A20" s="77"/>
      <c r="B20" s="379" t="s">
        <v>97</v>
      </c>
      <c r="C20" s="380"/>
      <c r="D20" s="380"/>
      <c r="E20" s="380"/>
      <c r="F20" s="380"/>
      <c r="G20" s="380"/>
      <c r="H20" s="380"/>
      <c r="I20" s="380"/>
      <c r="J20" s="380"/>
      <c r="K20" s="380"/>
      <c r="L20" s="380"/>
      <c r="M20" s="380"/>
      <c r="N20" s="380"/>
      <c r="O20" s="326"/>
    </row>
    <row r="21" spans="1:15">
      <c r="A21" s="77" t="s">
        <v>98</v>
      </c>
      <c r="B21" s="334" t="s">
        <v>217</v>
      </c>
      <c r="C21" s="347"/>
      <c r="D21" s="347"/>
      <c r="E21" s="347"/>
      <c r="F21" s="347"/>
      <c r="G21" s="347"/>
      <c r="H21" s="347"/>
      <c r="I21" s="347"/>
      <c r="J21" s="347"/>
      <c r="K21" s="347"/>
      <c r="L21" s="347"/>
      <c r="M21" s="347"/>
      <c r="N21" s="335"/>
      <c r="O21" s="326"/>
    </row>
    <row r="22" spans="1:15">
      <c r="A22" s="77" t="s">
        <v>99</v>
      </c>
      <c r="B22" s="334" t="s">
        <v>217</v>
      </c>
      <c r="C22" s="347"/>
      <c r="D22" s="347"/>
      <c r="E22" s="347"/>
      <c r="F22" s="347"/>
      <c r="G22" s="347"/>
      <c r="H22" s="347"/>
      <c r="I22" s="347"/>
      <c r="J22" s="347"/>
      <c r="K22" s="347"/>
      <c r="L22" s="347"/>
      <c r="M22" s="347"/>
      <c r="N22" s="335"/>
      <c r="O22" s="326"/>
    </row>
    <row r="23" spans="1:15" ht="9.9499999999999993" customHeight="1">
      <c r="O23" s="326"/>
    </row>
    <row r="24" spans="1:15" ht="21.75" customHeight="1">
      <c r="A24" s="386" t="s">
        <v>100</v>
      </c>
      <c r="B24" s="356" t="s">
        <v>101</v>
      </c>
      <c r="C24" s="356"/>
      <c r="D24" s="356"/>
      <c r="E24" s="356" t="s">
        <v>102</v>
      </c>
      <c r="F24" s="356"/>
      <c r="G24" s="356" t="s">
        <v>103</v>
      </c>
      <c r="H24" s="356"/>
      <c r="I24" s="356" t="s">
        <v>104</v>
      </c>
      <c r="J24" s="356"/>
      <c r="K24" s="356" t="s">
        <v>105</v>
      </c>
      <c r="L24" s="356"/>
      <c r="M24" s="348" t="s">
        <v>106</v>
      </c>
      <c r="N24" s="348"/>
      <c r="O24" s="326"/>
    </row>
    <row r="25" spans="1:15" ht="18.75" customHeight="1">
      <c r="A25" s="387"/>
      <c r="B25" s="349" t="s">
        <v>207</v>
      </c>
      <c r="C25" s="349"/>
      <c r="D25" s="349"/>
      <c r="E25" s="349" t="s">
        <v>207</v>
      </c>
      <c r="F25" s="349"/>
      <c r="G25" s="349"/>
      <c r="H25" s="349"/>
      <c r="I25" s="349" t="s">
        <v>207</v>
      </c>
      <c r="J25" s="349"/>
      <c r="K25" s="349" t="s">
        <v>207</v>
      </c>
      <c r="L25" s="349"/>
      <c r="M25" s="350" t="s">
        <v>207</v>
      </c>
      <c r="N25" s="350"/>
      <c r="O25" s="326"/>
    </row>
    <row r="26" spans="1:15" ht="96" customHeight="1">
      <c r="A26" s="77" t="s">
        <v>107</v>
      </c>
      <c r="B26" s="351" t="s">
        <v>310</v>
      </c>
      <c r="C26" s="352"/>
      <c r="D26" s="353"/>
      <c r="E26" s="351" t="s">
        <v>311</v>
      </c>
      <c r="F26" s="352"/>
      <c r="G26" s="351" t="s">
        <v>312</v>
      </c>
      <c r="H26" s="352"/>
      <c r="I26" s="351" t="s">
        <v>313</v>
      </c>
      <c r="J26" s="352"/>
      <c r="K26" s="351" t="s">
        <v>335</v>
      </c>
      <c r="L26" s="352"/>
      <c r="M26" s="354" t="s">
        <v>314</v>
      </c>
      <c r="N26" s="355"/>
      <c r="O26" s="326"/>
    </row>
    <row r="27" spans="1:15" ht="15" customHeight="1">
      <c r="O27" s="326"/>
    </row>
    <row r="28" spans="1:15" s="72" customFormat="1">
      <c r="A28" s="374" t="s">
        <v>108</v>
      </c>
      <c r="B28" s="375"/>
      <c r="C28" s="375"/>
      <c r="D28" s="375"/>
      <c r="E28" s="375"/>
      <c r="F28" s="375"/>
      <c r="G28" s="375"/>
      <c r="H28" s="375"/>
      <c r="I28" s="375"/>
      <c r="J28" s="375"/>
      <c r="K28" s="375"/>
      <c r="L28" s="375"/>
      <c r="M28" s="375"/>
      <c r="N28" s="375"/>
      <c r="O28" s="71"/>
    </row>
    <row r="29" spans="1:15" ht="24" customHeight="1">
      <c r="A29" s="381" t="s">
        <v>109</v>
      </c>
      <c r="B29" s="383" t="s">
        <v>110</v>
      </c>
      <c r="C29" s="384"/>
      <c r="D29" s="383" t="s">
        <v>111</v>
      </c>
      <c r="E29" s="384"/>
      <c r="F29" s="336" t="s">
        <v>112</v>
      </c>
      <c r="G29" s="337"/>
      <c r="H29" s="385" t="s">
        <v>241</v>
      </c>
      <c r="I29" s="385"/>
      <c r="J29" s="385"/>
      <c r="K29" s="385"/>
      <c r="L29" s="385"/>
      <c r="M29" s="385"/>
      <c r="N29" s="385"/>
      <c r="O29" s="326" t="s">
        <v>113</v>
      </c>
    </row>
    <row r="30" spans="1:15" ht="47.25" customHeight="1">
      <c r="A30" s="382"/>
      <c r="B30" s="325">
        <v>5112</v>
      </c>
      <c r="C30" s="322"/>
      <c r="D30" s="334">
        <v>2023</v>
      </c>
      <c r="E30" s="335"/>
      <c r="F30" s="336" t="s">
        <v>114</v>
      </c>
      <c r="G30" s="337"/>
      <c r="H30" s="338" t="s">
        <v>242</v>
      </c>
      <c r="I30" s="339"/>
      <c r="J30" s="339"/>
      <c r="K30" s="336" t="s">
        <v>115</v>
      </c>
      <c r="L30" s="337"/>
      <c r="M30" s="340" t="s">
        <v>243</v>
      </c>
      <c r="N30" s="340"/>
      <c r="O30" s="333"/>
    </row>
    <row r="31" spans="1:15">
      <c r="A31" s="341" t="s">
        <v>116</v>
      </c>
      <c r="B31" s="342"/>
      <c r="C31" s="342"/>
      <c r="D31" s="342"/>
      <c r="E31" s="342"/>
      <c r="F31" s="342"/>
      <c r="G31" s="342"/>
      <c r="H31" s="342"/>
      <c r="I31" s="342"/>
      <c r="J31" s="342"/>
      <c r="K31" s="342"/>
      <c r="L31" s="342"/>
      <c r="M31" s="342"/>
      <c r="N31" s="343"/>
    </row>
    <row r="32" spans="1:15" ht="38.25" customHeight="1">
      <c r="A32" s="70" t="s">
        <v>8</v>
      </c>
      <c r="B32" s="330">
        <v>2022</v>
      </c>
      <c r="C32" s="330"/>
      <c r="D32" s="330">
        <v>2023</v>
      </c>
      <c r="E32" s="330"/>
      <c r="F32" s="330">
        <v>2024</v>
      </c>
      <c r="G32" s="330"/>
      <c r="H32" s="331" t="s">
        <v>198</v>
      </c>
      <c r="I32" s="330"/>
      <c r="J32" s="330"/>
      <c r="K32" s="332" t="s">
        <v>118</v>
      </c>
      <c r="L32" s="332"/>
      <c r="M32" s="332"/>
      <c r="N32" s="332"/>
    </row>
    <row r="33" spans="1:26" ht="21.75" customHeight="1">
      <c r="A33" s="70" t="s">
        <v>200</v>
      </c>
      <c r="B33" s="321">
        <v>4549</v>
      </c>
      <c r="C33" s="322"/>
      <c r="D33" s="323">
        <v>5680</v>
      </c>
      <c r="E33" s="324"/>
      <c r="F33" s="325">
        <v>5160</v>
      </c>
      <c r="G33" s="322"/>
      <c r="H33" s="320">
        <f>SUM(B33+D33+F33)</f>
        <v>15389</v>
      </c>
      <c r="I33" s="320"/>
      <c r="J33" s="320"/>
      <c r="K33" s="327"/>
      <c r="L33" s="327"/>
      <c r="M33" s="327"/>
      <c r="N33" s="327"/>
      <c r="O33" s="326" t="s">
        <v>119</v>
      </c>
      <c r="P33" s="315"/>
      <c r="Q33" s="315"/>
      <c r="R33" s="315"/>
      <c r="S33" s="315"/>
      <c r="T33" s="315"/>
      <c r="U33" s="315"/>
      <c r="V33" s="315"/>
      <c r="W33" s="315"/>
      <c r="X33" s="315"/>
      <c r="Y33" s="315"/>
      <c r="Z33" s="315"/>
    </row>
    <row r="34" spans="1:26" ht="21.75" customHeight="1">
      <c r="A34" s="70" t="s">
        <v>201</v>
      </c>
      <c r="B34" s="317">
        <v>5680</v>
      </c>
      <c r="C34" s="318"/>
      <c r="D34" s="319">
        <v>5112</v>
      </c>
      <c r="E34" s="318"/>
      <c r="F34" s="319"/>
      <c r="G34" s="318"/>
      <c r="H34" s="320">
        <f>SUM(B34+D34+F34)</f>
        <v>10792</v>
      </c>
      <c r="I34" s="320"/>
      <c r="J34" s="320"/>
      <c r="K34" s="327"/>
      <c r="L34" s="327"/>
      <c r="M34" s="327"/>
      <c r="N34" s="327"/>
      <c r="O34" s="326"/>
      <c r="P34" s="316"/>
      <c r="Q34" s="316"/>
      <c r="R34" s="316"/>
      <c r="S34" s="316"/>
      <c r="T34" s="316"/>
      <c r="U34" s="316"/>
      <c r="V34" s="316"/>
      <c r="W34" s="316"/>
      <c r="X34" s="316"/>
      <c r="Y34" s="316"/>
      <c r="Z34" s="316"/>
    </row>
    <row r="35" spans="1:26" ht="16.5" customHeight="1">
      <c r="A35" s="83"/>
      <c r="B35" s="84"/>
      <c r="C35" s="84"/>
      <c r="D35" s="84"/>
      <c r="E35" s="84"/>
      <c r="F35" s="84"/>
      <c r="G35" s="84"/>
      <c r="H35" s="84"/>
      <c r="I35" s="84"/>
      <c r="J35" s="84"/>
      <c r="O35" s="326"/>
    </row>
    <row r="36" spans="1:26" ht="22.5" customHeight="1">
      <c r="A36" s="328" t="s">
        <v>127</v>
      </c>
      <c r="B36" s="329"/>
      <c r="C36" s="329"/>
      <c r="D36" s="329"/>
      <c r="E36" s="329"/>
      <c r="F36" s="329"/>
      <c r="G36" s="329"/>
      <c r="H36" s="329"/>
      <c r="I36" s="329"/>
      <c r="J36" s="329"/>
      <c r="K36" s="329"/>
      <c r="L36" s="329"/>
      <c r="M36" s="329"/>
      <c r="N36" s="329"/>
      <c r="O36" s="326"/>
    </row>
    <row r="37" spans="1:26" ht="36" customHeight="1">
      <c r="A37" s="312" t="s">
        <v>128</v>
      </c>
      <c r="B37" s="311" t="s">
        <v>129</v>
      </c>
      <c r="C37" s="311"/>
      <c r="D37" s="311"/>
      <c r="E37" s="311" t="s">
        <v>130</v>
      </c>
      <c r="F37" s="311"/>
      <c r="G37" s="311"/>
      <c r="H37" s="311" t="s">
        <v>131</v>
      </c>
      <c r="I37" s="311"/>
      <c r="J37" s="311"/>
      <c r="K37" s="311" t="s">
        <v>132</v>
      </c>
      <c r="L37" s="311"/>
      <c r="M37" s="311"/>
      <c r="N37" s="312" t="s">
        <v>197</v>
      </c>
      <c r="O37" s="326"/>
    </row>
    <row r="38" spans="1:26" ht="22.5" customHeight="1">
      <c r="A38" s="312"/>
      <c r="B38" s="86" t="s">
        <v>134</v>
      </c>
      <c r="C38" s="86" t="s">
        <v>135</v>
      </c>
      <c r="D38" s="86" t="s">
        <v>136</v>
      </c>
      <c r="E38" s="86" t="s">
        <v>137</v>
      </c>
      <c r="F38" s="86" t="s">
        <v>138</v>
      </c>
      <c r="G38" s="86" t="s">
        <v>139</v>
      </c>
      <c r="H38" s="86" t="s">
        <v>140</v>
      </c>
      <c r="I38" s="86" t="s">
        <v>141</v>
      </c>
      <c r="J38" s="86" t="s">
        <v>142</v>
      </c>
      <c r="K38" s="86" t="s">
        <v>143</v>
      </c>
      <c r="L38" s="86" t="s">
        <v>144</v>
      </c>
      <c r="M38" s="86" t="s">
        <v>145</v>
      </c>
      <c r="N38" s="312"/>
      <c r="O38" s="326"/>
    </row>
    <row r="39" spans="1:26" ht="22.5" customHeight="1">
      <c r="A39" s="78" t="s">
        <v>202</v>
      </c>
      <c r="B39" s="124"/>
      <c r="C39" s="124"/>
      <c r="D39" s="124"/>
      <c r="E39" s="125"/>
      <c r="F39" s="125"/>
      <c r="G39" s="125"/>
      <c r="H39" s="124"/>
      <c r="I39" s="124"/>
      <c r="J39" s="124"/>
      <c r="K39" s="125"/>
      <c r="L39" s="125"/>
      <c r="M39" s="125">
        <v>5112</v>
      </c>
      <c r="N39" s="123">
        <v>5112</v>
      </c>
    </row>
    <row r="40" spans="1:26" ht="22.5" customHeight="1">
      <c r="A40" s="73" t="s">
        <v>203</v>
      </c>
      <c r="B40" s="123"/>
      <c r="C40" s="123"/>
      <c r="D40" s="123"/>
      <c r="E40" s="126"/>
      <c r="F40" s="126"/>
      <c r="G40" s="126"/>
      <c r="H40" s="123"/>
      <c r="I40" s="123"/>
      <c r="J40" s="123"/>
      <c r="K40" s="126"/>
      <c r="L40" s="126"/>
      <c r="M40" s="126"/>
      <c r="N40" s="123">
        <f>SUM(B40:M40)</f>
        <v>0</v>
      </c>
    </row>
    <row r="41" spans="1:26" ht="27" customHeight="1">
      <c r="A41" s="70" t="s">
        <v>146</v>
      </c>
      <c r="B41" s="87"/>
      <c r="C41" s="87"/>
      <c r="D41" s="87"/>
      <c r="E41" s="122"/>
      <c r="F41" s="122"/>
      <c r="G41" s="122"/>
      <c r="H41" s="87"/>
      <c r="I41" s="87"/>
      <c r="J41" s="87"/>
      <c r="K41" s="122"/>
      <c r="L41" s="122"/>
      <c r="M41" s="122"/>
      <c r="N41" s="87"/>
    </row>
    <row r="42" spans="1:26" ht="6.75" customHeight="1">
      <c r="A42" s="313" t="s">
        <v>127</v>
      </c>
      <c r="B42" s="314"/>
      <c r="C42" s="314"/>
      <c r="D42" s="314"/>
      <c r="E42" s="314"/>
      <c r="F42" s="314"/>
      <c r="G42" s="314"/>
      <c r="H42" s="314"/>
      <c r="I42" s="314"/>
      <c r="J42" s="314"/>
      <c r="K42" s="314"/>
      <c r="L42" s="314"/>
      <c r="M42" s="314"/>
      <c r="N42" s="314"/>
    </row>
    <row r="43" spans="1:26" ht="42" customHeight="1">
      <c r="A43" s="70" t="s">
        <v>120</v>
      </c>
      <c r="B43" s="79" t="s">
        <v>121</v>
      </c>
      <c r="C43" s="80" t="s">
        <v>122</v>
      </c>
      <c r="D43" s="81" t="s">
        <v>123</v>
      </c>
      <c r="E43" s="80" t="s">
        <v>124</v>
      </c>
      <c r="F43" s="82" t="s">
        <v>125</v>
      </c>
      <c r="G43" s="80" t="s">
        <v>126</v>
      </c>
      <c r="L43" s="312" t="s">
        <v>147</v>
      </c>
      <c r="M43" s="312"/>
      <c r="N43" s="75"/>
    </row>
    <row r="44" spans="1:26" ht="6.75" customHeight="1">
      <c r="A44" s="313" t="s">
        <v>127</v>
      </c>
      <c r="B44" s="314"/>
      <c r="C44" s="314"/>
      <c r="D44" s="314"/>
      <c r="E44" s="314"/>
      <c r="F44" s="314"/>
      <c r="G44" s="314"/>
      <c r="H44" s="314"/>
      <c r="I44" s="314"/>
      <c r="J44" s="314"/>
      <c r="K44" s="314"/>
      <c r="L44" s="314"/>
      <c r="M44" s="314"/>
      <c r="N44" s="314"/>
    </row>
    <row r="45" spans="1:26" ht="50.25" customHeight="1">
      <c r="A45" s="308" t="s">
        <v>148</v>
      </c>
      <c r="B45" s="308"/>
      <c r="C45" s="308"/>
      <c r="D45" s="308"/>
      <c r="E45" s="309"/>
      <c r="F45" s="309"/>
      <c r="G45" s="309"/>
      <c r="H45" s="309"/>
      <c r="I45" s="309"/>
      <c r="J45" s="309"/>
      <c r="K45" s="309"/>
      <c r="L45" s="309"/>
      <c r="M45" s="309"/>
      <c r="N45" s="309"/>
    </row>
    <row r="48" spans="1:26" ht="18.75">
      <c r="A48" s="310"/>
      <c r="B48" s="310"/>
      <c r="C48" s="310"/>
      <c r="D48" s="310"/>
      <c r="E48" s="310"/>
      <c r="F48" s="310"/>
      <c r="G48" s="310"/>
      <c r="H48" s="310"/>
      <c r="I48" s="310"/>
      <c r="J48" s="310"/>
      <c r="K48" s="310"/>
      <c r="L48" s="310"/>
      <c r="M48" s="310"/>
      <c r="N48" s="310"/>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xWindow="500" yWindow="508"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xWindow="500" yWindow="508"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A36" zoomScale="75" zoomScaleNormal="100" zoomScaleSheetLayoutView="90" workbookViewId="0">
      <selection activeCell="K26" sqref="K26:L26"/>
    </sheetView>
  </sheetViews>
  <sheetFormatPr baseColWidth="10" defaultColWidth="11.42578125"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393" t="s">
        <v>79</v>
      </c>
      <c r="L1" s="393"/>
      <c r="M1" s="394" t="s">
        <v>80</v>
      </c>
      <c r="N1" s="394"/>
    </row>
    <row r="2" spans="1:15" ht="1.5" customHeight="1"/>
    <row r="3" spans="1:15" ht="16.5" customHeight="1"/>
    <row r="4" spans="1:15" ht="31.5" customHeight="1">
      <c r="A4" s="359" t="s">
        <v>5</v>
      </c>
      <c r="B4" s="359"/>
      <c r="C4" s="359"/>
      <c r="D4" s="359"/>
      <c r="E4" s="359"/>
      <c r="F4" s="359"/>
      <c r="G4" s="359"/>
      <c r="H4" s="359"/>
      <c r="I4" s="359"/>
      <c r="J4" s="359"/>
      <c r="K4" s="359"/>
      <c r="L4" s="359"/>
      <c r="M4" s="359"/>
      <c r="N4" s="359"/>
    </row>
    <row r="5" spans="1:15" ht="31.5" customHeight="1"/>
    <row r="6" spans="1:15" ht="31.5" customHeight="1">
      <c r="A6" s="360" t="s">
        <v>60</v>
      </c>
      <c r="B6" s="360"/>
      <c r="C6" s="360"/>
      <c r="D6" s="360"/>
      <c r="E6" s="360"/>
      <c r="F6" s="360"/>
      <c r="G6" s="360"/>
      <c r="H6" s="360"/>
      <c r="I6" s="360"/>
      <c r="J6" s="360"/>
      <c r="K6" s="360"/>
      <c r="L6" s="360"/>
      <c r="M6" s="360"/>
      <c r="N6" s="360"/>
    </row>
    <row r="7" spans="1:15" ht="21" customHeight="1">
      <c r="A7" s="361" t="s">
        <v>81</v>
      </c>
      <c r="B7" s="362"/>
      <c r="C7" s="362"/>
      <c r="D7" s="362"/>
      <c r="E7" s="362"/>
      <c r="F7" s="362"/>
      <c r="G7" s="362"/>
      <c r="H7" s="362"/>
      <c r="I7" s="362"/>
      <c r="J7" s="362"/>
      <c r="K7" s="362"/>
      <c r="L7" s="362"/>
      <c r="M7" s="362"/>
      <c r="N7" s="362"/>
    </row>
    <row r="8" spans="1:15" ht="40.5" customHeight="1">
      <c r="A8" s="70" t="s">
        <v>7</v>
      </c>
      <c r="B8" s="363" t="s">
        <v>204</v>
      </c>
      <c r="C8" s="363"/>
      <c r="D8" s="363"/>
      <c r="E8" s="363"/>
      <c r="F8" s="363"/>
      <c r="G8" s="363"/>
      <c r="H8" s="363"/>
      <c r="I8" s="363"/>
      <c r="J8" s="363"/>
      <c r="K8" s="363"/>
      <c r="L8" s="363"/>
      <c r="M8" s="363"/>
      <c r="N8" s="363"/>
    </row>
    <row r="9" spans="1:15" ht="40.5" customHeight="1">
      <c r="A9" s="70" t="s">
        <v>82</v>
      </c>
      <c r="B9" s="363" t="str">
        <f>'4. MIR'!D13</f>
        <v xml:space="preserve">La población de Cuautlancingo que realiza una operación de Desarrollo Urbano cuenta con sus permisos </v>
      </c>
      <c r="C9" s="363"/>
      <c r="D9" s="363"/>
      <c r="E9" s="363"/>
      <c r="F9" s="363"/>
      <c r="G9" s="363"/>
      <c r="H9" s="363"/>
      <c r="I9" s="363"/>
      <c r="J9" s="363"/>
      <c r="K9" s="363"/>
      <c r="L9" s="363"/>
      <c r="M9" s="363"/>
      <c r="N9" s="363"/>
    </row>
    <row r="10" spans="1:15" s="72" customFormat="1">
      <c r="A10" s="341" t="s">
        <v>83</v>
      </c>
      <c r="B10" s="392"/>
      <c r="C10" s="392"/>
      <c r="D10" s="392"/>
      <c r="E10" s="392"/>
      <c r="F10" s="392"/>
      <c r="G10" s="392"/>
      <c r="H10" s="392"/>
      <c r="I10" s="392"/>
      <c r="J10" s="392"/>
      <c r="K10" s="392"/>
      <c r="L10" s="392"/>
      <c r="M10" s="392"/>
      <c r="N10" s="343"/>
      <c r="O10" s="71"/>
    </row>
    <row r="11" spans="1:15" ht="30" customHeight="1">
      <c r="A11" s="70" t="s">
        <v>84</v>
      </c>
      <c r="B11" s="372" t="str">
        <f>'4. MIR'!F7</f>
        <v>13. Planeación Urbana y Administracion del Territorio</v>
      </c>
      <c r="C11" s="372"/>
      <c r="D11" s="372"/>
      <c r="E11" s="372"/>
      <c r="F11" s="372"/>
      <c r="G11" s="372"/>
      <c r="H11" s="372"/>
      <c r="I11" s="372"/>
      <c r="J11" s="372"/>
      <c r="K11" s="372"/>
      <c r="L11" s="372"/>
      <c r="M11" s="372"/>
      <c r="N11" s="372"/>
    </row>
    <row r="12" spans="1:15" ht="30" customHeight="1">
      <c r="A12" s="70" t="s">
        <v>11</v>
      </c>
      <c r="B12" s="373" t="str">
        <f>FTSI_FIN!B12</f>
        <v>Direccion de Desarrollo Urbano, Catastro Municipal</v>
      </c>
      <c r="C12" s="373"/>
      <c r="D12" s="373"/>
      <c r="E12" s="373"/>
      <c r="F12" s="373"/>
      <c r="G12" s="373"/>
      <c r="H12" s="373"/>
      <c r="I12" s="373"/>
      <c r="J12" s="373"/>
      <c r="K12" s="373"/>
      <c r="L12" s="373"/>
      <c r="M12" s="373"/>
      <c r="N12" s="373"/>
    </row>
    <row r="13" spans="1:15" ht="9.9499999999999993" customHeight="1"/>
    <row r="14" spans="1:15" s="72" customFormat="1">
      <c r="A14" s="374" t="s">
        <v>85</v>
      </c>
      <c r="B14" s="375"/>
      <c r="C14" s="375"/>
      <c r="D14" s="375"/>
      <c r="E14" s="375"/>
      <c r="F14" s="375"/>
      <c r="G14" s="375"/>
      <c r="H14" s="375"/>
      <c r="I14" s="375"/>
      <c r="J14" s="375"/>
      <c r="K14" s="375"/>
      <c r="L14" s="375"/>
      <c r="M14" s="375"/>
      <c r="N14" s="375"/>
      <c r="O14" s="71"/>
    </row>
    <row r="15" spans="1:15" ht="25.5" customHeight="1">
      <c r="A15" s="73" t="s">
        <v>86</v>
      </c>
      <c r="B15" s="376" t="str">
        <f>'4. MIR'!I13</f>
        <v>Índice de permisos otorgados 2023-2024 / (Licencias otorgadas/Licencias a otorgar)*100</v>
      </c>
      <c r="C15" s="377"/>
      <c r="D15" s="377"/>
      <c r="E15" s="377"/>
      <c r="F15" s="377"/>
      <c r="G15" s="377"/>
      <c r="H15" s="378"/>
      <c r="I15" s="336" t="s">
        <v>87</v>
      </c>
      <c r="J15" s="337"/>
      <c r="K15" s="345" t="s">
        <v>235</v>
      </c>
      <c r="L15" s="345"/>
      <c r="M15" s="345"/>
      <c r="N15" s="345"/>
      <c r="O15" s="326" t="s">
        <v>88</v>
      </c>
    </row>
    <row r="16" spans="1:15" ht="25.5">
      <c r="A16" s="74" t="s">
        <v>89</v>
      </c>
      <c r="B16" s="344" t="s">
        <v>283</v>
      </c>
      <c r="C16" s="344"/>
      <c r="D16" s="344"/>
      <c r="E16" s="344"/>
      <c r="F16" s="344"/>
      <c r="G16" s="344"/>
      <c r="H16" s="344"/>
      <c r="I16" s="336" t="s">
        <v>90</v>
      </c>
      <c r="J16" s="337"/>
      <c r="K16" s="345" t="s">
        <v>236</v>
      </c>
      <c r="L16" s="345"/>
      <c r="M16" s="345"/>
      <c r="N16" s="345"/>
      <c r="O16" s="326"/>
    </row>
    <row r="17" spans="1:15" ht="27" customHeight="1">
      <c r="A17" s="74" t="s">
        <v>91</v>
      </c>
      <c r="B17" s="346" t="s">
        <v>284</v>
      </c>
      <c r="C17" s="346"/>
      <c r="D17" s="346"/>
      <c r="E17" s="346"/>
      <c r="F17" s="346"/>
      <c r="G17" s="346"/>
      <c r="H17" s="346"/>
      <c r="I17" s="336" t="s">
        <v>149</v>
      </c>
      <c r="J17" s="337"/>
      <c r="K17" s="345" t="str">
        <f>FTSI_FIN!K17</f>
        <v>Direccion de Desarrollo Urbano</v>
      </c>
      <c r="L17" s="345"/>
      <c r="M17" s="345"/>
      <c r="N17" s="345"/>
      <c r="O17" s="326"/>
    </row>
    <row r="18" spans="1:15" ht="30" customHeight="1">
      <c r="A18" s="364" t="s">
        <v>93</v>
      </c>
      <c r="B18" s="327" t="s">
        <v>285</v>
      </c>
      <c r="C18" s="327"/>
      <c r="D18" s="327"/>
      <c r="E18" s="327"/>
      <c r="F18" s="365" t="s">
        <v>94</v>
      </c>
      <c r="G18" s="366"/>
      <c r="H18" s="76" t="s">
        <v>95</v>
      </c>
      <c r="I18" s="369" t="s">
        <v>244</v>
      </c>
      <c r="J18" s="370"/>
      <c r="K18" s="370"/>
      <c r="L18" s="370"/>
      <c r="M18" s="370"/>
      <c r="N18" s="371"/>
      <c r="O18" s="326"/>
    </row>
    <row r="19" spans="1:15" ht="30" customHeight="1">
      <c r="A19" s="364"/>
      <c r="B19" s="327"/>
      <c r="C19" s="327"/>
      <c r="D19" s="327"/>
      <c r="E19" s="327"/>
      <c r="F19" s="391"/>
      <c r="G19" s="368"/>
      <c r="H19" s="76" t="s">
        <v>96</v>
      </c>
      <c r="I19" s="369" t="s">
        <v>245</v>
      </c>
      <c r="J19" s="370"/>
      <c r="K19" s="370"/>
      <c r="L19" s="370"/>
      <c r="M19" s="370"/>
      <c r="N19" s="371"/>
      <c r="O19" s="326"/>
    </row>
    <row r="20" spans="1:15" ht="18" customHeight="1">
      <c r="A20" s="77"/>
      <c r="B20" s="379" t="s">
        <v>97</v>
      </c>
      <c r="C20" s="380"/>
      <c r="D20" s="380"/>
      <c r="E20" s="380"/>
      <c r="F20" s="380"/>
      <c r="G20" s="380"/>
      <c r="H20" s="380"/>
      <c r="I20" s="380"/>
      <c r="J20" s="380"/>
      <c r="K20" s="380"/>
      <c r="L20" s="380"/>
      <c r="M20" s="380"/>
      <c r="N20" s="380"/>
      <c r="O20" s="326"/>
    </row>
    <row r="21" spans="1:15">
      <c r="A21" s="77" t="s">
        <v>98</v>
      </c>
      <c r="B21" s="334" t="s">
        <v>219</v>
      </c>
      <c r="C21" s="347"/>
      <c r="D21" s="347"/>
      <c r="E21" s="347"/>
      <c r="F21" s="347"/>
      <c r="G21" s="347"/>
      <c r="H21" s="347"/>
      <c r="I21" s="347"/>
      <c r="J21" s="347"/>
      <c r="K21" s="347"/>
      <c r="L21" s="347"/>
      <c r="M21" s="347"/>
      <c r="N21" s="335"/>
      <c r="O21" s="326"/>
    </row>
    <row r="22" spans="1:15">
      <c r="A22" s="77" t="s">
        <v>99</v>
      </c>
      <c r="B22" s="334" t="s">
        <v>219</v>
      </c>
      <c r="C22" s="347"/>
      <c r="D22" s="347"/>
      <c r="E22" s="347"/>
      <c r="F22" s="347"/>
      <c r="G22" s="347"/>
      <c r="H22" s="347"/>
      <c r="I22" s="347"/>
      <c r="J22" s="347"/>
      <c r="K22" s="347"/>
      <c r="L22" s="347"/>
      <c r="M22" s="347"/>
      <c r="N22" s="335"/>
      <c r="O22" s="326"/>
    </row>
    <row r="23" spans="1:15" ht="9.9499999999999993" customHeight="1">
      <c r="O23" s="326"/>
    </row>
    <row r="24" spans="1:15" ht="21.75" customHeight="1">
      <c r="A24" s="386" t="s">
        <v>100</v>
      </c>
      <c r="B24" s="356" t="s">
        <v>101</v>
      </c>
      <c r="C24" s="356"/>
      <c r="D24" s="356"/>
      <c r="E24" s="356" t="s">
        <v>102</v>
      </c>
      <c r="F24" s="356"/>
      <c r="G24" s="356" t="s">
        <v>103</v>
      </c>
      <c r="H24" s="356"/>
      <c r="I24" s="356" t="s">
        <v>104</v>
      </c>
      <c r="J24" s="356"/>
      <c r="K24" s="356" t="s">
        <v>105</v>
      </c>
      <c r="L24" s="356"/>
      <c r="M24" s="348" t="s">
        <v>106</v>
      </c>
      <c r="N24" s="348"/>
      <c r="O24" s="326"/>
    </row>
    <row r="25" spans="1:15" ht="18.75" customHeight="1">
      <c r="A25" s="387"/>
      <c r="B25" s="349" t="s">
        <v>207</v>
      </c>
      <c r="C25" s="349"/>
      <c r="D25" s="349"/>
      <c r="E25" s="349" t="s">
        <v>207</v>
      </c>
      <c r="F25" s="349"/>
      <c r="G25" s="349" t="s">
        <v>207</v>
      </c>
      <c r="H25" s="349"/>
      <c r="I25" s="349" t="s">
        <v>207</v>
      </c>
      <c r="J25" s="349"/>
      <c r="K25" s="349" t="s">
        <v>207</v>
      </c>
      <c r="L25" s="349"/>
      <c r="M25" s="350" t="s">
        <v>207</v>
      </c>
      <c r="N25" s="350"/>
      <c r="O25" s="326"/>
    </row>
    <row r="26" spans="1:15" ht="93" customHeight="1">
      <c r="A26" s="77" t="s">
        <v>107</v>
      </c>
      <c r="B26" s="351" t="s">
        <v>315</v>
      </c>
      <c r="C26" s="388"/>
      <c r="D26" s="389"/>
      <c r="E26" s="351" t="s">
        <v>334</v>
      </c>
      <c r="F26" s="389"/>
      <c r="G26" s="351" t="s">
        <v>333</v>
      </c>
      <c r="H26" s="389"/>
      <c r="I26" s="351" t="s">
        <v>316</v>
      </c>
      <c r="J26" s="389"/>
      <c r="K26" s="351" t="s">
        <v>240</v>
      </c>
      <c r="L26" s="389"/>
      <c r="M26" s="354" t="s">
        <v>317</v>
      </c>
      <c r="N26" s="390"/>
      <c r="O26" s="326"/>
    </row>
    <row r="27" spans="1:15" ht="15" customHeight="1">
      <c r="O27" s="326"/>
    </row>
    <row r="28" spans="1:15" s="72" customFormat="1">
      <c r="A28" s="374" t="s">
        <v>108</v>
      </c>
      <c r="B28" s="375"/>
      <c r="C28" s="375"/>
      <c r="D28" s="375"/>
      <c r="E28" s="375"/>
      <c r="F28" s="375"/>
      <c r="G28" s="375"/>
      <c r="H28" s="375"/>
      <c r="I28" s="375"/>
      <c r="J28" s="375"/>
      <c r="K28" s="375"/>
      <c r="L28" s="375"/>
      <c r="M28" s="375"/>
      <c r="N28" s="375"/>
      <c r="O28" s="71"/>
    </row>
    <row r="29" spans="1:15" ht="24" customHeight="1">
      <c r="A29" s="381" t="s">
        <v>109</v>
      </c>
      <c r="B29" s="383" t="s">
        <v>110</v>
      </c>
      <c r="C29" s="384"/>
      <c r="D29" s="383" t="s">
        <v>111</v>
      </c>
      <c r="E29" s="384"/>
      <c r="F29" s="336" t="s">
        <v>112</v>
      </c>
      <c r="G29" s="337"/>
      <c r="H29" s="385" t="s">
        <v>241</v>
      </c>
      <c r="I29" s="385"/>
      <c r="J29" s="385"/>
      <c r="K29" s="385"/>
      <c r="L29" s="385"/>
      <c r="M29" s="385"/>
      <c r="N29" s="385"/>
      <c r="O29" s="326" t="s">
        <v>113</v>
      </c>
    </row>
    <row r="30" spans="1:15" ht="47.25" customHeight="1">
      <c r="A30" s="382"/>
      <c r="B30" s="325">
        <v>1232</v>
      </c>
      <c r="C30" s="322"/>
      <c r="D30" s="334">
        <v>2023</v>
      </c>
      <c r="E30" s="335"/>
      <c r="F30" s="336" t="s">
        <v>114</v>
      </c>
      <c r="G30" s="337"/>
      <c r="H30" s="338" t="s">
        <v>242</v>
      </c>
      <c r="I30" s="339"/>
      <c r="J30" s="339"/>
      <c r="K30" s="336" t="s">
        <v>115</v>
      </c>
      <c r="L30" s="337"/>
      <c r="M30" s="340" t="s">
        <v>243</v>
      </c>
      <c r="N30" s="340"/>
      <c r="O30" s="333"/>
    </row>
    <row r="31" spans="1:15">
      <c r="A31" s="341" t="s">
        <v>116</v>
      </c>
      <c r="B31" s="342"/>
      <c r="C31" s="342"/>
      <c r="D31" s="342"/>
      <c r="E31" s="342"/>
      <c r="F31" s="342"/>
      <c r="G31" s="342"/>
      <c r="H31" s="342"/>
      <c r="I31" s="342"/>
      <c r="J31" s="342"/>
      <c r="K31" s="342"/>
      <c r="L31" s="342"/>
      <c r="M31" s="342"/>
      <c r="N31" s="343"/>
    </row>
    <row r="32" spans="1:15" ht="38.25" customHeight="1">
      <c r="A32" s="70" t="s">
        <v>8</v>
      </c>
      <c r="B32" s="330">
        <v>2022</v>
      </c>
      <c r="C32" s="330"/>
      <c r="D32" s="330">
        <v>2023</v>
      </c>
      <c r="E32" s="330"/>
      <c r="F32" s="330">
        <v>2024</v>
      </c>
      <c r="G32" s="330"/>
      <c r="H32" s="331" t="s">
        <v>198</v>
      </c>
      <c r="I32" s="330"/>
      <c r="J32" s="330"/>
      <c r="K32" s="332" t="s">
        <v>118</v>
      </c>
      <c r="L32" s="332"/>
      <c r="M32" s="332"/>
      <c r="N32" s="332"/>
    </row>
    <row r="33" spans="1:26" ht="21.75" customHeight="1">
      <c r="A33" s="70" t="s">
        <v>200</v>
      </c>
      <c r="B33" s="321">
        <v>1860</v>
      </c>
      <c r="C33" s="322"/>
      <c r="D33" s="323">
        <v>1860</v>
      </c>
      <c r="E33" s="324"/>
      <c r="F33" s="325">
        <v>1232</v>
      </c>
      <c r="G33" s="322"/>
      <c r="H33" s="320">
        <f>F33+D33+B33</f>
        <v>4952</v>
      </c>
      <c r="I33" s="320"/>
      <c r="J33" s="320"/>
      <c r="K33" s="327"/>
      <c r="L33" s="327"/>
      <c r="M33" s="327"/>
      <c r="N33" s="327"/>
      <c r="O33" s="326" t="s">
        <v>119</v>
      </c>
      <c r="P33" s="315"/>
      <c r="Q33" s="315"/>
      <c r="R33" s="315"/>
      <c r="S33" s="315"/>
      <c r="T33" s="315"/>
      <c r="U33" s="315"/>
      <c r="V33" s="315"/>
      <c r="W33" s="315"/>
      <c r="X33" s="315"/>
      <c r="Y33" s="315"/>
      <c r="Z33" s="315"/>
    </row>
    <row r="34" spans="1:26" ht="21.75" customHeight="1">
      <c r="A34" s="70" t="s">
        <v>201</v>
      </c>
      <c r="B34" s="321">
        <v>1860</v>
      </c>
      <c r="C34" s="322"/>
      <c r="D34" s="319">
        <v>1232</v>
      </c>
      <c r="E34" s="318"/>
      <c r="F34" s="319"/>
      <c r="G34" s="318"/>
      <c r="H34" s="309"/>
      <c r="I34" s="309"/>
      <c r="J34" s="309"/>
      <c r="K34" s="327"/>
      <c r="L34" s="327"/>
      <c r="M34" s="327"/>
      <c r="N34" s="327"/>
      <c r="O34" s="326"/>
      <c r="P34" s="316"/>
      <c r="Q34" s="316"/>
      <c r="R34" s="316"/>
      <c r="S34" s="316"/>
      <c r="T34" s="316"/>
      <c r="U34" s="316"/>
      <c r="V34" s="316"/>
      <c r="W34" s="316"/>
      <c r="X34" s="316"/>
      <c r="Y34" s="316"/>
      <c r="Z34" s="316"/>
    </row>
    <row r="35" spans="1:26" ht="16.5" customHeight="1">
      <c r="A35" s="83"/>
      <c r="B35" s="84"/>
      <c r="C35" s="84"/>
      <c r="D35" s="84"/>
      <c r="E35" s="84"/>
      <c r="F35" s="84"/>
      <c r="G35" s="84"/>
      <c r="H35" s="84"/>
      <c r="I35" s="84"/>
      <c r="J35" s="84"/>
      <c r="O35" s="326"/>
    </row>
    <row r="36" spans="1:26" ht="22.5" customHeight="1">
      <c r="A36" s="328" t="s">
        <v>127</v>
      </c>
      <c r="B36" s="329"/>
      <c r="C36" s="329"/>
      <c r="D36" s="329"/>
      <c r="E36" s="329"/>
      <c r="F36" s="329"/>
      <c r="G36" s="329"/>
      <c r="H36" s="329"/>
      <c r="I36" s="329"/>
      <c r="J36" s="329"/>
      <c r="K36" s="329"/>
      <c r="L36" s="329"/>
      <c r="M36" s="329"/>
      <c r="N36" s="329"/>
      <c r="O36" s="326"/>
    </row>
    <row r="37" spans="1:26" ht="36" customHeight="1">
      <c r="A37" s="312" t="s">
        <v>128</v>
      </c>
      <c r="B37" s="311" t="s">
        <v>129</v>
      </c>
      <c r="C37" s="311"/>
      <c r="D37" s="311"/>
      <c r="E37" s="311" t="s">
        <v>130</v>
      </c>
      <c r="F37" s="311"/>
      <c r="G37" s="311"/>
      <c r="H37" s="311" t="s">
        <v>131</v>
      </c>
      <c r="I37" s="311"/>
      <c r="J37" s="311"/>
      <c r="K37" s="311" t="s">
        <v>132</v>
      </c>
      <c r="L37" s="311"/>
      <c r="M37" s="311"/>
      <c r="N37" s="312" t="s">
        <v>197</v>
      </c>
      <c r="O37" s="326"/>
    </row>
    <row r="38" spans="1:26" ht="22.5" customHeight="1">
      <c r="A38" s="312"/>
      <c r="B38" s="86" t="s">
        <v>134</v>
      </c>
      <c r="C38" s="86" t="s">
        <v>135</v>
      </c>
      <c r="D38" s="86" t="s">
        <v>136</v>
      </c>
      <c r="E38" s="86" t="s">
        <v>137</v>
      </c>
      <c r="F38" s="86" t="s">
        <v>138</v>
      </c>
      <c r="G38" s="86" t="s">
        <v>139</v>
      </c>
      <c r="H38" s="86" t="s">
        <v>140</v>
      </c>
      <c r="I38" s="86" t="s">
        <v>141</v>
      </c>
      <c r="J38" s="86" t="s">
        <v>142</v>
      </c>
      <c r="K38" s="86" t="s">
        <v>143</v>
      </c>
      <c r="L38" s="86" t="s">
        <v>144</v>
      </c>
      <c r="M38" s="86" t="s">
        <v>145</v>
      </c>
      <c r="N38" s="312"/>
      <c r="O38" s="326"/>
    </row>
    <row r="39" spans="1:26" ht="22.5" customHeight="1">
      <c r="A39" s="78" t="s">
        <v>202</v>
      </c>
      <c r="B39" s="124"/>
      <c r="C39" s="124"/>
      <c r="D39" s="124"/>
      <c r="E39" s="125"/>
      <c r="F39" s="125"/>
      <c r="G39" s="125"/>
      <c r="H39" s="124"/>
      <c r="I39" s="124"/>
      <c r="J39" s="124"/>
      <c r="K39" s="125"/>
      <c r="L39" s="125"/>
      <c r="M39" s="125">
        <v>1232</v>
      </c>
      <c r="N39" s="123">
        <f>SUM(B39:M39)</f>
        <v>1232</v>
      </c>
    </row>
    <row r="40" spans="1:26" ht="22.5" customHeight="1">
      <c r="A40" s="73" t="s">
        <v>203</v>
      </c>
      <c r="B40" s="123"/>
      <c r="C40" s="123"/>
      <c r="D40" s="123"/>
      <c r="E40" s="126"/>
      <c r="F40" s="126"/>
      <c r="G40" s="126"/>
      <c r="H40" s="123"/>
      <c r="I40" s="123"/>
      <c r="J40" s="123"/>
      <c r="K40" s="126"/>
      <c r="L40" s="126"/>
      <c r="M40" s="126"/>
      <c r="N40" s="123">
        <f>SUM(B40:M40)</f>
        <v>0</v>
      </c>
    </row>
    <row r="41" spans="1:26" ht="27" customHeight="1">
      <c r="A41" s="70" t="s">
        <v>146</v>
      </c>
      <c r="B41" s="87"/>
      <c r="C41" s="87"/>
      <c r="D41" s="87"/>
      <c r="E41" s="122"/>
      <c r="F41" s="122"/>
      <c r="G41" s="122"/>
      <c r="H41" s="87"/>
      <c r="I41" s="87"/>
      <c r="J41" s="87"/>
      <c r="K41" s="122"/>
      <c r="L41" s="122"/>
      <c r="M41" s="122"/>
      <c r="N41" s="87"/>
    </row>
    <row r="42" spans="1:26" ht="6.75" customHeight="1">
      <c r="A42" s="313" t="s">
        <v>127</v>
      </c>
      <c r="B42" s="314"/>
      <c r="C42" s="314"/>
      <c r="D42" s="314"/>
      <c r="E42" s="314"/>
      <c r="F42" s="314"/>
      <c r="G42" s="314"/>
      <c r="H42" s="314"/>
      <c r="I42" s="314"/>
      <c r="J42" s="314"/>
      <c r="K42" s="314"/>
      <c r="L42" s="314"/>
      <c r="M42" s="314"/>
      <c r="N42" s="314"/>
    </row>
    <row r="43" spans="1:26" ht="42" customHeight="1">
      <c r="A43" s="70" t="s">
        <v>120</v>
      </c>
      <c r="B43" s="79" t="s">
        <v>121</v>
      </c>
      <c r="C43" s="80" t="s">
        <v>122</v>
      </c>
      <c r="D43" s="81" t="s">
        <v>123</v>
      </c>
      <c r="E43" s="80" t="s">
        <v>124</v>
      </c>
      <c r="F43" s="82" t="s">
        <v>125</v>
      </c>
      <c r="G43" s="80" t="s">
        <v>126</v>
      </c>
      <c r="L43" s="312" t="s">
        <v>147</v>
      </c>
      <c r="M43" s="312"/>
      <c r="N43" s="75"/>
    </row>
    <row r="44" spans="1:26" ht="6.75" customHeight="1">
      <c r="A44" s="313" t="s">
        <v>127</v>
      </c>
      <c r="B44" s="314"/>
      <c r="C44" s="314"/>
      <c r="D44" s="314"/>
      <c r="E44" s="314"/>
      <c r="F44" s="314"/>
      <c r="G44" s="314"/>
      <c r="H44" s="314"/>
      <c r="I44" s="314"/>
      <c r="J44" s="314"/>
      <c r="K44" s="314"/>
      <c r="L44" s="314"/>
      <c r="M44" s="314"/>
      <c r="N44" s="314"/>
    </row>
    <row r="45" spans="1:26" ht="50.25" customHeight="1">
      <c r="A45" s="308" t="s">
        <v>148</v>
      </c>
      <c r="B45" s="308"/>
      <c r="C45" s="308"/>
      <c r="D45" s="308"/>
      <c r="E45" s="309"/>
      <c r="F45" s="309"/>
      <c r="G45" s="309"/>
      <c r="H45" s="309"/>
      <c r="I45" s="309"/>
      <c r="J45" s="309"/>
      <c r="K45" s="309"/>
      <c r="L45" s="309"/>
      <c r="M45" s="309"/>
      <c r="N45" s="309"/>
    </row>
    <row r="48" spans="1:26" s="68" customFormat="1" ht="18.75">
      <c r="A48" s="310"/>
      <c r="B48" s="310"/>
      <c r="C48" s="310"/>
      <c r="D48" s="310"/>
      <c r="E48" s="310"/>
      <c r="F48" s="310"/>
      <c r="G48" s="310"/>
      <c r="H48" s="310"/>
      <c r="I48" s="310"/>
      <c r="J48" s="310"/>
      <c r="K48" s="310"/>
      <c r="L48" s="310"/>
      <c r="M48" s="310"/>
      <c r="N48" s="310"/>
      <c r="P48" s="69"/>
      <c r="Q48" s="69"/>
      <c r="R48" s="69"/>
      <c r="S48" s="69"/>
      <c r="T48" s="69"/>
      <c r="U48" s="69"/>
      <c r="V48" s="69"/>
      <c r="W48" s="69"/>
      <c r="X48" s="69"/>
      <c r="Y48" s="69"/>
      <c r="Z48" s="69"/>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7"/>
  <sheetViews>
    <sheetView showGridLines="0" view="pageBreakPreview" topLeftCell="A45" zoomScale="70" zoomScaleNormal="100" zoomScaleSheetLayoutView="100" workbookViewId="0">
      <selection activeCell="O28" sqref="O28:P28"/>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52" t="s">
        <v>79</v>
      </c>
      <c r="M1" s="453"/>
      <c r="N1" s="358" t="s">
        <v>80</v>
      </c>
      <c r="O1" s="358"/>
    </row>
    <row r="2" spans="1:18" ht="1.5" customHeight="1">
      <c r="L2" s="69"/>
    </row>
    <row r="3" spans="1:18" ht="9.75" customHeight="1">
      <c r="L3" s="69"/>
    </row>
    <row r="4" spans="1:18" ht="26.25" customHeight="1">
      <c r="A4" s="359" t="s">
        <v>150</v>
      </c>
      <c r="B4" s="359"/>
      <c r="C4" s="359"/>
      <c r="D4" s="359"/>
      <c r="E4" s="359"/>
      <c r="F4" s="359"/>
      <c r="G4" s="359"/>
      <c r="H4" s="359"/>
      <c r="I4" s="359"/>
      <c r="J4" s="359"/>
      <c r="K4" s="359"/>
      <c r="L4" s="359"/>
      <c r="M4" s="359"/>
      <c r="N4" s="359"/>
      <c r="O4" s="359"/>
    </row>
    <row r="5" spans="1:18" ht="31.5" customHeight="1">
      <c r="L5" s="69"/>
    </row>
    <row r="6" spans="1:18" ht="31.5" customHeight="1">
      <c r="A6" s="454" t="s">
        <v>151</v>
      </c>
      <c r="B6" s="454"/>
      <c r="C6" s="454"/>
      <c r="D6" s="454"/>
      <c r="E6" s="454"/>
      <c r="F6" s="454"/>
      <c r="G6" s="454"/>
      <c r="H6" s="454"/>
      <c r="I6" s="454"/>
      <c r="J6" s="454"/>
      <c r="K6" s="454"/>
      <c r="L6" s="454"/>
      <c r="M6" s="454"/>
      <c r="N6" s="454"/>
      <c r="O6" s="454"/>
      <c r="P6" s="454"/>
      <c r="Q6" s="88"/>
    </row>
    <row r="7" spans="1:18" ht="28.5" customHeight="1">
      <c r="A7" s="361" t="s">
        <v>152</v>
      </c>
      <c r="B7" s="362"/>
      <c r="C7" s="362"/>
      <c r="D7" s="362"/>
      <c r="E7" s="362"/>
      <c r="F7" s="362"/>
      <c r="G7" s="362"/>
      <c r="H7" s="362"/>
      <c r="I7" s="362"/>
      <c r="J7" s="362"/>
      <c r="K7" s="362"/>
      <c r="L7" s="362"/>
      <c r="M7" s="362"/>
      <c r="N7" s="362"/>
      <c r="O7" s="362"/>
      <c r="P7" s="362"/>
      <c r="Q7" s="89"/>
    </row>
    <row r="8" spans="1:18" ht="40.5" customHeight="1">
      <c r="A8" s="332" t="s">
        <v>7</v>
      </c>
      <c r="B8" s="332"/>
      <c r="C8" s="332"/>
      <c r="D8" s="363" t="s">
        <v>204</v>
      </c>
      <c r="E8" s="363"/>
      <c r="F8" s="363"/>
      <c r="G8" s="363"/>
      <c r="H8" s="363"/>
      <c r="I8" s="363"/>
      <c r="J8" s="363"/>
      <c r="K8" s="363"/>
      <c r="L8" s="363"/>
      <c r="M8" s="363"/>
      <c r="N8" s="363"/>
      <c r="O8" s="363"/>
      <c r="P8" s="363"/>
      <c r="Q8" s="90"/>
    </row>
    <row r="9" spans="1:18" ht="40.5" customHeight="1">
      <c r="A9" s="425" t="s">
        <v>82</v>
      </c>
      <c r="B9" s="426"/>
      <c r="C9" s="427"/>
      <c r="D9" s="363" t="str">
        <f>'4. MIR'!D14:H14</f>
        <v>Tiempo de entrega en trámites logrado</v>
      </c>
      <c r="E9" s="363"/>
      <c r="F9" s="363"/>
      <c r="G9" s="363"/>
      <c r="H9" s="363"/>
      <c r="I9" s="363"/>
      <c r="J9" s="363"/>
      <c r="K9" s="363"/>
      <c r="L9" s="363"/>
      <c r="M9" s="363"/>
      <c r="N9" s="363"/>
      <c r="O9" s="363"/>
      <c r="P9" s="363"/>
      <c r="Q9" s="90"/>
    </row>
    <row r="10" spans="1:18" s="72" customFormat="1">
      <c r="A10" s="341" t="s">
        <v>83</v>
      </c>
      <c r="B10" s="392"/>
      <c r="C10" s="392"/>
      <c r="D10" s="392"/>
      <c r="E10" s="392"/>
      <c r="F10" s="392"/>
      <c r="G10" s="392"/>
      <c r="H10" s="392"/>
      <c r="I10" s="392"/>
      <c r="J10" s="392"/>
      <c r="K10" s="392"/>
      <c r="L10" s="392"/>
      <c r="M10" s="392"/>
      <c r="N10" s="392"/>
      <c r="O10" s="392"/>
      <c r="P10" s="343"/>
      <c r="Q10" s="85"/>
      <c r="R10" s="71"/>
    </row>
    <row r="11" spans="1:18">
      <c r="A11" s="336" t="s">
        <v>84</v>
      </c>
      <c r="B11" s="448"/>
      <c r="C11" s="337"/>
      <c r="D11" s="372" t="str">
        <f>FTSI_PROPOSITO!B11</f>
        <v>13. Planeación Urbana y Administracion del Territorio</v>
      </c>
      <c r="E11" s="372"/>
      <c r="F11" s="372"/>
      <c r="G11" s="372"/>
      <c r="H11" s="372"/>
      <c r="I11" s="372"/>
      <c r="J11" s="372"/>
      <c r="K11" s="372"/>
      <c r="L11" s="372"/>
      <c r="M11" s="372"/>
      <c r="N11" s="372"/>
      <c r="O11" s="372"/>
      <c r="P11" s="372"/>
      <c r="Q11" s="91"/>
    </row>
    <row r="12" spans="1:18">
      <c r="A12" s="336" t="s">
        <v>153</v>
      </c>
      <c r="B12" s="448"/>
      <c r="C12" s="337"/>
      <c r="D12" s="449" t="s">
        <v>233</v>
      </c>
      <c r="E12" s="450"/>
      <c r="F12" s="450"/>
      <c r="G12" s="450"/>
      <c r="H12" s="450"/>
      <c r="I12" s="450"/>
      <c r="J12" s="450"/>
      <c r="K12" s="450"/>
      <c r="L12" s="450"/>
      <c r="M12" s="450"/>
      <c r="N12" s="450"/>
      <c r="O12" s="450"/>
      <c r="P12" s="451"/>
      <c r="Q12" s="92"/>
    </row>
    <row r="13" spans="1:18" ht="9.9499999999999993" customHeight="1"/>
    <row r="14" spans="1:18" s="72" customFormat="1">
      <c r="A14" s="328" t="s">
        <v>85</v>
      </c>
      <c r="B14" s="329"/>
      <c r="C14" s="329"/>
      <c r="D14" s="329"/>
      <c r="E14" s="329"/>
      <c r="F14" s="329"/>
      <c r="G14" s="329"/>
      <c r="H14" s="329"/>
      <c r="I14" s="329"/>
      <c r="J14" s="329"/>
      <c r="K14" s="329"/>
      <c r="L14" s="329"/>
      <c r="M14" s="329"/>
      <c r="N14" s="329"/>
      <c r="O14" s="329"/>
      <c r="P14" s="329"/>
      <c r="Q14" s="85"/>
      <c r="R14" s="71"/>
    </row>
    <row r="15" spans="1:18" ht="25.5" customHeight="1">
      <c r="A15" s="332" t="s">
        <v>86</v>
      </c>
      <c r="B15" s="332"/>
      <c r="C15" s="332"/>
      <c r="D15" s="344" t="str">
        <f>'4. MIR'!I14</f>
        <v>Variación porcentual de tiempo de entrega de un trámite  / ((Tiempo logrado/Tiempo real)-1)*100</v>
      </c>
      <c r="E15" s="344"/>
      <c r="F15" s="344"/>
      <c r="G15" s="344"/>
      <c r="H15" s="344"/>
      <c r="I15" s="344"/>
      <c r="J15" s="344"/>
      <c r="K15" s="364" t="s">
        <v>154</v>
      </c>
      <c r="L15" s="364"/>
      <c r="M15" s="345" t="s">
        <v>247</v>
      </c>
      <c r="N15" s="345"/>
      <c r="O15" s="345"/>
      <c r="P15" s="345"/>
      <c r="Q15" s="93"/>
      <c r="R15" s="326" t="s">
        <v>88</v>
      </c>
    </row>
    <row r="16" spans="1:18" ht="25.5" customHeight="1">
      <c r="A16" s="332" t="s">
        <v>89</v>
      </c>
      <c r="B16" s="332"/>
      <c r="C16" s="332"/>
      <c r="D16" s="344" t="s">
        <v>286</v>
      </c>
      <c r="E16" s="344"/>
      <c r="F16" s="344"/>
      <c r="G16" s="344"/>
      <c r="H16" s="344"/>
      <c r="I16" s="344"/>
      <c r="J16" s="344"/>
      <c r="K16" s="364" t="s">
        <v>155</v>
      </c>
      <c r="L16" s="364"/>
      <c r="M16" s="345" t="s">
        <v>236</v>
      </c>
      <c r="N16" s="345"/>
      <c r="O16" s="345"/>
      <c r="P16" s="345"/>
      <c r="Q16" s="94"/>
      <c r="R16" s="326"/>
    </row>
    <row r="17" spans="1:18" ht="27" customHeight="1">
      <c r="A17" s="332" t="s">
        <v>156</v>
      </c>
      <c r="B17" s="332"/>
      <c r="C17" s="332"/>
      <c r="D17" s="344" t="s">
        <v>246</v>
      </c>
      <c r="E17" s="344"/>
      <c r="F17" s="344"/>
      <c r="G17" s="344"/>
      <c r="H17" s="344"/>
      <c r="I17" s="344"/>
      <c r="J17" s="344"/>
      <c r="K17" s="364" t="s">
        <v>157</v>
      </c>
      <c r="L17" s="364"/>
      <c r="M17" s="345" t="s">
        <v>250</v>
      </c>
      <c r="N17" s="345"/>
      <c r="O17" s="345"/>
      <c r="P17" s="345"/>
      <c r="Q17" s="94"/>
      <c r="R17" s="326"/>
    </row>
    <row r="18" spans="1:18" ht="30" customHeight="1">
      <c r="A18" s="429" t="s">
        <v>93</v>
      </c>
      <c r="B18" s="430"/>
      <c r="C18" s="431"/>
      <c r="D18" s="327" t="s">
        <v>291</v>
      </c>
      <c r="E18" s="327"/>
      <c r="F18" s="327"/>
      <c r="G18" s="327"/>
      <c r="H18" s="327"/>
      <c r="I18" s="331" t="s">
        <v>94</v>
      </c>
      <c r="J18" s="95" t="s">
        <v>95</v>
      </c>
      <c r="K18" s="385" t="s">
        <v>248</v>
      </c>
      <c r="L18" s="385"/>
      <c r="M18" s="385"/>
      <c r="N18" s="385"/>
      <c r="O18" s="385"/>
      <c r="P18" s="385"/>
      <c r="Q18" s="96"/>
      <c r="R18" s="326"/>
    </row>
    <row r="19" spans="1:18" ht="30" customHeight="1">
      <c r="A19" s="432"/>
      <c r="B19" s="423"/>
      <c r="C19" s="424"/>
      <c r="D19" s="327"/>
      <c r="E19" s="327"/>
      <c r="F19" s="327"/>
      <c r="G19" s="327"/>
      <c r="H19" s="327"/>
      <c r="I19" s="331"/>
      <c r="J19" s="95" t="s">
        <v>96</v>
      </c>
      <c r="K19" s="385" t="s">
        <v>249</v>
      </c>
      <c r="L19" s="385"/>
      <c r="M19" s="385"/>
      <c r="N19" s="385"/>
      <c r="O19" s="385"/>
      <c r="P19" s="385"/>
      <c r="Q19" s="96"/>
      <c r="R19" s="326"/>
    </row>
    <row r="20" spans="1:18" ht="18" customHeight="1">
      <c r="A20" s="442"/>
      <c r="B20" s="430"/>
      <c r="C20" s="443"/>
      <c r="D20" s="444" t="s">
        <v>158</v>
      </c>
      <c r="E20" s="380"/>
      <c r="F20" s="380"/>
      <c r="G20" s="380"/>
      <c r="H20" s="380"/>
      <c r="I20" s="380"/>
      <c r="J20" s="380"/>
      <c r="K20" s="380"/>
      <c r="L20" s="380"/>
      <c r="M20" s="380"/>
      <c r="N20" s="380"/>
      <c r="O20" s="380"/>
      <c r="P20" s="380"/>
      <c r="Q20" s="97"/>
      <c r="R20" s="326"/>
    </row>
    <row r="21" spans="1:18">
      <c r="A21" s="332" t="s">
        <v>98</v>
      </c>
      <c r="B21" s="332"/>
      <c r="C21" s="332"/>
      <c r="D21" s="334" t="str">
        <f>'4. MIR'!L14</f>
        <v xml:space="preserve">Base de datos de registro de trámites </v>
      </c>
      <c r="E21" s="347"/>
      <c r="F21" s="347"/>
      <c r="G21" s="347"/>
      <c r="H21" s="347"/>
      <c r="I21" s="347"/>
      <c r="J21" s="347"/>
      <c r="K21" s="347"/>
      <c r="L21" s="347"/>
      <c r="M21" s="347"/>
      <c r="N21" s="347"/>
      <c r="O21" s="347"/>
      <c r="P21" s="335"/>
      <c r="Q21" s="98"/>
      <c r="R21" s="326"/>
    </row>
    <row r="22" spans="1:18">
      <c r="A22" s="332" t="s">
        <v>159</v>
      </c>
      <c r="B22" s="332"/>
      <c r="C22" s="332"/>
      <c r="D22" s="334" t="s">
        <v>221</v>
      </c>
      <c r="E22" s="347"/>
      <c r="F22" s="347"/>
      <c r="G22" s="347"/>
      <c r="H22" s="347"/>
      <c r="I22" s="347"/>
      <c r="J22" s="347"/>
      <c r="K22" s="347"/>
      <c r="L22" s="347"/>
      <c r="M22" s="347"/>
      <c r="N22" s="347"/>
      <c r="O22" s="347"/>
      <c r="P22" s="335"/>
      <c r="Q22" s="99"/>
      <c r="R22" s="326"/>
    </row>
    <row r="23" spans="1:18" ht="18" hidden="1" customHeight="1">
      <c r="A23" s="100"/>
      <c r="B23" s="101"/>
      <c r="C23" s="102"/>
      <c r="D23" s="415"/>
      <c r="E23" s="416"/>
      <c r="F23" s="416"/>
      <c r="G23" s="416"/>
      <c r="H23" s="415" t="s">
        <v>160</v>
      </c>
      <c r="I23" s="416"/>
      <c r="J23" s="416"/>
      <c r="K23" s="416"/>
      <c r="L23" s="416"/>
      <c r="R23" s="326"/>
    </row>
    <row r="24" spans="1:18" ht="18" hidden="1" customHeight="1">
      <c r="A24" s="103"/>
      <c r="B24" s="101"/>
      <c r="C24" s="102"/>
      <c r="D24" s="417"/>
      <c r="E24" s="418"/>
      <c r="F24" s="418"/>
      <c r="G24" s="418"/>
      <c r="H24" s="417"/>
      <c r="I24" s="418"/>
      <c r="J24" s="418"/>
      <c r="K24" s="418"/>
      <c r="L24" s="418"/>
      <c r="R24" s="326"/>
    </row>
    <row r="25" spans="1:18" ht="9.9499999999999993" customHeight="1">
      <c r="R25" s="326"/>
    </row>
    <row r="26" spans="1:18" ht="27" customHeight="1">
      <c r="A26" s="433" t="s">
        <v>100</v>
      </c>
      <c r="B26" s="434"/>
      <c r="C26" s="435"/>
      <c r="D26" s="439" t="s">
        <v>101</v>
      </c>
      <c r="E26" s="440"/>
      <c r="F26" s="441"/>
      <c r="G26" s="441" t="s">
        <v>102</v>
      </c>
      <c r="H26" s="356"/>
      <c r="I26" s="439" t="s">
        <v>103</v>
      </c>
      <c r="J26" s="441"/>
      <c r="K26" s="356" t="s">
        <v>104</v>
      </c>
      <c r="L26" s="356"/>
      <c r="M26" s="356" t="s">
        <v>105</v>
      </c>
      <c r="N26" s="356"/>
      <c r="O26" s="348" t="s">
        <v>106</v>
      </c>
      <c r="P26" s="348"/>
      <c r="Q26" s="97"/>
      <c r="R26" s="326"/>
    </row>
    <row r="27" spans="1:18" ht="18.75" customHeight="1">
      <c r="A27" s="436"/>
      <c r="B27" s="437"/>
      <c r="C27" s="438"/>
      <c r="D27" s="445" t="s">
        <v>207</v>
      </c>
      <c r="E27" s="446"/>
      <c r="F27" s="447"/>
      <c r="G27" s="447" t="s">
        <v>207</v>
      </c>
      <c r="H27" s="349"/>
      <c r="I27" s="349" t="s">
        <v>207</v>
      </c>
      <c r="J27" s="349"/>
      <c r="K27" s="349" t="s">
        <v>207</v>
      </c>
      <c r="L27" s="349"/>
      <c r="M27" s="349" t="s">
        <v>207</v>
      </c>
      <c r="N27" s="349"/>
      <c r="O27" s="350" t="s">
        <v>207</v>
      </c>
      <c r="P27" s="350"/>
      <c r="Q27" s="104"/>
      <c r="R27" s="326"/>
    </row>
    <row r="28" spans="1:18" ht="117.75" customHeight="1">
      <c r="A28" s="425" t="s">
        <v>107</v>
      </c>
      <c r="B28" s="426"/>
      <c r="C28" s="427"/>
      <c r="D28" s="351" t="s">
        <v>318</v>
      </c>
      <c r="E28" s="352"/>
      <c r="F28" s="353"/>
      <c r="G28" s="351" t="s">
        <v>319</v>
      </c>
      <c r="H28" s="352"/>
      <c r="I28" s="351" t="s">
        <v>320</v>
      </c>
      <c r="J28" s="352"/>
      <c r="K28" s="351" t="s">
        <v>321</v>
      </c>
      <c r="L28" s="352"/>
      <c r="M28" s="351" t="s">
        <v>240</v>
      </c>
      <c r="N28" s="352"/>
      <c r="O28" s="354" t="s">
        <v>322</v>
      </c>
      <c r="P28" s="355"/>
      <c r="Q28" s="105"/>
      <c r="R28" s="71"/>
    </row>
    <row r="29" spans="1:18" ht="15" customHeight="1">
      <c r="R29" s="326" t="s">
        <v>113</v>
      </c>
    </row>
    <row r="30" spans="1:18" s="72" customFormat="1">
      <c r="A30" s="374" t="s">
        <v>108</v>
      </c>
      <c r="B30" s="375"/>
      <c r="C30" s="375"/>
      <c r="D30" s="375"/>
      <c r="E30" s="375"/>
      <c r="F30" s="375"/>
      <c r="G30" s="375"/>
      <c r="H30" s="375"/>
      <c r="I30" s="375"/>
      <c r="J30" s="375"/>
      <c r="K30" s="375"/>
      <c r="L30" s="375"/>
      <c r="M30" s="375"/>
      <c r="N30" s="375"/>
      <c r="O30" s="375"/>
      <c r="P30" s="85"/>
      <c r="Q30" s="85"/>
      <c r="R30" s="333"/>
    </row>
    <row r="31" spans="1:18" ht="24" customHeight="1">
      <c r="A31" s="419" t="s">
        <v>109</v>
      </c>
      <c r="B31" s="420"/>
      <c r="C31" s="421"/>
      <c r="D31" s="383" t="s">
        <v>110</v>
      </c>
      <c r="E31" s="384"/>
      <c r="F31" s="383" t="s">
        <v>111</v>
      </c>
      <c r="G31" s="384"/>
      <c r="H31" s="336" t="s">
        <v>112</v>
      </c>
      <c r="I31" s="337"/>
      <c r="J31" s="385" t="s">
        <v>251</v>
      </c>
      <c r="K31" s="385"/>
      <c r="L31" s="385"/>
      <c r="M31" s="385"/>
      <c r="N31" s="385"/>
      <c r="O31" s="385"/>
      <c r="P31" s="385"/>
      <c r="Q31" s="106"/>
    </row>
    <row r="32" spans="1:18" ht="47.25" customHeight="1">
      <c r="A32" s="422"/>
      <c r="B32" s="423"/>
      <c r="C32" s="424"/>
      <c r="D32" s="325">
        <v>15</v>
      </c>
      <c r="E32" s="322"/>
      <c r="F32" s="334">
        <v>2023</v>
      </c>
      <c r="G32" s="335"/>
      <c r="H32" s="336" t="s">
        <v>114</v>
      </c>
      <c r="I32" s="337"/>
      <c r="J32" s="338" t="s">
        <v>252</v>
      </c>
      <c r="K32" s="428"/>
      <c r="L32" s="428"/>
      <c r="M32" s="425" t="s">
        <v>115</v>
      </c>
      <c r="N32" s="427"/>
      <c r="O32" s="340" t="s">
        <v>243</v>
      </c>
      <c r="P32" s="340"/>
      <c r="Q32" s="107"/>
    </row>
    <row r="33" spans="1:18">
      <c r="A33" s="341" t="s">
        <v>116</v>
      </c>
      <c r="B33" s="392"/>
      <c r="C33" s="392"/>
      <c r="D33" s="392"/>
      <c r="E33" s="392"/>
      <c r="F33" s="392"/>
      <c r="G33" s="392"/>
      <c r="H33" s="392"/>
      <c r="I33" s="392"/>
      <c r="J33" s="392"/>
      <c r="K33" s="392"/>
      <c r="L33" s="392"/>
      <c r="M33" s="392"/>
      <c r="N33" s="392"/>
      <c r="O33" s="392"/>
      <c r="P33" s="343"/>
      <c r="Q33" s="108"/>
      <c r="R33" s="326" t="s">
        <v>119</v>
      </c>
    </row>
    <row r="34" spans="1:18" ht="38.25" customHeight="1">
      <c r="A34" s="332" t="s">
        <v>8</v>
      </c>
      <c r="B34" s="332"/>
      <c r="C34" s="332"/>
      <c r="D34" s="384">
        <v>2022</v>
      </c>
      <c r="E34" s="330"/>
      <c r="F34" s="330">
        <v>2023</v>
      </c>
      <c r="G34" s="330"/>
      <c r="H34" s="330">
        <v>2024</v>
      </c>
      <c r="I34" s="330"/>
      <c r="J34" s="330" t="s">
        <v>117</v>
      </c>
      <c r="K34" s="330"/>
      <c r="L34" s="330"/>
      <c r="M34" s="332" t="s">
        <v>118</v>
      </c>
      <c r="N34" s="332"/>
      <c r="O34" s="332"/>
      <c r="P34" s="332"/>
      <c r="Q34" s="109"/>
      <c r="R34" s="326"/>
    </row>
    <row r="35" spans="1:18" ht="15" customHeight="1">
      <c r="A35" s="332" t="s">
        <v>200</v>
      </c>
      <c r="B35" s="332"/>
      <c r="C35" s="332"/>
      <c r="D35" s="309">
        <v>5</v>
      </c>
      <c r="E35" s="309"/>
      <c r="F35" s="325">
        <v>5</v>
      </c>
      <c r="G35" s="322"/>
      <c r="H35" s="325">
        <v>15</v>
      </c>
      <c r="I35" s="322"/>
      <c r="J35" s="320">
        <f>D35+F35+H35</f>
        <v>25</v>
      </c>
      <c r="K35" s="320"/>
      <c r="L35" s="320"/>
      <c r="M35" s="413"/>
      <c r="N35" s="413"/>
      <c r="O35" s="413"/>
      <c r="P35" s="413"/>
      <c r="Q35" s="96"/>
      <c r="R35" s="326"/>
    </row>
    <row r="36" spans="1:18">
      <c r="A36" s="332" t="s">
        <v>201</v>
      </c>
      <c r="B36" s="332"/>
      <c r="C36" s="332"/>
      <c r="D36" s="309">
        <v>5</v>
      </c>
      <c r="E36" s="309"/>
      <c r="F36" s="414">
        <v>15</v>
      </c>
      <c r="G36" s="318"/>
      <c r="H36" s="319"/>
      <c r="I36" s="318"/>
      <c r="J36" s="309"/>
      <c r="K36" s="309"/>
      <c r="L36" s="309"/>
      <c r="M36" s="327"/>
      <c r="N36" s="327"/>
      <c r="O36" s="327"/>
      <c r="P36" s="327"/>
      <c r="Q36" s="96"/>
      <c r="R36" s="326"/>
    </row>
    <row r="37" spans="1:18" ht="16.5" customHeight="1">
      <c r="A37" s="83"/>
      <c r="B37" s="83"/>
      <c r="C37" s="83"/>
      <c r="D37" s="84"/>
      <c r="E37" s="84"/>
      <c r="F37" s="84"/>
      <c r="G37" s="84"/>
      <c r="H37" s="84"/>
      <c r="I37" s="84"/>
      <c r="J37" s="84"/>
      <c r="K37" s="84"/>
      <c r="L37" s="84"/>
      <c r="R37" s="326"/>
    </row>
    <row r="38" spans="1:18" ht="22.5" customHeight="1">
      <c r="A38" s="328" t="s">
        <v>127</v>
      </c>
      <c r="B38" s="329"/>
      <c r="C38" s="329"/>
      <c r="D38" s="329"/>
      <c r="E38" s="329"/>
      <c r="F38" s="329"/>
      <c r="G38" s="329"/>
      <c r="H38" s="329"/>
      <c r="I38" s="329"/>
      <c r="J38" s="329"/>
      <c r="K38" s="329"/>
      <c r="L38" s="329"/>
      <c r="M38" s="329"/>
      <c r="N38" s="329"/>
      <c r="O38" s="329"/>
      <c r="P38" s="329"/>
      <c r="Q38" s="85"/>
      <c r="R38" s="326"/>
    </row>
    <row r="39" spans="1:18" ht="36" customHeight="1">
      <c r="A39" s="311" t="s">
        <v>128</v>
      </c>
      <c r="B39" s="311"/>
      <c r="C39" s="311"/>
      <c r="D39" s="311" t="s">
        <v>129</v>
      </c>
      <c r="E39" s="311"/>
      <c r="F39" s="311"/>
      <c r="G39" s="311" t="s">
        <v>130</v>
      </c>
      <c r="H39" s="311"/>
      <c r="I39" s="311"/>
      <c r="J39" s="311" t="s">
        <v>131</v>
      </c>
      <c r="K39" s="311"/>
      <c r="L39" s="311"/>
      <c r="M39" s="311" t="s">
        <v>132</v>
      </c>
      <c r="N39" s="311"/>
      <c r="O39" s="311"/>
      <c r="P39" s="312" t="s">
        <v>133</v>
      </c>
      <c r="Q39" s="110"/>
    </row>
    <row r="40" spans="1:18" ht="22.5" customHeight="1">
      <c r="A40" s="311"/>
      <c r="B40" s="311"/>
      <c r="C40" s="311"/>
      <c r="D40" s="86" t="s">
        <v>134</v>
      </c>
      <c r="E40" s="86" t="s">
        <v>135</v>
      </c>
      <c r="F40" s="86" t="s">
        <v>136</v>
      </c>
      <c r="G40" s="86" t="s">
        <v>137</v>
      </c>
      <c r="H40" s="86" t="s">
        <v>138</v>
      </c>
      <c r="I40" s="86" t="s">
        <v>139</v>
      </c>
      <c r="J40" s="86" t="s">
        <v>140</v>
      </c>
      <c r="K40" s="86" t="s">
        <v>141</v>
      </c>
      <c r="L40" s="86" t="s">
        <v>142</v>
      </c>
      <c r="M40" s="86" t="s">
        <v>143</v>
      </c>
      <c r="N40" s="86" t="s">
        <v>144</v>
      </c>
      <c r="O40" s="86" t="s">
        <v>145</v>
      </c>
      <c r="P40" s="312"/>
      <c r="Q40" s="110"/>
    </row>
    <row r="41" spans="1:18" ht="22.5" customHeight="1">
      <c r="A41" s="332" t="s">
        <v>200</v>
      </c>
      <c r="B41" s="332"/>
      <c r="C41" s="332"/>
      <c r="D41" s="132"/>
      <c r="E41" s="132"/>
      <c r="F41" s="132"/>
      <c r="G41" s="132"/>
      <c r="H41" s="132"/>
      <c r="I41" s="132">
        <v>15</v>
      </c>
      <c r="J41" s="132"/>
      <c r="K41" s="132"/>
      <c r="L41" s="132"/>
      <c r="M41" s="132"/>
      <c r="N41" s="132"/>
      <c r="O41" s="132">
        <v>15</v>
      </c>
      <c r="P41" s="133">
        <f>SUM(D41:O41)</f>
        <v>30</v>
      </c>
      <c r="Q41" s="111"/>
    </row>
    <row r="42" spans="1:18" ht="22.5" customHeight="1">
      <c r="A42" s="332" t="s">
        <v>201</v>
      </c>
      <c r="B42" s="332"/>
      <c r="C42" s="332"/>
      <c r="D42" s="133"/>
      <c r="E42" s="133"/>
      <c r="F42" s="133"/>
      <c r="G42" s="133"/>
      <c r="H42" s="133"/>
      <c r="I42" s="133"/>
      <c r="J42" s="133"/>
      <c r="K42" s="133"/>
      <c r="L42" s="133"/>
      <c r="M42" s="133"/>
      <c r="N42" s="133"/>
      <c r="O42" s="133"/>
      <c r="P42" s="133">
        <f>SUM(D42:O42)</f>
        <v>0</v>
      </c>
      <c r="Q42" s="111"/>
    </row>
    <row r="43" spans="1:18" ht="27" customHeight="1">
      <c r="A43" s="332" t="s">
        <v>161</v>
      </c>
      <c r="B43" s="332"/>
      <c r="C43" s="332"/>
      <c r="D43" s="134"/>
      <c r="E43" s="134"/>
      <c r="F43" s="134"/>
      <c r="G43" s="134"/>
      <c r="H43" s="134"/>
      <c r="I43" s="134"/>
      <c r="J43" s="134"/>
      <c r="K43" s="134"/>
      <c r="L43" s="134"/>
      <c r="M43" s="134"/>
      <c r="N43" s="134"/>
      <c r="O43" s="134"/>
      <c r="P43" s="134"/>
      <c r="Q43" s="84"/>
    </row>
    <row r="44" spans="1:18" ht="9.75" customHeight="1">
      <c r="A44" s="313"/>
      <c r="B44" s="314"/>
      <c r="C44" s="314"/>
      <c r="D44" s="314"/>
      <c r="E44" s="314"/>
      <c r="F44" s="314"/>
      <c r="G44" s="314"/>
      <c r="H44" s="314"/>
      <c r="I44" s="314"/>
      <c r="J44" s="314"/>
      <c r="K44" s="314"/>
      <c r="L44" s="314"/>
      <c r="M44" s="314"/>
      <c r="N44" s="314"/>
      <c r="O44" s="314"/>
      <c r="P44" s="314"/>
      <c r="Q44" s="84"/>
    </row>
    <row r="45" spans="1:18" ht="21.75" customHeight="1">
      <c r="A45" s="332" t="s">
        <v>120</v>
      </c>
      <c r="B45" s="332"/>
      <c r="C45" s="332"/>
      <c r="D45" s="409" t="s">
        <v>121</v>
      </c>
      <c r="E45" s="410" t="s">
        <v>122</v>
      </c>
      <c r="F45" s="411" t="s">
        <v>123</v>
      </c>
      <c r="G45" s="410" t="s">
        <v>124</v>
      </c>
      <c r="H45" s="412" t="s">
        <v>125</v>
      </c>
      <c r="I45" s="410" t="s">
        <v>126</v>
      </c>
      <c r="N45" s="405" t="s">
        <v>147</v>
      </c>
      <c r="O45" s="406"/>
      <c r="P45" s="327"/>
      <c r="Q45" s="96"/>
    </row>
    <row r="46" spans="1:18" ht="23.25" customHeight="1">
      <c r="A46" s="332"/>
      <c r="B46" s="332"/>
      <c r="C46" s="332"/>
      <c r="D46" s="409"/>
      <c r="E46" s="410"/>
      <c r="F46" s="411"/>
      <c r="G46" s="410"/>
      <c r="H46" s="412"/>
      <c r="I46" s="410"/>
      <c r="N46" s="407"/>
      <c r="O46" s="408"/>
      <c r="P46" s="327"/>
      <c r="Q46" s="96"/>
    </row>
    <row r="47" spans="1:18" ht="9.9499999999999993" customHeight="1"/>
    <row r="48" spans="1:18">
      <c r="A48" s="374" t="s">
        <v>162</v>
      </c>
      <c r="B48" s="375"/>
      <c r="C48" s="375"/>
      <c r="D48" s="375"/>
      <c r="E48" s="375"/>
      <c r="F48" s="375"/>
      <c r="G48" s="375"/>
      <c r="H48" s="375"/>
      <c r="I48" s="375"/>
      <c r="J48" s="375"/>
      <c r="K48" s="375"/>
      <c r="L48" s="375"/>
      <c r="M48" s="375"/>
      <c r="N48" s="375"/>
      <c r="O48" s="375"/>
      <c r="P48" s="375"/>
      <c r="Q48" s="85"/>
    </row>
    <row r="49" spans="1:17">
      <c r="A49" s="399" t="s">
        <v>199</v>
      </c>
      <c r="B49" s="400" t="s">
        <v>163</v>
      </c>
      <c r="C49" s="402" t="s">
        <v>129</v>
      </c>
      <c r="D49" s="403"/>
      <c r="E49" s="403"/>
      <c r="F49" s="404"/>
      <c r="G49" s="311" t="s">
        <v>130</v>
      </c>
      <c r="H49" s="311"/>
      <c r="I49" s="311"/>
      <c r="J49" s="311" t="s">
        <v>131</v>
      </c>
      <c r="K49" s="311"/>
      <c r="L49" s="311"/>
      <c r="M49" s="311" t="s">
        <v>132</v>
      </c>
      <c r="N49" s="311"/>
      <c r="O49" s="311"/>
      <c r="P49" s="312" t="s">
        <v>133</v>
      </c>
      <c r="Q49" s="110"/>
    </row>
    <row r="50" spans="1:17">
      <c r="A50" s="399"/>
      <c r="B50" s="401"/>
      <c r="C50" s="402" t="s">
        <v>134</v>
      </c>
      <c r="D50" s="404"/>
      <c r="E50" s="86" t="s">
        <v>135</v>
      </c>
      <c r="F50" s="86" t="s">
        <v>136</v>
      </c>
      <c r="G50" s="86" t="s">
        <v>137</v>
      </c>
      <c r="H50" s="86" t="s">
        <v>138</v>
      </c>
      <c r="I50" s="86" t="s">
        <v>139</v>
      </c>
      <c r="J50" s="86" t="s">
        <v>140</v>
      </c>
      <c r="K50" s="86" t="s">
        <v>141</v>
      </c>
      <c r="L50" s="86" t="s">
        <v>142</v>
      </c>
      <c r="M50" s="86" t="s">
        <v>143</v>
      </c>
      <c r="N50" s="86" t="s">
        <v>144</v>
      </c>
      <c r="O50" s="86" t="s">
        <v>145</v>
      </c>
      <c r="P50" s="312"/>
      <c r="Q50" s="110"/>
    </row>
    <row r="51" spans="1:17" ht="36" customHeight="1">
      <c r="A51" s="395" t="str">
        <f>'4. MIR'!D17</f>
        <v>Realizar 1 acción en favor del Desarrollo Urbano</v>
      </c>
      <c r="B51" s="397" t="s">
        <v>253</v>
      </c>
      <c r="C51" s="112" t="s">
        <v>164</v>
      </c>
      <c r="D51" s="128"/>
      <c r="E51" s="128"/>
      <c r="F51" s="128"/>
      <c r="G51" s="129"/>
      <c r="H51" s="129"/>
      <c r="I51" s="129">
        <v>1</v>
      </c>
      <c r="J51" s="128"/>
      <c r="K51" s="128"/>
      <c r="L51" s="128"/>
      <c r="M51" s="130"/>
      <c r="N51" s="130"/>
      <c r="O51" s="130"/>
      <c r="P51" s="131">
        <f>SUM(D51:O51)</f>
        <v>1</v>
      </c>
    </row>
    <row r="52" spans="1:17" ht="24" customHeight="1">
      <c r="A52" s="396"/>
      <c r="B52" s="320"/>
      <c r="C52" s="112" t="s">
        <v>165</v>
      </c>
      <c r="D52" s="128"/>
      <c r="E52" s="128"/>
      <c r="F52" s="128"/>
      <c r="G52" s="129"/>
      <c r="H52" s="129"/>
      <c r="I52" s="129"/>
      <c r="J52" s="128"/>
      <c r="K52" s="128"/>
      <c r="L52" s="128"/>
      <c r="M52" s="130"/>
      <c r="N52" s="130"/>
      <c r="O52" s="130"/>
      <c r="P52" s="131">
        <f t="shared" ref="P52:P58" si="0">SUM(D52:O52)</f>
        <v>0</v>
      </c>
    </row>
    <row r="53" spans="1:17" ht="36" customHeight="1">
      <c r="A53" s="395" t="str">
        <f>'4. MIR'!D18</f>
        <v>Realizar en 4 etapas alineamientos y número oficial</v>
      </c>
      <c r="B53" s="397" t="s">
        <v>253</v>
      </c>
      <c r="C53" s="112" t="s">
        <v>164</v>
      </c>
      <c r="D53" s="128"/>
      <c r="E53" s="128"/>
      <c r="F53" s="128">
        <v>1</v>
      </c>
      <c r="G53" s="129"/>
      <c r="H53" s="129"/>
      <c r="I53" s="129">
        <v>1</v>
      </c>
      <c r="J53" s="128"/>
      <c r="K53" s="128"/>
      <c r="L53" s="128">
        <v>1</v>
      </c>
      <c r="M53" s="130"/>
      <c r="N53" s="130"/>
      <c r="O53" s="130">
        <v>1</v>
      </c>
      <c r="P53" s="131">
        <f t="shared" si="0"/>
        <v>4</v>
      </c>
    </row>
    <row r="54" spans="1:17" ht="20.25" customHeight="1">
      <c r="A54" s="396"/>
      <c r="B54" s="320"/>
      <c r="C54" s="112" t="s">
        <v>165</v>
      </c>
      <c r="D54" s="128"/>
      <c r="E54" s="128"/>
      <c r="F54" s="128">
        <v>1</v>
      </c>
      <c r="G54" s="129"/>
      <c r="H54" s="129"/>
      <c r="I54" s="129"/>
      <c r="J54" s="128"/>
      <c r="K54" s="128"/>
      <c r="L54" s="128"/>
      <c r="M54" s="130"/>
      <c r="N54" s="130"/>
      <c r="O54" s="130"/>
      <c r="P54" s="131">
        <f t="shared" si="0"/>
        <v>1</v>
      </c>
    </row>
    <row r="55" spans="1:17" ht="36" customHeight="1">
      <c r="A55" s="395" t="str">
        <f>'4. MIR'!D19</f>
        <v>Otorgar  en 4 etapas 1900 licencias de Desarrollo Urbano (Bajo demanda)</v>
      </c>
      <c r="B55" s="397" t="s">
        <v>253</v>
      </c>
      <c r="C55" s="112" t="s">
        <v>164</v>
      </c>
      <c r="D55" s="128"/>
      <c r="E55" s="128"/>
      <c r="F55" s="128">
        <v>1</v>
      </c>
      <c r="G55" s="129"/>
      <c r="H55" s="129"/>
      <c r="I55" s="129">
        <v>1</v>
      </c>
      <c r="J55" s="128"/>
      <c r="K55" s="128"/>
      <c r="L55" s="128">
        <v>1</v>
      </c>
      <c r="M55" s="130"/>
      <c r="N55" s="130"/>
      <c r="O55" s="130">
        <v>1</v>
      </c>
      <c r="P55" s="131">
        <f t="shared" si="0"/>
        <v>4</v>
      </c>
    </row>
    <row r="56" spans="1:17" ht="36" customHeight="1">
      <c r="A56" s="396"/>
      <c r="B56" s="320"/>
      <c r="C56" s="112" t="s">
        <v>165</v>
      </c>
      <c r="D56" s="128"/>
      <c r="E56" s="128"/>
      <c r="F56" s="128">
        <v>1</v>
      </c>
      <c r="G56" s="129"/>
      <c r="H56" s="129"/>
      <c r="I56" s="129"/>
      <c r="J56" s="128"/>
      <c r="K56" s="128"/>
      <c r="L56" s="128"/>
      <c r="M56" s="130"/>
      <c r="N56" s="130"/>
      <c r="O56" s="130"/>
      <c r="P56" s="131">
        <f t="shared" si="0"/>
        <v>1</v>
      </c>
    </row>
    <row r="57" spans="1:17" ht="36" customHeight="1">
      <c r="A57" s="395" t="str">
        <f>'4. MIR'!D20</f>
        <v xml:space="preserve">Realizar 12 etapas de inspecciones para verificar permisos de operación de Desarrollo Urbano </v>
      </c>
      <c r="B57" s="397" t="s">
        <v>253</v>
      </c>
      <c r="C57" s="112" t="s">
        <v>164</v>
      </c>
      <c r="D57" s="128"/>
      <c r="E57" s="128"/>
      <c r="F57" s="128">
        <v>3</v>
      </c>
      <c r="G57" s="129"/>
      <c r="H57" s="129"/>
      <c r="I57" s="129">
        <v>3</v>
      </c>
      <c r="J57" s="128"/>
      <c r="K57" s="128"/>
      <c r="L57" s="128">
        <v>3</v>
      </c>
      <c r="M57" s="130"/>
      <c r="N57" s="130"/>
      <c r="O57" s="130">
        <v>3</v>
      </c>
      <c r="P57" s="131">
        <f t="shared" si="0"/>
        <v>12</v>
      </c>
    </row>
    <row r="58" spans="1:17" ht="36" customHeight="1">
      <c r="A58" s="396"/>
      <c r="B58" s="320"/>
      <c r="C58" s="112" t="s">
        <v>165</v>
      </c>
      <c r="D58" s="128"/>
      <c r="E58" s="128"/>
      <c r="F58" s="128">
        <v>3</v>
      </c>
      <c r="G58" s="129"/>
      <c r="H58" s="129"/>
      <c r="I58" s="129"/>
      <c r="J58" s="128"/>
      <c r="K58" s="128"/>
      <c r="L58" s="128"/>
      <c r="M58" s="130"/>
      <c r="N58" s="130"/>
      <c r="O58" s="130"/>
      <c r="P58" s="131">
        <f t="shared" si="0"/>
        <v>3</v>
      </c>
    </row>
    <row r="60" spans="1:17" ht="18" customHeight="1">
      <c r="A60" s="398" t="s">
        <v>166</v>
      </c>
      <c r="B60" s="398"/>
      <c r="C60" s="398"/>
      <c r="D60" s="398"/>
      <c r="E60" s="398"/>
      <c r="F60" s="309"/>
      <c r="G60" s="309"/>
      <c r="H60" s="309"/>
      <c r="I60" s="309"/>
      <c r="J60" s="309"/>
      <c r="K60" s="309"/>
      <c r="L60" s="309"/>
      <c r="M60" s="309"/>
      <c r="N60" s="309"/>
      <c r="O60" s="309"/>
      <c r="P60" s="309"/>
      <c r="Q60" s="113"/>
    </row>
    <row r="61" spans="1:17">
      <c r="A61" s="398"/>
      <c r="B61" s="398"/>
      <c r="C61" s="398"/>
      <c r="D61" s="398"/>
      <c r="E61" s="398"/>
      <c r="F61" s="309"/>
      <c r="G61" s="309"/>
      <c r="H61" s="309"/>
      <c r="I61" s="309"/>
      <c r="J61" s="309"/>
      <c r="K61" s="309"/>
      <c r="L61" s="309"/>
      <c r="M61" s="309"/>
      <c r="N61" s="309"/>
      <c r="O61" s="309"/>
      <c r="P61" s="309"/>
      <c r="Q61" s="113"/>
    </row>
    <row r="63" spans="1:17">
      <c r="L63" s="69"/>
    </row>
    <row r="64" spans="1:17" ht="18.75">
      <c r="A64" s="310"/>
      <c r="B64" s="310"/>
      <c r="C64" s="310"/>
      <c r="D64" s="310"/>
      <c r="E64" s="310"/>
      <c r="F64" s="310"/>
      <c r="G64" s="310"/>
      <c r="H64" s="310"/>
      <c r="I64" s="310"/>
      <c r="J64" s="310"/>
      <c r="K64" s="310"/>
      <c r="L64" s="310"/>
      <c r="M64" s="310"/>
      <c r="N64" s="310"/>
      <c r="O64" s="310"/>
    </row>
    <row r="65" spans="12:12">
      <c r="L65" s="69"/>
    </row>
    <row r="66" spans="12:12">
      <c r="L66" s="69"/>
    </row>
    <row r="67" spans="12:12">
      <c r="L67" s="69"/>
    </row>
  </sheetData>
  <mergeCells count="135">
    <mergeCell ref="A9:C9"/>
    <mergeCell ref="D9:P9"/>
    <mergeCell ref="A10:P10"/>
    <mergeCell ref="A11:C11"/>
    <mergeCell ref="D11:P11"/>
    <mergeCell ref="A12:C12"/>
    <mergeCell ref="D12:P12"/>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4:O64"/>
    <mergeCell ref="A57:A58"/>
    <mergeCell ref="B57:B58"/>
    <mergeCell ref="A60:E61"/>
    <mergeCell ref="F60:P61"/>
    <mergeCell ref="A51:A52"/>
    <mergeCell ref="B51:B52"/>
    <mergeCell ref="A53:A54"/>
    <mergeCell ref="B53:B54"/>
    <mergeCell ref="A55:A56"/>
    <mergeCell ref="B55:B56"/>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700-00000E000000}"/>
    <dataValidation allowBlank="1" showInputMessage="1" showErrorMessage="1" promptTitle="Descripción:" prompt="Anotar la justificación del incumplimiento de la meta programada." sqref="F60:Q61"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1:A58" xr:uid="{00000000-0002-0000-0700-00001B000000}"/>
    <dataValidation allowBlank="1" showInputMessage="1" showErrorMessage="1" promptTitle="Descripción:" prompt="Resulta de la aplicación de las variables de la fórmula del indicador. " sqref="P41:P42 Q41:Q44 P51:Q58"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58" xr:uid="{00000000-0002-0000-0700-000021000000}"/>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700-000025000000}">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61"/>
  <sheetViews>
    <sheetView showGridLines="0" view="pageBreakPreview" topLeftCell="A40" zoomScale="76" zoomScaleNormal="100" zoomScaleSheetLayoutView="100" workbookViewId="0">
      <selection activeCell="H52" sqref="H52"/>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52" t="s">
        <v>79</v>
      </c>
      <c r="M1" s="453"/>
      <c r="N1" s="358" t="s">
        <v>80</v>
      </c>
      <c r="O1" s="358"/>
    </row>
    <row r="2" spans="1:18" ht="1.5" customHeight="1">
      <c r="L2" s="69"/>
    </row>
    <row r="3" spans="1:18" ht="9.75" customHeight="1">
      <c r="L3" s="69"/>
    </row>
    <row r="4" spans="1:18" ht="26.25" customHeight="1">
      <c r="A4" s="359" t="s">
        <v>150</v>
      </c>
      <c r="B4" s="359"/>
      <c r="C4" s="359"/>
      <c r="D4" s="359"/>
      <c r="E4" s="359"/>
      <c r="F4" s="359"/>
      <c r="G4" s="359"/>
      <c r="H4" s="359"/>
      <c r="I4" s="359"/>
      <c r="J4" s="359"/>
      <c r="K4" s="359"/>
      <c r="L4" s="359"/>
      <c r="M4" s="359"/>
      <c r="N4" s="359"/>
      <c r="O4" s="359"/>
    </row>
    <row r="5" spans="1:18" ht="31.5" customHeight="1">
      <c r="L5" s="69"/>
    </row>
    <row r="6" spans="1:18" ht="31.5" customHeight="1">
      <c r="A6" s="454" t="s">
        <v>331</v>
      </c>
      <c r="B6" s="454"/>
      <c r="C6" s="454"/>
      <c r="D6" s="454"/>
      <c r="E6" s="454"/>
      <c r="F6" s="454"/>
      <c r="G6" s="454"/>
      <c r="H6" s="454"/>
      <c r="I6" s="454"/>
      <c r="J6" s="454"/>
      <c r="K6" s="454"/>
      <c r="L6" s="454"/>
      <c r="M6" s="454"/>
      <c r="N6" s="454"/>
      <c r="O6" s="454"/>
      <c r="P6" s="454"/>
      <c r="Q6" s="88"/>
    </row>
    <row r="7" spans="1:18" ht="28.5" customHeight="1">
      <c r="A7" s="361" t="s">
        <v>152</v>
      </c>
      <c r="B7" s="362"/>
      <c r="C7" s="362"/>
      <c r="D7" s="362"/>
      <c r="E7" s="362"/>
      <c r="F7" s="362"/>
      <c r="G7" s="362"/>
      <c r="H7" s="362"/>
      <c r="I7" s="362"/>
      <c r="J7" s="362"/>
      <c r="K7" s="362"/>
      <c r="L7" s="362"/>
      <c r="M7" s="362"/>
      <c r="N7" s="362"/>
      <c r="O7" s="362"/>
      <c r="P7" s="362"/>
      <c r="Q7" s="89"/>
    </row>
    <row r="8" spans="1:18" ht="40.5" customHeight="1">
      <c r="A8" s="332" t="s">
        <v>7</v>
      </c>
      <c r="B8" s="332"/>
      <c r="C8" s="332"/>
      <c r="D8" s="363" t="s">
        <v>204</v>
      </c>
      <c r="E8" s="363"/>
      <c r="F8" s="363"/>
      <c r="G8" s="363"/>
      <c r="H8" s="363"/>
      <c r="I8" s="363"/>
      <c r="J8" s="363"/>
      <c r="K8" s="363"/>
      <c r="L8" s="363"/>
      <c r="M8" s="363"/>
      <c r="N8" s="363"/>
      <c r="O8" s="363"/>
      <c r="P8" s="363"/>
      <c r="Q8" s="90"/>
    </row>
    <row r="9" spans="1:18" ht="40.5" customHeight="1">
      <c r="A9" s="425" t="s">
        <v>82</v>
      </c>
      <c r="B9" s="426"/>
      <c r="C9" s="427"/>
      <c r="D9" s="363" t="str">
        <f>'4. MIR'!D15:H15</f>
        <v>Inspecciones realizadas</v>
      </c>
      <c r="E9" s="363"/>
      <c r="F9" s="363"/>
      <c r="G9" s="363"/>
      <c r="H9" s="363"/>
      <c r="I9" s="363"/>
      <c r="J9" s="363"/>
      <c r="K9" s="363"/>
      <c r="L9" s="363"/>
      <c r="M9" s="363"/>
      <c r="N9" s="363"/>
      <c r="O9" s="363"/>
      <c r="P9" s="363"/>
      <c r="Q9" s="90"/>
    </row>
    <row r="10" spans="1:18" s="72" customFormat="1">
      <c r="A10" s="341" t="s">
        <v>83</v>
      </c>
      <c r="B10" s="392"/>
      <c r="C10" s="392"/>
      <c r="D10" s="392"/>
      <c r="E10" s="392"/>
      <c r="F10" s="392"/>
      <c r="G10" s="392"/>
      <c r="H10" s="392"/>
      <c r="I10" s="392"/>
      <c r="J10" s="392"/>
      <c r="K10" s="392"/>
      <c r="L10" s="392"/>
      <c r="M10" s="392"/>
      <c r="N10" s="392"/>
      <c r="O10" s="392"/>
      <c r="P10" s="343"/>
      <c r="Q10" s="85"/>
      <c r="R10" s="71"/>
    </row>
    <row r="11" spans="1:18">
      <c r="A11" s="336" t="s">
        <v>84</v>
      </c>
      <c r="B11" s="448"/>
      <c r="C11" s="337"/>
      <c r="D11" s="372" t="str">
        <f>FTSI_PROPOSITO!B11</f>
        <v>13. Planeación Urbana y Administracion del Territorio</v>
      </c>
      <c r="E11" s="372"/>
      <c r="F11" s="372"/>
      <c r="G11" s="372"/>
      <c r="H11" s="372"/>
      <c r="I11" s="372"/>
      <c r="J11" s="372"/>
      <c r="K11" s="372"/>
      <c r="L11" s="372"/>
      <c r="M11" s="372"/>
      <c r="N11" s="372"/>
      <c r="O11" s="372"/>
      <c r="P11" s="372"/>
      <c r="Q11" s="91"/>
    </row>
    <row r="12" spans="1:18">
      <c r="A12" s="336" t="s">
        <v>153</v>
      </c>
      <c r="B12" s="448"/>
      <c r="C12" s="337"/>
      <c r="D12" s="449" t="s">
        <v>233</v>
      </c>
      <c r="E12" s="450"/>
      <c r="F12" s="450"/>
      <c r="G12" s="450"/>
      <c r="H12" s="450"/>
      <c r="I12" s="450"/>
      <c r="J12" s="450"/>
      <c r="K12" s="450"/>
      <c r="L12" s="450"/>
      <c r="M12" s="450"/>
      <c r="N12" s="450"/>
      <c r="O12" s="450"/>
      <c r="P12" s="451"/>
      <c r="Q12" s="92"/>
    </row>
    <row r="13" spans="1:18" ht="9.9499999999999993" customHeight="1"/>
    <row r="14" spans="1:18" s="72" customFormat="1">
      <c r="A14" s="328" t="s">
        <v>85</v>
      </c>
      <c r="B14" s="329"/>
      <c r="C14" s="329"/>
      <c r="D14" s="329"/>
      <c r="E14" s="329"/>
      <c r="F14" s="329"/>
      <c r="G14" s="329"/>
      <c r="H14" s="329"/>
      <c r="I14" s="329"/>
      <c r="J14" s="329"/>
      <c r="K14" s="329"/>
      <c r="L14" s="329"/>
      <c r="M14" s="329"/>
      <c r="N14" s="329"/>
      <c r="O14" s="329"/>
      <c r="P14" s="329"/>
      <c r="Q14" s="85"/>
      <c r="R14" s="71"/>
    </row>
    <row r="15" spans="1:18" ht="25.5" customHeight="1">
      <c r="A15" s="332" t="s">
        <v>86</v>
      </c>
      <c r="B15" s="332"/>
      <c r="C15" s="332"/>
      <c r="D15" s="344" t="str">
        <f>'4. MIR'!I15</f>
        <v>Variación porcentual  de inspecciones realizadas / ((Inspecciones 2024/ inspecciones 2023)-1)*100</v>
      </c>
      <c r="E15" s="344"/>
      <c r="F15" s="344"/>
      <c r="G15" s="344"/>
      <c r="H15" s="344"/>
      <c r="I15" s="344"/>
      <c r="J15" s="344"/>
      <c r="K15" s="364" t="s">
        <v>154</v>
      </c>
      <c r="L15" s="364"/>
      <c r="M15" s="345" t="s">
        <v>247</v>
      </c>
      <c r="N15" s="345"/>
      <c r="O15" s="345"/>
      <c r="P15" s="345"/>
      <c r="Q15" s="93"/>
      <c r="R15" s="326" t="s">
        <v>88</v>
      </c>
    </row>
    <row r="16" spans="1:18" ht="25.5" customHeight="1">
      <c r="A16" s="332" t="s">
        <v>89</v>
      </c>
      <c r="B16" s="332"/>
      <c r="C16" s="332"/>
      <c r="D16" s="344" t="s">
        <v>287</v>
      </c>
      <c r="E16" s="344"/>
      <c r="F16" s="344"/>
      <c r="G16" s="344"/>
      <c r="H16" s="344"/>
      <c r="I16" s="344"/>
      <c r="J16" s="344"/>
      <c r="K16" s="364" t="s">
        <v>155</v>
      </c>
      <c r="L16" s="364"/>
      <c r="M16" s="345" t="s">
        <v>236</v>
      </c>
      <c r="N16" s="345"/>
      <c r="O16" s="345"/>
      <c r="P16" s="345"/>
      <c r="Q16" s="94"/>
      <c r="R16" s="326"/>
    </row>
    <row r="17" spans="1:18" ht="27" customHeight="1">
      <c r="A17" s="332" t="s">
        <v>156</v>
      </c>
      <c r="B17" s="332"/>
      <c r="C17" s="332"/>
      <c r="D17" s="344" t="s">
        <v>254</v>
      </c>
      <c r="E17" s="344"/>
      <c r="F17" s="344"/>
      <c r="G17" s="344"/>
      <c r="H17" s="344"/>
      <c r="I17" s="344"/>
      <c r="J17" s="344"/>
      <c r="K17" s="364" t="s">
        <v>330</v>
      </c>
      <c r="L17" s="364"/>
      <c r="M17" s="345" t="str">
        <f>FTSI_COMP1!M17</f>
        <v>Desarrollo Urbano</v>
      </c>
      <c r="N17" s="345"/>
      <c r="O17" s="345"/>
      <c r="P17" s="345"/>
      <c r="Q17" s="94"/>
      <c r="R17" s="326"/>
    </row>
    <row r="18" spans="1:18" ht="30" customHeight="1">
      <c r="A18" s="429" t="s">
        <v>93</v>
      </c>
      <c r="B18" s="430"/>
      <c r="C18" s="431"/>
      <c r="D18" s="327" t="s">
        <v>290</v>
      </c>
      <c r="E18" s="327"/>
      <c r="F18" s="327"/>
      <c r="G18" s="327"/>
      <c r="H18" s="327"/>
      <c r="I18" s="331" t="s">
        <v>94</v>
      </c>
      <c r="J18" s="95" t="s">
        <v>95</v>
      </c>
      <c r="K18" s="385" t="s">
        <v>271</v>
      </c>
      <c r="L18" s="385"/>
      <c r="M18" s="385"/>
      <c r="N18" s="385"/>
      <c r="O18" s="385"/>
      <c r="P18" s="385"/>
      <c r="Q18" s="96"/>
      <c r="R18" s="326"/>
    </row>
    <row r="19" spans="1:18" ht="30" customHeight="1">
      <c r="A19" s="432"/>
      <c r="B19" s="423"/>
      <c r="C19" s="424"/>
      <c r="D19" s="327"/>
      <c r="E19" s="327"/>
      <c r="F19" s="327"/>
      <c r="G19" s="327"/>
      <c r="H19" s="327"/>
      <c r="I19" s="331"/>
      <c r="J19" s="95" t="s">
        <v>96</v>
      </c>
      <c r="K19" s="385" t="s">
        <v>272</v>
      </c>
      <c r="L19" s="385"/>
      <c r="M19" s="385"/>
      <c r="N19" s="385"/>
      <c r="O19" s="385"/>
      <c r="P19" s="385"/>
      <c r="Q19" s="96"/>
      <c r="R19" s="326"/>
    </row>
    <row r="20" spans="1:18" ht="18" customHeight="1">
      <c r="A20" s="442"/>
      <c r="B20" s="430"/>
      <c r="C20" s="443"/>
      <c r="D20" s="444" t="s">
        <v>158</v>
      </c>
      <c r="E20" s="380"/>
      <c r="F20" s="380"/>
      <c r="G20" s="380"/>
      <c r="H20" s="380"/>
      <c r="I20" s="380"/>
      <c r="J20" s="380"/>
      <c r="K20" s="380"/>
      <c r="L20" s="380"/>
      <c r="M20" s="380"/>
      <c r="N20" s="380"/>
      <c r="O20" s="380"/>
      <c r="P20" s="380"/>
      <c r="Q20" s="97"/>
      <c r="R20" s="326"/>
    </row>
    <row r="21" spans="1:18">
      <c r="A21" s="332" t="s">
        <v>98</v>
      </c>
      <c r="B21" s="332"/>
      <c r="C21" s="332"/>
      <c r="D21" s="334" t="str">
        <f>'4. MIR'!L15</f>
        <v xml:space="preserve">Base de datos de notificaciones </v>
      </c>
      <c r="E21" s="347"/>
      <c r="F21" s="347"/>
      <c r="G21" s="347"/>
      <c r="H21" s="347"/>
      <c r="I21" s="347"/>
      <c r="J21" s="347"/>
      <c r="K21" s="347"/>
      <c r="L21" s="347"/>
      <c r="M21" s="347"/>
      <c r="N21" s="347"/>
      <c r="O21" s="347"/>
      <c r="P21" s="335"/>
      <c r="Q21" s="98"/>
      <c r="R21" s="326"/>
    </row>
    <row r="22" spans="1:18">
      <c r="A22" s="332" t="s">
        <v>159</v>
      </c>
      <c r="B22" s="332"/>
      <c r="C22" s="332"/>
      <c r="D22" s="334" t="s">
        <v>223</v>
      </c>
      <c r="E22" s="347"/>
      <c r="F22" s="347"/>
      <c r="G22" s="347"/>
      <c r="H22" s="347"/>
      <c r="I22" s="347"/>
      <c r="J22" s="347"/>
      <c r="K22" s="347"/>
      <c r="L22" s="347"/>
      <c r="M22" s="347"/>
      <c r="N22" s="347"/>
      <c r="O22" s="347"/>
      <c r="P22" s="335"/>
      <c r="Q22" s="99"/>
      <c r="R22" s="326"/>
    </row>
    <row r="23" spans="1:18" ht="18" hidden="1" customHeight="1">
      <c r="A23" s="100"/>
      <c r="B23" s="101"/>
      <c r="C23" s="102"/>
      <c r="D23" s="415"/>
      <c r="E23" s="416"/>
      <c r="F23" s="416"/>
      <c r="G23" s="416"/>
      <c r="H23" s="415" t="s">
        <v>160</v>
      </c>
      <c r="I23" s="416"/>
      <c r="J23" s="416"/>
      <c r="K23" s="416"/>
      <c r="L23" s="416"/>
      <c r="R23" s="326"/>
    </row>
    <row r="24" spans="1:18" ht="18" hidden="1" customHeight="1">
      <c r="A24" s="103"/>
      <c r="B24" s="101"/>
      <c r="C24" s="102"/>
      <c r="D24" s="417"/>
      <c r="E24" s="418"/>
      <c r="F24" s="418"/>
      <c r="G24" s="418"/>
      <c r="H24" s="417"/>
      <c r="I24" s="418"/>
      <c r="J24" s="418"/>
      <c r="K24" s="418"/>
      <c r="L24" s="418"/>
      <c r="R24" s="326"/>
    </row>
    <row r="25" spans="1:18" ht="9.9499999999999993" customHeight="1">
      <c r="R25" s="326"/>
    </row>
    <row r="26" spans="1:18" ht="27" customHeight="1">
      <c r="A26" s="433" t="s">
        <v>100</v>
      </c>
      <c r="B26" s="434"/>
      <c r="C26" s="435"/>
      <c r="D26" s="439" t="s">
        <v>101</v>
      </c>
      <c r="E26" s="440"/>
      <c r="F26" s="441"/>
      <c r="G26" s="441" t="s">
        <v>102</v>
      </c>
      <c r="H26" s="356"/>
      <c r="I26" s="439" t="s">
        <v>103</v>
      </c>
      <c r="J26" s="441"/>
      <c r="K26" s="356" t="s">
        <v>104</v>
      </c>
      <c r="L26" s="356"/>
      <c r="M26" s="356" t="s">
        <v>105</v>
      </c>
      <c r="N26" s="356"/>
      <c r="O26" s="348" t="s">
        <v>106</v>
      </c>
      <c r="P26" s="348"/>
      <c r="Q26" s="97"/>
      <c r="R26" s="326"/>
    </row>
    <row r="27" spans="1:18" ht="18.75" customHeight="1">
      <c r="A27" s="436"/>
      <c r="B27" s="437"/>
      <c r="C27" s="438"/>
      <c r="D27" s="445" t="s">
        <v>207</v>
      </c>
      <c r="E27" s="446"/>
      <c r="F27" s="447"/>
      <c r="G27" s="447" t="s">
        <v>207</v>
      </c>
      <c r="H27" s="349"/>
      <c r="I27" s="349" t="s">
        <v>207</v>
      </c>
      <c r="J27" s="349"/>
      <c r="K27" s="349" t="s">
        <v>207</v>
      </c>
      <c r="L27" s="349"/>
      <c r="M27" s="349" t="s">
        <v>207</v>
      </c>
      <c r="N27" s="349"/>
      <c r="O27" s="350" t="s">
        <v>207</v>
      </c>
      <c r="P27" s="350"/>
      <c r="Q27" s="104"/>
      <c r="R27" s="326"/>
    </row>
    <row r="28" spans="1:18" ht="114" customHeight="1">
      <c r="A28" s="425" t="s">
        <v>107</v>
      </c>
      <c r="B28" s="426"/>
      <c r="C28" s="427"/>
      <c r="D28" s="351" t="s">
        <v>323</v>
      </c>
      <c r="E28" s="352"/>
      <c r="F28" s="353"/>
      <c r="G28" s="351" t="s">
        <v>324</v>
      </c>
      <c r="H28" s="352"/>
      <c r="I28" s="351" t="s">
        <v>336</v>
      </c>
      <c r="J28" s="352"/>
      <c r="K28" s="351" t="s">
        <v>325</v>
      </c>
      <c r="L28" s="352"/>
      <c r="M28" s="351" t="s">
        <v>240</v>
      </c>
      <c r="N28" s="352"/>
      <c r="O28" s="354" t="s">
        <v>326</v>
      </c>
      <c r="P28" s="355"/>
      <c r="Q28" s="105"/>
      <c r="R28" s="71"/>
    </row>
    <row r="29" spans="1:18" ht="15" customHeight="1">
      <c r="R29" s="326" t="s">
        <v>113</v>
      </c>
    </row>
    <row r="30" spans="1:18" s="72" customFormat="1">
      <c r="A30" s="374" t="s">
        <v>108</v>
      </c>
      <c r="B30" s="375"/>
      <c r="C30" s="375"/>
      <c r="D30" s="375"/>
      <c r="E30" s="375"/>
      <c r="F30" s="375"/>
      <c r="G30" s="375"/>
      <c r="H30" s="375"/>
      <c r="I30" s="375"/>
      <c r="J30" s="375"/>
      <c r="K30" s="375"/>
      <c r="L30" s="375"/>
      <c r="M30" s="375"/>
      <c r="N30" s="375"/>
      <c r="O30" s="375"/>
      <c r="P30" s="85"/>
      <c r="Q30" s="85"/>
      <c r="R30" s="333"/>
    </row>
    <row r="31" spans="1:18" ht="24" customHeight="1">
      <c r="A31" s="419" t="s">
        <v>109</v>
      </c>
      <c r="B31" s="420"/>
      <c r="C31" s="421"/>
      <c r="D31" s="383" t="s">
        <v>110</v>
      </c>
      <c r="E31" s="384"/>
      <c r="F31" s="383" t="s">
        <v>111</v>
      </c>
      <c r="G31" s="384"/>
      <c r="H31" s="336" t="s">
        <v>112</v>
      </c>
      <c r="I31" s="337"/>
      <c r="J31" s="385" t="s">
        <v>251</v>
      </c>
      <c r="K31" s="385"/>
      <c r="L31" s="385"/>
      <c r="M31" s="385"/>
      <c r="N31" s="385"/>
      <c r="O31" s="385"/>
      <c r="P31" s="385"/>
      <c r="Q31" s="106"/>
    </row>
    <row r="32" spans="1:18" ht="47.25" customHeight="1">
      <c r="A32" s="422"/>
      <c r="B32" s="423"/>
      <c r="C32" s="424"/>
      <c r="D32" s="325">
        <v>408</v>
      </c>
      <c r="E32" s="322"/>
      <c r="F32" s="334">
        <v>2023</v>
      </c>
      <c r="G32" s="335"/>
      <c r="H32" s="336" t="s">
        <v>114</v>
      </c>
      <c r="I32" s="337"/>
      <c r="J32" s="338" t="s">
        <v>252</v>
      </c>
      <c r="K32" s="428"/>
      <c r="L32" s="428"/>
      <c r="M32" s="425" t="s">
        <v>115</v>
      </c>
      <c r="N32" s="427"/>
      <c r="O32" s="340" t="s">
        <v>242</v>
      </c>
      <c r="P32" s="340"/>
      <c r="Q32" s="107"/>
    </row>
    <row r="33" spans="1:18">
      <c r="A33" s="341" t="s">
        <v>116</v>
      </c>
      <c r="B33" s="392"/>
      <c r="C33" s="392"/>
      <c r="D33" s="392"/>
      <c r="E33" s="392"/>
      <c r="F33" s="392"/>
      <c r="G33" s="392"/>
      <c r="H33" s="392"/>
      <c r="I33" s="392"/>
      <c r="J33" s="392"/>
      <c r="K33" s="392"/>
      <c r="L33" s="392"/>
      <c r="M33" s="392"/>
      <c r="N33" s="392"/>
      <c r="O33" s="392"/>
      <c r="P33" s="343"/>
      <c r="Q33" s="108"/>
      <c r="R33" s="326" t="s">
        <v>119</v>
      </c>
    </row>
    <row r="34" spans="1:18" ht="38.25" customHeight="1">
      <c r="A34" s="332" t="s">
        <v>8</v>
      </c>
      <c r="B34" s="332"/>
      <c r="C34" s="332"/>
      <c r="D34" s="384">
        <v>2022</v>
      </c>
      <c r="E34" s="330"/>
      <c r="F34" s="330">
        <v>2023</v>
      </c>
      <c r="G34" s="330"/>
      <c r="H34" s="330">
        <v>2024</v>
      </c>
      <c r="I34" s="330"/>
      <c r="J34" s="330" t="s">
        <v>117</v>
      </c>
      <c r="K34" s="330"/>
      <c r="L34" s="330"/>
      <c r="M34" s="332" t="s">
        <v>118</v>
      </c>
      <c r="N34" s="332"/>
      <c r="O34" s="332"/>
      <c r="P34" s="332"/>
      <c r="Q34" s="109"/>
      <c r="R34" s="326"/>
    </row>
    <row r="35" spans="1:18" ht="15" customHeight="1">
      <c r="A35" s="332" t="s">
        <v>200</v>
      </c>
      <c r="B35" s="332"/>
      <c r="C35" s="332"/>
      <c r="D35" s="309">
        <v>946</v>
      </c>
      <c r="E35" s="309"/>
      <c r="F35" s="325">
        <v>1000</v>
      </c>
      <c r="G35" s="322"/>
      <c r="H35" s="325">
        <v>450</v>
      </c>
      <c r="I35" s="322"/>
      <c r="J35" s="320">
        <f>D35+F35+H35</f>
        <v>2396</v>
      </c>
      <c r="K35" s="320"/>
      <c r="L35" s="320"/>
      <c r="M35" s="413"/>
      <c r="N35" s="413"/>
      <c r="O35" s="413"/>
      <c r="P35" s="413"/>
      <c r="Q35" s="96"/>
      <c r="R35" s="326"/>
    </row>
    <row r="36" spans="1:18">
      <c r="A36" s="332" t="s">
        <v>201</v>
      </c>
      <c r="B36" s="332"/>
      <c r="C36" s="332"/>
      <c r="D36" s="309">
        <v>1000</v>
      </c>
      <c r="E36" s="309"/>
      <c r="F36" s="414">
        <v>408</v>
      </c>
      <c r="G36" s="318"/>
      <c r="H36" s="319"/>
      <c r="I36" s="318"/>
      <c r="J36" s="309"/>
      <c r="K36" s="309"/>
      <c r="L36" s="309"/>
      <c r="M36" s="327"/>
      <c r="N36" s="327"/>
      <c r="O36" s="327"/>
      <c r="P36" s="327"/>
      <c r="Q36" s="96"/>
      <c r="R36" s="326"/>
    </row>
    <row r="37" spans="1:18" ht="16.5" customHeight="1">
      <c r="A37" s="83"/>
      <c r="B37" s="83"/>
      <c r="C37" s="83"/>
      <c r="D37" s="84"/>
      <c r="E37" s="84"/>
      <c r="F37" s="84"/>
      <c r="G37" s="84"/>
      <c r="H37" s="84"/>
      <c r="I37" s="84"/>
      <c r="J37" s="84"/>
      <c r="K37" s="84"/>
      <c r="L37" s="84"/>
      <c r="R37" s="326"/>
    </row>
    <row r="38" spans="1:18" ht="22.5" customHeight="1">
      <c r="A38" s="328" t="s">
        <v>127</v>
      </c>
      <c r="B38" s="329"/>
      <c r="C38" s="329"/>
      <c r="D38" s="329"/>
      <c r="E38" s="329"/>
      <c r="F38" s="329"/>
      <c r="G38" s="329"/>
      <c r="H38" s="329"/>
      <c r="I38" s="329"/>
      <c r="J38" s="329"/>
      <c r="K38" s="329"/>
      <c r="L38" s="329"/>
      <c r="M38" s="329"/>
      <c r="N38" s="329"/>
      <c r="O38" s="329"/>
      <c r="P38" s="329"/>
      <c r="Q38" s="85"/>
      <c r="R38" s="326"/>
    </row>
    <row r="39" spans="1:18" ht="36" customHeight="1">
      <c r="A39" s="311" t="s">
        <v>128</v>
      </c>
      <c r="B39" s="311"/>
      <c r="C39" s="311"/>
      <c r="D39" s="311" t="s">
        <v>129</v>
      </c>
      <c r="E39" s="311"/>
      <c r="F39" s="311"/>
      <c r="G39" s="311" t="s">
        <v>130</v>
      </c>
      <c r="H39" s="311"/>
      <c r="I39" s="311"/>
      <c r="J39" s="311" t="s">
        <v>131</v>
      </c>
      <c r="K39" s="311"/>
      <c r="L39" s="311"/>
      <c r="M39" s="311" t="s">
        <v>132</v>
      </c>
      <c r="N39" s="311"/>
      <c r="O39" s="311"/>
      <c r="P39" s="312" t="s">
        <v>133</v>
      </c>
      <c r="Q39" s="110"/>
    </row>
    <row r="40" spans="1:18" ht="22.5" customHeight="1">
      <c r="A40" s="311"/>
      <c r="B40" s="311"/>
      <c r="C40" s="311"/>
      <c r="D40" s="86" t="s">
        <v>134</v>
      </c>
      <c r="E40" s="86" t="s">
        <v>135</v>
      </c>
      <c r="F40" s="86" t="s">
        <v>136</v>
      </c>
      <c r="G40" s="86" t="s">
        <v>137</v>
      </c>
      <c r="H40" s="86" t="s">
        <v>138</v>
      </c>
      <c r="I40" s="86" t="s">
        <v>139</v>
      </c>
      <c r="J40" s="86" t="s">
        <v>140</v>
      </c>
      <c r="K40" s="86" t="s">
        <v>141</v>
      </c>
      <c r="L40" s="86" t="s">
        <v>142</v>
      </c>
      <c r="M40" s="86" t="s">
        <v>143</v>
      </c>
      <c r="N40" s="86" t="s">
        <v>144</v>
      </c>
      <c r="O40" s="86" t="s">
        <v>145</v>
      </c>
      <c r="P40" s="312"/>
      <c r="Q40" s="110"/>
    </row>
    <row r="41" spans="1:18" ht="22.5" customHeight="1">
      <c r="A41" s="332" t="s">
        <v>200</v>
      </c>
      <c r="B41" s="332"/>
      <c r="C41" s="332"/>
      <c r="D41" s="132"/>
      <c r="E41" s="132"/>
      <c r="F41" s="132"/>
      <c r="G41" s="132"/>
      <c r="H41" s="132"/>
      <c r="I41" s="132">
        <v>225</v>
      </c>
      <c r="J41" s="132"/>
      <c r="K41" s="132"/>
      <c r="L41" s="132"/>
      <c r="M41" s="132"/>
      <c r="N41" s="132"/>
      <c r="O41" s="132">
        <v>225</v>
      </c>
      <c r="P41" s="133">
        <f>SUM(D41:O41)</f>
        <v>450</v>
      </c>
      <c r="Q41" s="111"/>
    </row>
    <row r="42" spans="1:18" ht="22.5" customHeight="1">
      <c r="A42" s="332" t="s">
        <v>201</v>
      </c>
      <c r="B42" s="332"/>
      <c r="C42" s="332"/>
      <c r="D42" s="133"/>
      <c r="E42" s="133"/>
      <c r="F42" s="133"/>
      <c r="G42" s="133"/>
      <c r="H42" s="133"/>
      <c r="I42" s="133"/>
      <c r="J42" s="133"/>
      <c r="K42" s="133"/>
      <c r="L42" s="133"/>
      <c r="M42" s="133"/>
      <c r="N42" s="133"/>
      <c r="O42" s="133"/>
      <c r="P42" s="133">
        <f>SUM(D42:O42)</f>
        <v>0</v>
      </c>
      <c r="Q42" s="111"/>
    </row>
    <row r="43" spans="1:18" ht="27" customHeight="1">
      <c r="A43" s="332" t="s">
        <v>161</v>
      </c>
      <c r="B43" s="332"/>
      <c r="C43" s="332"/>
      <c r="D43" s="134"/>
      <c r="E43" s="134"/>
      <c r="F43" s="134"/>
      <c r="G43" s="134"/>
      <c r="H43" s="134"/>
      <c r="I43" s="134"/>
      <c r="J43" s="134"/>
      <c r="K43" s="134"/>
      <c r="L43" s="134"/>
      <c r="M43" s="134"/>
      <c r="N43" s="134"/>
      <c r="O43" s="134"/>
      <c r="P43" s="134"/>
      <c r="Q43" s="84"/>
    </row>
    <row r="44" spans="1:18" ht="9.75" customHeight="1">
      <c r="A44" s="313"/>
      <c r="B44" s="314"/>
      <c r="C44" s="314"/>
      <c r="D44" s="314"/>
      <c r="E44" s="314"/>
      <c r="F44" s="314"/>
      <c r="G44" s="314"/>
      <c r="H44" s="314"/>
      <c r="I44" s="314"/>
      <c r="J44" s="314"/>
      <c r="K44" s="314"/>
      <c r="L44" s="314"/>
      <c r="M44" s="314"/>
      <c r="N44" s="314"/>
      <c r="O44" s="314"/>
      <c r="P44" s="314"/>
      <c r="Q44" s="84"/>
    </row>
    <row r="45" spans="1:18" ht="21.75" customHeight="1">
      <c r="A45" s="332" t="s">
        <v>120</v>
      </c>
      <c r="B45" s="332"/>
      <c r="C45" s="332"/>
      <c r="D45" s="409" t="s">
        <v>121</v>
      </c>
      <c r="E45" s="410" t="s">
        <v>122</v>
      </c>
      <c r="F45" s="411" t="s">
        <v>123</v>
      </c>
      <c r="G45" s="410" t="s">
        <v>124</v>
      </c>
      <c r="H45" s="412" t="s">
        <v>125</v>
      </c>
      <c r="I45" s="410" t="s">
        <v>126</v>
      </c>
      <c r="N45" s="405" t="s">
        <v>147</v>
      </c>
      <c r="O45" s="406"/>
      <c r="P45" s="327"/>
      <c r="Q45" s="96"/>
    </row>
    <row r="46" spans="1:18" ht="23.25" customHeight="1">
      <c r="A46" s="332"/>
      <c r="B46" s="332"/>
      <c r="C46" s="332"/>
      <c r="D46" s="409"/>
      <c r="E46" s="410"/>
      <c r="F46" s="411"/>
      <c r="G46" s="410"/>
      <c r="H46" s="412"/>
      <c r="I46" s="410"/>
      <c r="N46" s="407"/>
      <c r="O46" s="408"/>
      <c r="P46" s="327"/>
      <c r="Q46" s="96"/>
    </row>
    <row r="47" spans="1:18" ht="9.9499999999999993" customHeight="1"/>
    <row r="48" spans="1:18">
      <c r="A48" s="374" t="s">
        <v>162</v>
      </c>
      <c r="B48" s="375"/>
      <c r="C48" s="375"/>
      <c r="D48" s="375"/>
      <c r="E48" s="375"/>
      <c r="F48" s="375"/>
      <c r="G48" s="375"/>
      <c r="H48" s="375"/>
      <c r="I48" s="375"/>
      <c r="J48" s="375"/>
      <c r="K48" s="375"/>
      <c r="L48" s="375"/>
      <c r="M48" s="375"/>
      <c r="N48" s="375"/>
      <c r="O48" s="375"/>
      <c r="P48" s="375"/>
      <c r="Q48" s="85"/>
    </row>
    <row r="49" spans="1:17">
      <c r="A49" s="399" t="s">
        <v>199</v>
      </c>
      <c r="B49" s="400" t="s">
        <v>163</v>
      </c>
      <c r="C49" s="402" t="s">
        <v>129</v>
      </c>
      <c r="D49" s="403"/>
      <c r="E49" s="403"/>
      <c r="F49" s="404"/>
      <c r="G49" s="311" t="s">
        <v>130</v>
      </c>
      <c r="H49" s="311"/>
      <c r="I49" s="311"/>
      <c r="J49" s="311" t="s">
        <v>131</v>
      </c>
      <c r="K49" s="311"/>
      <c r="L49" s="311"/>
      <c r="M49" s="311" t="s">
        <v>132</v>
      </c>
      <c r="N49" s="311"/>
      <c r="O49" s="311"/>
      <c r="P49" s="312" t="s">
        <v>133</v>
      </c>
      <c r="Q49" s="110"/>
    </row>
    <row r="50" spans="1:17">
      <c r="A50" s="399"/>
      <c r="B50" s="401"/>
      <c r="C50" s="402" t="s">
        <v>134</v>
      </c>
      <c r="D50" s="404"/>
      <c r="E50" s="86" t="s">
        <v>135</v>
      </c>
      <c r="F50" s="86" t="s">
        <v>136</v>
      </c>
      <c r="G50" s="86" t="s">
        <v>137</v>
      </c>
      <c r="H50" s="86" t="s">
        <v>138</v>
      </c>
      <c r="I50" s="86" t="s">
        <v>139</v>
      </c>
      <c r="J50" s="86" t="s">
        <v>140</v>
      </c>
      <c r="K50" s="86" t="s">
        <v>141</v>
      </c>
      <c r="L50" s="86" t="s">
        <v>142</v>
      </c>
      <c r="M50" s="86" t="s">
        <v>143</v>
      </c>
      <c r="N50" s="86" t="s">
        <v>144</v>
      </c>
      <c r="O50" s="86" t="s">
        <v>145</v>
      </c>
      <c r="P50" s="312"/>
      <c r="Q50" s="110"/>
    </row>
    <row r="51" spans="1:17" ht="36" customHeight="1">
      <c r="A51" s="395" t="str">
        <f>'4. MIR'!D20</f>
        <v xml:space="preserve">Realizar 12 etapas de inspecciones para verificar permisos de operación de Desarrollo Urbano </v>
      </c>
      <c r="B51" s="397" t="s">
        <v>253</v>
      </c>
      <c r="C51" s="112" t="s">
        <v>164</v>
      </c>
      <c r="D51" s="128"/>
      <c r="E51" s="128"/>
      <c r="F51" s="128">
        <v>3</v>
      </c>
      <c r="G51" s="129"/>
      <c r="H51" s="129"/>
      <c r="I51" s="129">
        <v>3</v>
      </c>
      <c r="J51" s="128"/>
      <c r="K51" s="128"/>
      <c r="L51" s="128">
        <v>3</v>
      </c>
      <c r="M51" s="130"/>
      <c r="N51" s="130"/>
      <c r="O51" s="130">
        <v>3</v>
      </c>
      <c r="P51" s="131">
        <f>SUM(D51:O51)</f>
        <v>12</v>
      </c>
    </row>
    <row r="52" spans="1:17" ht="68.25" customHeight="1">
      <c r="A52" s="396"/>
      <c r="B52" s="320"/>
      <c r="C52" s="112" t="s">
        <v>165</v>
      </c>
      <c r="D52" s="128"/>
      <c r="E52" s="128"/>
      <c r="F52" s="128">
        <v>3</v>
      </c>
      <c r="G52" s="129"/>
      <c r="H52" s="129"/>
      <c r="I52" s="129"/>
      <c r="J52" s="128"/>
      <c r="K52" s="128"/>
      <c r="L52" s="128"/>
      <c r="M52" s="130"/>
      <c r="N52" s="130"/>
      <c r="O52" s="130"/>
      <c r="P52" s="131">
        <f t="shared" ref="P52" si="0">SUM(D52:O52)</f>
        <v>3</v>
      </c>
    </row>
    <row r="54" spans="1:17" ht="18" customHeight="1">
      <c r="A54" s="398" t="s">
        <v>166</v>
      </c>
      <c r="B54" s="398"/>
      <c r="C54" s="398"/>
      <c r="D54" s="398"/>
      <c r="E54" s="398"/>
      <c r="F54" s="309"/>
      <c r="G54" s="309"/>
      <c r="H54" s="309"/>
      <c r="I54" s="309"/>
      <c r="J54" s="309"/>
      <c r="K54" s="309"/>
      <c r="L54" s="309"/>
      <c r="M54" s="309"/>
      <c r="N54" s="309"/>
      <c r="O54" s="309"/>
      <c r="P54" s="309"/>
      <c r="Q54" s="113"/>
    </row>
    <row r="55" spans="1:17">
      <c r="A55" s="398"/>
      <c r="B55" s="398"/>
      <c r="C55" s="398"/>
      <c r="D55" s="398"/>
      <c r="E55" s="398"/>
      <c r="F55" s="309"/>
      <c r="G55" s="309"/>
      <c r="H55" s="309"/>
      <c r="I55" s="309"/>
      <c r="J55" s="309"/>
      <c r="K55" s="309"/>
      <c r="L55" s="309"/>
      <c r="M55" s="309"/>
      <c r="N55" s="309"/>
      <c r="O55" s="309"/>
      <c r="P55" s="309"/>
      <c r="Q55" s="113"/>
    </row>
    <row r="57" spans="1:17">
      <c r="L57" s="69"/>
    </row>
    <row r="58" spans="1:17" ht="18.75">
      <c r="A58" s="310"/>
      <c r="B58" s="310"/>
      <c r="C58" s="310"/>
      <c r="D58" s="310"/>
      <c r="E58" s="310"/>
      <c r="F58" s="310"/>
      <c r="G58" s="310"/>
      <c r="H58" s="310"/>
      <c r="I58" s="310"/>
      <c r="J58" s="310"/>
      <c r="K58" s="310"/>
      <c r="L58" s="310"/>
      <c r="M58" s="310"/>
      <c r="N58" s="310"/>
      <c r="O58" s="310"/>
    </row>
    <row r="59" spans="1:17">
      <c r="L59" s="69"/>
    </row>
    <row r="60" spans="1:17">
      <c r="L60" s="69"/>
    </row>
    <row r="61" spans="1:17">
      <c r="L61" s="69"/>
    </row>
  </sheetData>
  <mergeCells count="129">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A54:E55"/>
    <mergeCell ref="F54:P55"/>
    <mergeCell ref="A58:O58"/>
    <mergeCell ref="A51:A52"/>
    <mergeCell ref="B51:B52"/>
    <mergeCell ref="I45:I46"/>
    <mergeCell ref="N45:O46"/>
    <mergeCell ref="P45:P46"/>
    <mergeCell ref="A48:P48"/>
    <mergeCell ref="A49:A50"/>
    <mergeCell ref="B49:B50"/>
    <mergeCell ref="C49:F49"/>
    <mergeCell ref="G49:I49"/>
    <mergeCell ref="J49:L49"/>
    <mergeCell ref="M49:O49"/>
  </mergeCells>
  <dataValidations count="37">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00000000}"/>
    <dataValidation type="list" allowBlank="1" showInputMessage="1" showErrorMessage="1" promptTitle="Dimensión del indicador" prompt="Ver descripción (2)" sqref="M16:P16" xr:uid="{00000000-0002-0000-0800-000001000000}">
      <formula1>"Eficacia, Eficiencia, Economía, Calidad"</formula1>
    </dataValidation>
    <dataValidation type="list" allowBlank="1" showInputMessage="1" showErrorMessage="1" promptTitle="Tipor de Indicador" prompt="Ver descripción (1)_x000a_" sqref="M15:P15" xr:uid="{00000000-0002-0000-0800-000002000000}">
      <formula1>"Estratégicos,Gestión, "</formula1>
    </dataValidation>
    <dataValidation allowBlank="1" showInputMessage="1" showErrorMessage="1" promptTitle="Sintaxis:" prompt="Es la expresión que identifica al indicador y que manifiesta lo que se desea medir con él." sqref="B51:B52" xr:uid="{00000000-0002-0000-0800-000003000000}"/>
    <dataValidation allowBlank="1" showInputMessage="1" showErrorMessage="1" promptTitle="Sintaxis:" prompt="Las variables empleadas deberán de guardar una estrecha relación  con el método de cálculo. " sqref="D21:D22" xr:uid="{00000000-0002-0000-0800-000004000000}"/>
    <dataValidation type="list" allowBlank="1" showInputMessage="1" showErrorMessage="1" promptTitle="Descripción:" prompt="Hace referencia al sentido que debe tener el comportamiento del indicador para medir su avance. " sqref="J32" xr:uid="{00000000-0002-0000-0800-000005000000}">
      <formula1>" Descendente, Ascendente"</formula1>
    </dataValidation>
    <dataValidation type="list" allowBlank="1" showInputMessage="1" showErrorMessage="1" promptTitle="Descripción:" prompt="Hace referencia a la dirección del desempeño del indicador." sqref="O32:Q32" xr:uid="{00000000-0002-0000-08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7000000}"/>
    <dataValidation allowBlank="1" showInputMessage="1" showErrorMessage="1" promptTitle="Descripción:" prompt="Resulta de la aplicación de las variables de la fórmula del indicador. " sqref="P41:P42 Q41:Q44 P51:Q52" xr:uid="{00000000-0002-0000-0800-000008000000}"/>
    <dataValidation allowBlank="1" showInputMessage="1" showErrorMessage="1" promptTitle="Sintaxis:" prompt="Sustantivo derivado de un verbo + cuantificación + complemento." sqref="A51:A52" xr:uid="{00000000-0002-0000-0800-00000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A000000}"/>
    <dataValidation allowBlank="1" showInputMessage="1" showErrorMessage="1" prompt="Ver punto 3_x000a__x000a_Conceptos por capturar:_x000a_Valor de la Línea Base: Valor inicial del indicador." sqref="D32:E32" xr:uid="{00000000-0002-0000-0800-00000B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C000000}"/>
    <dataValidation allowBlank="1" showInputMessage="1" showErrorMessage="1" promptTitle="Monitoreable" prompt="Los indicadores deben poder sujetarse a una comprobación independiente._x000a_" sqref="K26:L26" xr:uid="{00000000-0002-0000-0800-00000D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E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F000000}"/>
    <dataValidation type="list" allowBlank="1" showInputMessage="1" showErrorMessage="1" prompt="2_x000a_" sqref="Q16" xr:uid="{00000000-0002-0000-0800-000010000000}">
      <formula1>"Eficacia, Eficiencia, Economía, Calidad"</formula1>
    </dataValidation>
    <dataValidation type="list" allowBlank="1" showInputMessage="1" showErrorMessage="1" prompt="Ver punto 1._x000a_" sqref="Q15" xr:uid="{00000000-0002-0000-0800-000011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2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3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4000000}"/>
    <dataValidation allowBlank="1" showInputMessage="1" showErrorMessage="1" promptTitle="Descripción:" prompt="Anotar la justificación del incumplimiento de la meta programada." sqref="F54:Q55" xr:uid="{00000000-0002-0000-0800-000015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00000000-0002-0000-0800-000016000000}"/>
    <dataValidation allowBlank="1" showInputMessage="1" showErrorMessage="1" prompt="Fuente de información para la consulta de la variable 1" sqref="Q21" xr:uid="{00000000-0002-0000-0800-000017000000}"/>
    <dataValidation allowBlank="1" showInputMessage="1" showErrorMessage="1" prompt="Fuente de información para la consulta de la variable 2" sqref="Q22" xr:uid="{00000000-0002-0000-0800-00001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B000000}"/>
    <dataValidation allowBlank="1" showInputMessage="1" showErrorMessage="1" promptTitle="Claro" prompt="Los indicadores deben ser tan directos e inequívocos como sea posible; es decir, entendibles._x000a_" sqref="D26" xr:uid="{00000000-0002-0000-0800-00001C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D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E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F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20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21000000}"/>
    <dataValidation allowBlank="1" showInputMessage="1" showErrorMessage="1" prompt="2" sqref="Q17" xr:uid="{00000000-0002-0000-0800-00002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23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8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800-000025000000}">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dcterms:created xsi:type="dcterms:W3CDTF">2024-02-21T02:22:38Z</dcterms:created>
  <dcterms:modified xsi:type="dcterms:W3CDTF">2024-04-16T21:44:01Z</dcterms:modified>
</cp:coreProperties>
</file>