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ESEMPEÑO\Desktop\P.P 2024\P.P iniciales nuevo formato\"/>
    </mc:Choice>
  </mc:AlternateContent>
  <xr:revisionPtr revIDLastSave="0" documentId="13_ncr:1_{E00FB53F-3080-4BB7-BC84-A69D27258729}" xr6:coauthVersionLast="47" xr6:coauthVersionMax="47" xr10:uidLastSave="{00000000-0000-0000-0000-000000000000}"/>
  <bookViews>
    <workbookView xWindow="-120" yWindow="-120" windowWidth="29040" windowHeight="15840" tabRatio="929" activeTab="4" xr2:uid="{00000000-000D-0000-FFFF-FFFF00000000}"/>
  </bookViews>
  <sheets>
    <sheet name="1.Diagnóstico" sheetId="2" r:id="rId1"/>
    <sheet name="2. Estructura Analítica" sheetId="32" r:id="rId2"/>
    <sheet name="3.Alineación" sheetId="4" r:id="rId3"/>
    <sheet name="4. MIR" sheetId="15" r:id="rId4"/>
    <sheet name="FTSI_FIN" sheetId="6" r:id="rId5"/>
    <sheet name="FTSI_PROPOSITO" sheetId="7" r:id="rId6"/>
    <sheet name="FTSI_COMP1" sheetId="8" r:id="rId7"/>
    <sheet name="FTSI_COMP2" sheetId="9" r:id="rId8"/>
    <sheet name="FTSI_COMP3" sheetId="33" r:id="rId9"/>
    <sheet name="FTSI_COMP4" sheetId="34" r:id="rId10"/>
    <sheet name="FTSI_COMP5" sheetId="35" r:id="rId11"/>
    <sheet name="FTSI_COMP6" sheetId="36" r:id="rId12"/>
    <sheet name="FTSI_COMP7" sheetId="37" r:id="rId13"/>
    <sheet name="FTSI_COMP8" sheetId="38" r:id="rId14"/>
    <sheet name="FTSI_COMP9" sheetId="39" r:id="rId15"/>
    <sheet name="FTSI_COMP10" sheetId="40" r:id="rId16"/>
    <sheet name="FTSI_COMP11" sheetId="41" r:id="rId17"/>
    <sheet name="FTSI_COMP12" sheetId="42" r:id="rId18"/>
    <sheet name="FTSI_COMP13" sheetId="43" r:id="rId19"/>
    <sheet name="FTSI_COMP14" sheetId="44" r:id="rId20"/>
    <sheet name="FTSI_COMP15" sheetId="45" r:id="rId21"/>
    <sheet name="FTSI_COMP16" sheetId="46" r:id="rId22"/>
    <sheet name="FTSI_COMP17" sheetId="47" r:id="rId23"/>
    <sheet name="Fuente de financiamiento" sheetId="13" state="hidden" r:id="rId24"/>
  </sheets>
  <externalReferences>
    <externalReference r:id="rId25"/>
  </externalReferences>
  <definedNames>
    <definedName name="_3" localSheetId="19">#REF!</definedName>
    <definedName name="_3" localSheetId="20">#REF!</definedName>
    <definedName name="_3" localSheetId="21">#REF!</definedName>
    <definedName name="_3" localSheetId="22">#REF!</definedName>
    <definedName name="_3" localSheetId="23">#REF!</definedName>
    <definedName name="_3">#REF!</definedName>
    <definedName name="adadad" localSheetId="0">#REF!</definedName>
    <definedName name="adadad" localSheetId="19">#REF!</definedName>
    <definedName name="adadad" localSheetId="20">#REF!</definedName>
    <definedName name="adadad" localSheetId="21">#REF!</definedName>
    <definedName name="adadad" localSheetId="22">#REF!</definedName>
    <definedName name="adadad" localSheetId="23">#REF!</definedName>
    <definedName name="adadad">#REF!</definedName>
    <definedName name="adadgtd" localSheetId="0">#REF!</definedName>
    <definedName name="adadgtd" localSheetId="19">#REF!</definedName>
    <definedName name="adadgtd" localSheetId="20">#REF!</definedName>
    <definedName name="adadgtd" localSheetId="21">#REF!</definedName>
    <definedName name="adadgtd" localSheetId="22">#REF!</definedName>
    <definedName name="adadgtd" localSheetId="23">#REF!</definedName>
    <definedName name="adadgtd">#REF!</definedName>
    <definedName name="_xlnm.Print_Area" localSheetId="0">'1.Diagnóstico'!$A$1:$I$32</definedName>
    <definedName name="_xlnm.Print_Area" localSheetId="2">'3.Alineación'!$A$1:$I$39</definedName>
    <definedName name="_xlnm.Print_Area" localSheetId="3">'4. MIR'!$A$1:$R$92</definedName>
    <definedName name="_xlnm.Print_Area" localSheetId="6">FTSI_COMP1!$A$1:$P$61</definedName>
    <definedName name="_xlnm.Print_Area" localSheetId="15">FTSI_COMP10!$A$1:$P$65</definedName>
    <definedName name="_xlnm.Print_Area" localSheetId="16">FTSI_COMP11!$A$1:$P$65</definedName>
    <definedName name="_xlnm.Print_Area" localSheetId="17">FTSI_COMP12!$A$1:$P$63</definedName>
    <definedName name="_xlnm.Print_Area" localSheetId="18">FTSI_COMP13!$A$1:$P$75</definedName>
    <definedName name="_xlnm.Print_Area" localSheetId="19">FTSI_COMP14!$A$1:$P$69</definedName>
    <definedName name="_xlnm.Print_Area" localSheetId="20">FTSI_COMP15!$A$1:$P$60</definedName>
    <definedName name="_xlnm.Print_Area" localSheetId="21">FTSI_COMP16!$A$1:$P$66</definedName>
    <definedName name="_xlnm.Print_Area" localSheetId="22">FTSI_COMP17!$A$1:$P$64</definedName>
    <definedName name="_xlnm.Print_Area" localSheetId="7">FTSI_COMP2!$A$1:$P$63</definedName>
    <definedName name="_xlnm.Print_Area" localSheetId="8">FTSI_COMP3!$A$1:$P$61</definedName>
    <definedName name="_xlnm.Print_Area" localSheetId="9">FTSI_COMP4!$A$1:$P$63</definedName>
    <definedName name="_xlnm.Print_Area" localSheetId="10">FTSI_COMP5!$A$1:$P$61</definedName>
    <definedName name="_xlnm.Print_Area" localSheetId="11">FTSI_COMP6!$A$1:$P$65</definedName>
    <definedName name="_xlnm.Print_Area" localSheetId="12">FTSI_COMP7!$A$1:$P$63</definedName>
    <definedName name="_xlnm.Print_Area" localSheetId="13">FTSI_COMP8!$A$1:$P$61</definedName>
    <definedName name="_xlnm.Print_Area" localSheetId="14">FTSI_COMP9!$A$1:$P$61</definedName>
    <definedName name="_xlnm.Print_Area" localSheetId="4">FTSI_FIN!$A$1:$N$51</definedName>
    <definedName name="_xlnm.Print_Area" localSheetId="5">FTSI_PROPOSITO!$A$1:$N$51</definedName>
    <definedName name="cfdfda" localSheetId="0">#REF!</definedName>
    <definedName name="cfdfda" localSheetId="19">#REF!</definedName>
    <definedName name="cfdfda" localSheetId="20">#REF!</definedName>
    <definedName name="cfdfda" localSheetId="21">#REF!</definedName>
    <definedName name="cfdfda" localSheetId="22">#REF!</definedName>
    <definedName name="cfdfda" localSheetId="23">#REF!</definedName>
    <definedName name="cfdfda">#REF!</definedName>
    <definedName name="d" localSheetId="0">#REF!</definedName>
    <definedName name="d" localSheetId="19">#REF!</definedName>
    <definedName name="d" localSheetId="20">#REF!</definedName>
    <definedName name="d" localSheetId="21">#REF!</definedName>
    <definedName name="d" localSheetId="22">#REF!</definedName>
    <definedName name="d" localSheetId="23">#REF!</definedName>
    <definedName name="d">#REF!</definedName>
    <definedName name="ddddddd" localSheetId="19">#REF!</definedName>
    <definedName name="ddddddd" localSheetId="20">#REF!</definedName>
    <definedName name="ddddddd" localSheetId="21">#REF!</definedName>
    <definedName name="ddddddd" localSheetId="22">#REF!</definedName>
    <definedName name="ddddddd" localSheetId="23">#REF!</definedName>
    <definedName name="ddddddd">#REF!</definedName>
    <definedName name="e" localSheetId="0">#REF!</definedName>
    <definedName name="e" localSheetId="19">#REF!</definedName>
    <definedName name="e" localSheetId="20">#REF!</definedName>
    <definedName name="e" localSheetId="21">#REF!</definedName>
    <definedName name="e" localSheetId="22">#REF!</definedName>
    <definedName name="e" localSheetId="23">#REF!</definedName>
    <definedName name="e">#REF!</definedName>
    <definedName name="ELI" localSheetId="19">#REF!</definedName>
    <definedName name="ELI" localSheetId="20">#REF!</definedName>
    <definedName name="ELI" localSheetId="21">#REF!</definedName>
    <definedName name="ELI" localSheetId="22">#REF!</definedName>
    <definedName name="ELI" localSheetId="23">#REF!</definedName>
    <definedName name="ELI">#REF!</definedName>
    <definedName name="fin" localSheetId="19">#REF!</definedName>
    <definedName name="fin" localSheetId="20">#REF!</definedName>
    <definedName name="fin" localSheetId="21">#REF!</definedName>
    <definedName name="fin" localSheetId="22">#REF!</definedName>
    <definedName name="fin" localSheetId="23">#REF!</definedName>
    <definedName name="fin">#REF!</definedName>
    <definedName name="final" localSheetId="19">#REF!</definedName>
    <definedName name="final" localSheetId="20">#REF!</definedName>
    <definedName name="final" localSheetId="21">#REF!</definedName>
    <definedName name="final" localSheetId="22">#REF!</definedName>
    <definedName name="final" localSheetId="23">#REF!</definedName>
    <definedName name="final">#REF!</definedName>
    <definedName name="finalidad" localSheetId="19">#REF!</definedName>
    <definedName name="finalidad" localSheetId="20">#REF!</definedName>
    <definedName name="finalidad" localSheetId="21">#REF!</definedName>
    <definedName name="finalidad" localSheetId="22">#REF!</definedName>
    <definedName name="finalidad" localSheetId="23">#REF!</definedName>
    <definedName name="finalidad">#REF!</definedName>
    <definedName name="finalidad10000" localSheetId="19">#REF!</definedName>
    <definedName name="finalidad10000" localSheetId="20">#REF!</definedName>
    <definedName name="finalidad10000" localSheetId="21">#REF!</definedName>
    <definedName name="finalidad10000" localSheetId="22">#REF!</definedName>
    <definedName name="finalidad10000" localSheetId="23">#REF!</definedName>
    <definedName name="finalidad10000">#REF!</definedName>
    <definedName name="finalidad10001" localSheetId="19">#REF!</definedName>
    <definedName name="finalidad10001" localSheetId="20">#REF!</definedName>
    <definedName name="finalidad10001" localSheetId="21">#REF!</definedName>
    <definedName name="finalidad10001" localSheetId="22">#REF!</definedName>
    <definedName name="finalidad10001" localSheetId="23">#REF!</definedName>
    <definedName name="finalidad10001">#REF!</definedName>
    <definedName name="FINALIDAD3" localSheetId="19">#REF!</definedName>
    <definedName name="FINALIDAD3" localSheetId="20">#REF!</definedName>
    <definedName name="FINALIDAD3" localSheetId="21">#REF!</definedName>
    <definedName name="FINALIDAD3" localSheetId="22">#REF!</definedName>
    <definedName name="FINALIDAD3" localSheetId="23">#REF!</definedName>
    <definedName name="FINALIDAD3">#REF!</definedName>
    <definedName name="FINALIDAD4" localSheetId="19">#REF!</definedName>
    <definedName name="FINALIDAD4" localSheetId="20">#REF!</definedName>
    <definedName name="FINALIDAD4" localSheetId="21">#REF!</definedName>
    <definedName name="FINALIDAD4" localSheetId="22">#REF!</definedName>
    <definedName name="FINALIDAD4" localSheetId="23">#REF!</definedName>
    <definedName name="FINALIDAD4">#REF!</definedName>
    <definedName name="finalidad82" localSheetId="19">#REF!</definedName>
    <definedName name="finalidad82" localSheetId="20">#REF!</definedName>
    <definedName name="finalidad82" localSheetId="21">#REF!</definedName>
    <definedName name="finalidad82" localSheetId="22">#REF!</definedName>
    <definedName name="finalidad82" localSheetId="23">#REF!</definedName>
    <definedName name="finalidad82">#REF!</definedName>
    <definedName name="fun" localSheetId="19">#REF!</definedName>
    <definedName name="fun" localSheetId="20">#REF!</definedName>
    <definedName name="fun" localSheetId="21">#REF!</definedName>
    <definedName name="fun" localSheetId="22">#REF!</definedName>
    <definedName name="fun" localSheetId="23">#REF!</definedName>
    <definedName name="fun">#REF!</definedName>
    <definedName name="funcion" localSheetId="19">#REF!</definedName>
    <definedName name="funcion" localSheetId="20">#REF!</definedName>
    <definedName name="funcion" localSheetId="21">#REF!</definedName>
    <definedName name="funcion" localSheetId="22">#REF!</definedName>
    <definedName name="funcion" localSheetId="23">#REF!</definedName>
    <definedName name="funcion">#REF!</definedName>
    <definedName name="funcion0" localSheetId="19">#REF!</definedName>
    <definedName name="funcion0" localSheetId="20">#REF!</definedName>
    <definedName name="funcion0" localSheetId="21">#REF!</definedName>
    <definedName name="funcion0" localSheetId="22">#REF!</definedName>
    <definedName name="funcion0" localSheetId="23">#REF!</definedName>
    <definedName name="funcion0">#REF!</definedName>
    <definedName name="FUNCION09" localSheetId="19">#REF!</definedName>
    <definedName name="FUNCION09" localSheetId="20">#REF!</definedName>
    <definedName name="FUNCION09" localSheetId="21">#REF!</definedName>
    <definedName name="FUNCION09" localSheetId="22">#REF!</definedName>
    <definedName name="FUNCION09" localSheetId="23">#REF!</definedName>
    <definedName name="FUNCION09">#REF!</definedName>
    <definedName name="funcion1" localSheetId="19">#REF!</definedName>
    <definedName name="funcion1" localSheetId="20">#REF!</definedName>
    <definedName name="funcion1" localSheetId="21">#REF!</definedName>
    <definedName name="funcion1" localSheetId="22">#REF!</definedName>
    <definedName name="funcion1" localSheetId="23">#REF!</definedName>
    <definedName name="funcion1">#REF!</definedName>
    <definedName name="funcion10" localSheetId="19">#REF!</definedName>
    <definedName name="funcion10" localSheetId="20">#REF!</definedName>
    <definedName name="funcion10" localSheetId="21">#REF!</definedName>
    <definedName name="funcion10" localSheetId="22">#REF!</definedName>
    <definedName name="funcion10" localSheetId="23">#REF!</definedName>
    <definedName name="funcion10">#REF!</definedName>
    <definedName name="funcion121" localSheetId="19">#REF!</definedName>
    <definedName name="funcion121" localSheetId="20">#REF!</definedName>
    <definedName name="funcion121" localSheetId="21">#REF!</definedName>
    <definedName name="funcion121" localSheetId="22">#REF!</definedName>
    <definedName name="funcion121" localSheetId="23">#REF!</definedName>
    <definedName name="funcion121">#REF!</definedName>
    <definedName name="funcion2" localSheetId="19">#REF!</definedName>
    <definedName name="funcion2" localSheetId="20">#REF!</definedName>
    <definedName name="funcion2" localSheetId="21">#REF!</definedName>
    <definedName name="funcion2" localSheetId="22">#REF!</definedName>
    <definedName name="funcion2" localSheetId="23">#REF!</definedName>
    <definedName name="funcion2">#REF!</definedName>
    <definedName name="funcion2000" localSheetId="19">#REF!</definedName>
    <definedName name="funcion2000" localSheetId="20">#REF!</definedName>
    <definedName name="funcion2000" localSheetId="21">#REF!</definedName>
    <definedName name="funcion2000" localSheetId="22">#REF!</definedName>
    <definedName name="funcion2000" localSheetId="23">#REF!</definedName>
    <definedName name="funcion2000">#REF!</definedName>
    <definedName name="funcion3" localSheetId="19">#REF!</definedName>
    <definedName name="funcion3" localSheetId="20">#REF!</definedName>
    <definedName name="funcion3" localSheetId="21">#REF!</definedName>
    <definedName name="funcion3" localSheetId="22">#REF!</definedName>
    <definedName name="funcion3" localSheetId="23">#REF!</definedName>
    <definedName name="funcion3">#REF!</definedName>
    <definedName name="funcion4" localSheetId="19">#REF!</definedName>
    <definedName name="funcion4" localSheetId="20">#REF!</definedName>
    <definedName name="funcion4" localSheetId="21">#REF!</definedName>
    <definedName name="funcion4" localSheetId="22">#REF!</definedName>
    <definedName name="funcion4" localSheetId="23">#REF!</definedName>
    <definedName name="funcion4">#REF!</definedName>
    <definedName name="funcion5" localSheetId="19">#REF!</definedName>
    <definedName name="funcion5" localSheetId="20">#REF!</definedName>
    <definedName name="funcion5" localSheetId="21">#REF!</definedName>
    <definedName name="funcion5" localSheetId="22">#REF!</definedName>
    <definedName name="funcion5" localSheetId="23">#REF!</definedName>
    <definedName name="funcion5">#REF!</definedName>
    <definedName name="funcion7842" localSheetId="19">#REF!</definedName>
    <definedName name="funcion7842" localSheetId="20">#REF!</definedName>
    <definedName name="funcion7842" localSheetId="21">#REF!</definedName>
    <definedName name="funcion7842" localSheetId="22">#REF!</definedName>
    <definedName name="funcion7842" localSheetId="23">#REF!</definedName>
    <definedName name="funcion7842">#REF!</definedName>
    <definedName name="FUNCION787" localSheetId="19">#REF!</definedName>
    <definedName name="FUNCION787" localSheetId="20">#REF!</definedName>
    <definedName name="FUNCION787" localSheetId="21">#REF!</definedName>
    <definedName name="FUNCION787" localSheetId="22">#REF!</definedName>
    <definedName name="FUNCION787" localSheetId="23">#REF!</definedName>
    <definedName name="FUNCION787">#REF!</definedName>
    <definedName name="FUNCION7894" localSheetId="19">#REF!</definedName>
    <definedName name="FUNCION7894" localSheetId="20">#REF!</definedName>
    <definedName name="FUNCION7894" localSheetId="21">#REF!</definedName>
    <definedName name="FUNCION7894" localSheetId="22">#REF!</definedName>
    <definedName name="FUNCION7894" localSheetId="23">#REF!</definedName>
    <definedName name="FUNCION7894">#REF!</definedName>
    <definedName name="funcion9" localSheetId="19">#REF!</definedName>
    <definedName name="funcion9" localSheetId="20">#REF!</definedName>
    <definedName name="funcion9" localSheetId="21">#REF!</definedName>
    <definedName name="funcion9" localSheetId="22">#REF!</definedName>
    <definedName name="funcion9" localSheetId="23">#REF!</definedName>
    <definedName name="funcion9">#REF!</definedName>
    <definedName name="g" localSheetId="19">#REF!</definedName>
    <definedName name="g" localSheetId="20">#REF!</definedName>
    <definedName name="g" localSheetId="21">#REF!</definedName>
    <definedName name="g" localSheetId="22">#REF!</definedName>
    <definedName name="g" localSheetId="23">#REF!</definedName>
    <definedName name="g">#REF!</definedName>
    <definedName name="jjj" localSheetId="19">#REF!</definedName>
    <definedName name="jjj" localSheetId="20">#REF!</definedName>
    <definedName name="jjj" localSheetId="21">#REF!</definedName>
    <definedName name="jjj" localSheetId="22">#REF!</definedName>
    <definedName name="jjj" localSheetId="23">#REF!</definedName>
    <definedName name="jjj">#REF!</definedName>
    <definedName name="jjjjjjjjjjjjjjjjjjjjjjjjjjjjjjjjjjjjjjjjjjjjjjj" localSheetId="19">#REF!</definedName>
    <definedName name="jjjjjjjjjjjjjjjjjjjjjjjjjjjjjjjjjjjjjjjjjjjjjjj" localSheetId="20">#REF!</definedName>
    <definedName name="jjjjjjjjjjjjjjjjjjjjjjjjjjjjjjjjjjjjjjjjjjjjjjj" localSheetId="21">#REF!</definedName>
    <definedName name="jjjjjjjjjjjjjjjjjjjjjjjjjjjjjjjjjjjjjjjjjjjjjjj" localSheetId="22">#REF!</definedName>
    <definedName name="jjjjjjjjjjjjjjjjjjjjjjjjjjjjjjjjjjjjjjjjjjjjjjj" localSheetId="23">#REF!</definedName>
    <definedName name="jjjjjjjjjjjjjjjjjjjjjjjjjjjjjjjjjjjjjjjjjjjjjjj">#REF!</definedName>
    <definedName name="jyutyutyu" localSheetId="19">#REF!</definedName>
    <definedName name="jyutyutyu" localSheetId="20">#REF!</definedName>
    <definedName name="jyutyutyu" localSheetId="21">#REF!</definedName>
    <definedName name="jyutyutyu" localSheetId="22">#REF!</definedName>
    <definedName name="jyutyutyu" localSheetId="23">#REF!</definedName>
    <definedName name="jyutyutyu">#REF!</definedName>
    <definedName name="programa" localSheetId="19">#REF!</definedName>
    <definedName name="programa" localSheetId="20">#REF!</definedName>
    <definedName name="programa" localSheetId="21">#REF!</definedName>
    <definedName name="programa" localSheetId="22">#REF!</definedName>
    <definedName name="programa" localSheetId="23">#REF!</definedName>
    <definedName name="programa">#REF!</definedName>
    <definedName name="programa7" localSheetId="19">#REF!</definedName>
    <definedName name="programa7" localSheetId="20">#REF!</definedName>
    <definedName name="programa7" localSheetId="21">#REF!</definedName>
    <definedName name="programa7" localSheetId="22">#REF!</definedName>
    <definedName name="programa7" localSheetId="23">#REF!</definedName>
    <definedName name="programa7">#REF!</definedName>
    <definedName name="programa8" localSheetId="19">#REF!</definedName>
    <definedName name="programa8" localSheetId="20">#REF!</definedName>
    <definedName name="programa8" localSheetId="21">#REF!</definedName>
    <definedName name="programa8" localSheetId="22">#REF!</definedName>
    <definedName name="programa8" localSheetId="23">#REF!</definedName>
    <definedName name="programa8">#REF!</definedName>
    <definedName name="Rfinalidad" localSheetId="19">#REF!</definedName>
    <definedName name="Rfinalidad" localSheetId="20">#REF!</definedName>
    <definedName name="Rfinalidad" localSheetId="21">#REF!</definedName>
    <definedName name="Rfinalidad" localSheetId="22">#REF!</definedName>
    <definedName name="Rfinalidad" localSheetId="23">#REF!</definedName>
    <definedName name="Rfinalidad">#REF!</definedName>
    <definedName name="Rfinalidad2" localSheetId="19">#REF!</definedName>
    <definedName name="Rfinalidad2" localSheetId="20">#REF!</definedName>
    <definedName name="Rfinalidad2" localSheetId="21">#REF!</definedName>
    <definedName name="Rfinalidad2" localSheetId="22">#REF!</definedName>
    <definedName name="Rfinalidad2" localSheetId="23">#REF!</definedName>
    <definedName name="Rfinalidad2">#REF!</definedName>
    <definedName name="Rfinalidad5" localSheetId="19">#REF!</definedName>
    <definedName name="Rfinalidad5" localSheetId="20">#REF!</definedName>
    <definedName name="Rfinalidad5" localSheetId="21">#REF!</definedName>
    <definedName name="Rfinalidad5" localSheetId="22">#REF!</definedName>
    <definedName name="Rfinalidad5" localSheetId="23">#REF!</definedName>
    <definedName name="Rfinalidad5">#REF!</definedName>
    <definedName name="rFINALIDAD6" localSheetId="19">#REF!</definedName>
    <definedName name="rFINALIDAD6" localSheetId="20">#REF!</definedName>
    <definedName name="rFINALIDAD6" localSheetId="21">#REF!</definedName>
    <definedName name="rFINALIDAD6" localSheetId="22">#REF!</definedName>
    <definedName name="rFINALIDAD6" localSheetId="23">#REF!</definedName>
    <definedName name="rFINALIDAD6">#REF!</definedName>
    <definedName name="rfinalidad98" localSheetId="19">#REF!</definedName>
    <definedName name="rfinalidad98" localSheetId="20">#REF!</definedName>
    <definedName name="rfinalidad98" localSheetId="21">#REF!</definedName>
    <definedName name="rfinalidad98" localSheetId="22">#REF!</definedName>
    <definedName name="rfinalidad98" localSheetId="23">#REF!</definedName>
    <definedName name="rfinalidad98">#REF!</definedName>
    <definedName name="rfuncio4" localSheetId="19">#REF!</definedName>
    <definedName name="rfuncio4" localSheetId="20">#REF!</definedName>
    <definedName name="rfuncio4" localSheetId="21">#REF!</definedName>
    <definedName name="rfuncio4" localSheetId="22">#REF!</definedName>
    <definedName name="rfuncio4" localSheetId="23">#REF!</definedName>
    <definedName name="rfuncio4">#REF!</definedName>
    <definedName name="Rfuncion1" localSheetId="19">#REF!</definedName>
    <definedName name="Rfuncion1" localSheetId="20">#REF!</definedName>
    <definedName name="Rfuncion1" localSheetId="21">#REF!</definedName>
    <definedName name="Rfuncion1" localSheetId="22">#REF!</definedName>
    <definedName name="Rfuncion1" localSheetId="23">#REF!</definedName>
    <definedName name="Rfuncion1">#REF!</definedName>
    <definedName name="Rfuncion3" localSheetId="19">#REF!</definedName>
    <definedName name="Rfuncion3" localSheetId="20">#REF!</definedName>
    <definedName name="Rfuncion3" localSheetId="21">#REF!</definedName>
    <definedName name="Rfuncion3" localSheetId="22">#REF!</definedName>
    <definedName name="Rfuncion3" localSheetId="23">#REF!</definedName>
    <definedName name="Rfuncion3">#REF!</definedName>
    <definedName name="runcion" localSheetId="19">#REF!</definedName>
    <definedName name="runcion" localSheetId="20">#REF!</definedName>
    <definedName name="runcion" localSheetId="21">#REF!</definedName>
    <definedName name="runcion" localSheetId="22">#REF!</definedName>
    <definedName name="runcion" localSheetId="23">#REF!</definedName>
    <definedName name="runcion">#REF!</definedName>
    <definedName name="SN_S" localSheetId="19">#REF!</definedName>
    <definedName name="SN_S" localSheetId="20">#REF!</definedName>
    <definedName name="SN_S" localSheetId="21">#REF!</definedName>
    <definedName name="SN_S" localSheetId="22">#REF!</definedName>
    <definedName name="SN_S" localSheetId="23">#REF!</definedName>
    <definedName name="SN_S">#REF!</definedName>
    <definedName name="_xlnm.Print_Titles" localSheetId="4">FTSI_FIN!$1:$7</definedName>
    <definedName name="_xlnm.Print_Titles" localSheetId="5">FTSI_PROPOSITO!$1:$7</definedName>
    <definedName name="twgtdg" localSheetId="0">#REF!</definedName>
    <definedName name="twgtdg" localSheetId="19">#REF!</definedName>
    <definedName name="twgtdg" localSheetId="20">#REF!</definedName>
    <definedName name="twgtdg" localSheetId="21">#REF!</definedName>
    <definedName name="twgtdg" localSheetId="22">#REF!</definedName>
    <definedName name="twgtdg" localSheetId="23">#REF!</definedName>
    <definedName name="twgtdg">#REF!</definedName>
    <definedName name="uimv" localSheetId="0">#REF!</definedName>
    <definedName name="uimv" localSheetId="19">#REF!</definedName>
    <definedName name="uimv" localSheetId="20">#REF!</definedName>
    <definedName name="uimv" localSheetId="21">#REF!</definedName>
    <definedName name="uimv" localSheetId="22">#REF!</definedName>
    <definedName name="uimv" localSheetId="23">#REF!</definedName>
    <definedName name="uimv">#REF!</definedName>
    <definedName name="ya" localSheetId="0">#REF!</definedName>
    <definedName name="ya" localSheetId="19">#REF!</definedName>
    <definedName name="ya" localSheetId="20">#REF!</definedName>
    <definedName name="ya" localSheetId="21">#REF!</definedName>
    <definedName name="ya" localSheetId="22">#REF!</definedName>
    <definedName name="ya" localSheetId="23">#REF!</definedName>
    <definedName name="y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2" i="38" l="1"/>
  <c r="P41" i="38"/>
  <c r="P42" i="47"/>
  <c r="P41" i="47"/>
  <c r="J36" i="47"/>
  <c r="P42" i="46"/>
  <c r="P41" i="46"/>
  <c r="J36" i="46"/>
  <c r="P42" i="45"/>
  <c r="P41" i="45"/>
  <c r="J36" i="45"/>
  <c r="P42" i="44"/>
  <c r="P41" i="44"/>
  <c r="J36" i="44"/>
  <c r="P42" i="43"/>
  <c r="P41" i="43"/>
  <c r="P42" i="42"/>
  <c r="P41" i="42"/>
  <c r="J36" i="42"/>
  <c r="J35" i="42"/>
  <c r="P42" i="41"/>
  <c r="P41" i="41"/>
  <c r="J36" i="41"/>
  <c r="P42" i="40"/>
  <c r="P41" i="40"/>
  <c r="J36" i="40"/>
  <c r="J36" i="39"/>
  <c r="P42" i="39"/>
  <c r="P41" i="39"/>
  <c r="J36" i="38"/>
  <c r="P42" i="37"/>
  <c r="P41" i="37"/>
  <c r="J36" i="37"/>
  <c r="P42" i="36"/>
  <c r="P41" i="36"/>
  <c r="J36" i="36"/>
  <c r="P42" i="35"/>
  <c r="P41" i="35"/>
  <c r="J36" i="35"/>
  <c r="P42" i="34"/>
  <c r="P41" i="34"/>
  <c r="J36" i="34"/>
  <c r="P42" i="33"/>
  <c r="P41" i="33"/>
  <c r="J36" i="33"/>
  <c r="P42" i="9"/>
  <c r="P41" i="9"/>
  <c r="J36" i="9"/>
  <c r="P51" i="8"/>
  <c r="P42" i="8"/>
  <c r="P41" i="8"/>
  <c r="J36" i="8"/>
  <c r="N40" i="7"/>
  <c r="N39" i="7"/>
  <c r="H34" i="7"/>
  <c r="N40" i="6"/>
  <c r="N39" i="6"/>
  <c r="H34" i="6"/>
  <c r="D15" i="47" l="1"/>
  <c r="D9" i="47" l="1"/>
  <c r="P56" i="47"/>
  <c r="P55" i="47"/>
  <c r="P54" i="47"/>
  <c r="P53" i="47"/>
  <c r="J35" i="47"/>
  <c r="P55" i="46"/>
  <c r="P53" i="46"/>
  <c r="D15" i="46"/>
  <c r="D9" i="46" l="1"/>
  <c r="P58" i="46"/>
  <c r="P57" i="46"/>
  <c r="P56" i="46"/>
  <c r="P54" i="46"/>
  <c r="J35" i="46"/>
  <c r="D15" i="45"/>
  <c r="D9" i="45"/>
  <c r="P52" i="45"/>
  <c r="P51" i="45"/>
  <c r="J35" i="45"/>
  <c r="D15" i="44"/>
  <c r="D9" i="44" l="1"/>
  <c r="P60" i="44"/>
  <c r="P59" i="44"/>
  <c r="P58" i="44"/>
  <c r="P57" i="44"/>
  <c r="P56" i="44"/>
  <c r="P55" i="44"/>
  <c r="P54" i="44"/>
  <c r="P53" i="44"/>
  <c r="P52" i="44"/>
  <c r="P51" i="44"/>
  <c r="J35" i="44"/>
  <c r="XFD66" i="43" l="1"/>
  <c r="XEN66" i="43"/>
  <c r="XDX66" i="43"/>
  <c r="XDH66" i="43"/>
  <c r="XCR66" i="43"/>
  <c r="XCB66" i="43"/>
  <c r="XBL66" i="43"/>
  <c r="XAV66" i="43"/>
  <c r="XAF66" i="43"/>
  <c r="WZP66" i="43"/>
  <c r="WYZ66" i="43"/>
  <c r="WYJ66" i="43"/>
  <c r="WXT66" i="43"/>
  <c r="WXD66" i="43"/>
  <c r="WWN66" i="43"/>
  <c r="WVX66" i="43"/>
  <c r="WVH66" i="43"/>
  <c r="WUR66" i="43"/>
  <c r="WUB66" i="43"/>
  <c r="WTL66" i="43"/>
  <c r="WSV66" i="43"/>
  <c r="WSF66" i="43"/>
  <c r="WRP66" i="43"/>
  <c r="WQZ66" i="43"/>
  <c r="WQJ66" i="43"/>
  <c r="WPT66" i="43"/>
  <c r="WPD66" i="43"/>
  <c r="WON66" i="43"/>
  <c r="WNX66" i="43"/>
  <c r="WNH66" i="43"/>
  <c r="WMR66" i="43"/>
  <c r="WMB66" i="43"/>
  <c r="WLL66" i="43"/>
  <c r="WKV66" i="43"/>
  <c r="WKF66" i="43"/>
  <c r="WJP66" i="43"/>
  <c r="WIZ66" i="43"/>
  <c r="WIJ66" i="43"/>
  <c r="WHT66" i="43"/>
  <c r="WHD66" i="43"/>
  <c r="WGN66" i="43"/>
  <c r="WFX66" i="43"/>
  <c r="WFH66" i="43"/>
  <c r="WER66" i="43"/>
  <c r="WEB66" i="43"/>
  <c r="WDL66" i="43"/>
  <c r="WCV66" i="43"/>
  <c r="WCF66" i="43"/>
  <c r="WBP66" i="43"/>
  <c r="WAZ66" i="43"/>
  <c r="WAJ66" i="43"/>
  <c r="VZT66" i="43"/>
  <c r="VZD66" i="43"/>
  <c r="VYN66" i="43"/>
  <c r="VXX66" i="43"/>
  <c r="VXH66" i="43"/>
  <c r="VWR66" i="43"/>
  <c r="VWB66" i="43"/>
  <c r="VVL66" i="43"/>
  <c r="VUV66" i="43"/>
  <c r="VUF66" i="43"/>
  <c r="VTP66" i="43"/>
  <c r="VSZ66" i="43"/>
  <c r="VSJ66" i="43"/>
  <c r="VRT66" i="43"/>
  <c r="VRD66" i="43"/>
  <c r="VQN66" i="43"/>
  <c r="VPX66" i="43"/>
  <c r="VPH66" i="43"/>
  <c r="VOR66" i="43"/>
  <c r="VOB66" i="43"/>
  <c r="VNL66" i="43"/>
  <c r="VMV66" i="43"/>
  <c r="VMF66" i="43"/>
  <c r="VLP66" i="43"/>
  <c r="VKZ66" i="43"/>
  <c r="VKJ66" i="43"/>
  <c r="VJT66" i="43"/>
  <c r="VJD66" i="43"/>
  <c r="VIN66" i="43"/>
  <c r="VHX66" i="43"/>
  <c r="VHH66" i="43"/>
  <c r="VGR66" i="43"/>
  <c r="VGB66" i="43"/>
  <c r="VFL66" i="43"/>
  <c r="VEV66" i="43"/>
  <c r="VEF66" i="43"/>
  <c r="VDP66" i="43"/>
  <c r="VCZ66" i="43"/>
  <c r="VCJ66" i="43"/>
  <c r="VBT66" i="43"/>
  <c r="VBD66" i="43"/>
  <c r="VAN66" i="43"/>
  <c r="UZX66" i="43"/>
  <c r="UZH66" i="43"/>
  <c r="UYR66" i="43"/>
  <c r="UYB66" i="43"/>
  <c r="UXL66" i="43"/>
  <c r="UWV66" i="43"/>
  <c r="UWF66" i="43"/>
  <c r="UVP66" i="43"/>
  <c r="UUZ66" i="43"/>
  <c r="UUJ66" i="43"/>
  <c r="UTT66" i="43"/>
  <c r="UTD66" i="43"/>
  <c r="USN66" i="43"/>
  <c r="URX66" i="43"/>
  <c r="URH66" i="43"/>
  <c r="UQR66" i="43"/>
  <c r="UQB66" i="43"/>
  <c r="UPL66" i="43"/>
  <c r="UOV66" i="43"/>
  <c r="UOF66" i="43"/>
  <c r="UNP66" i="43"/>
  <c r="UMZ66" i="43"/>
  <c r="UMJ66" i="43"/>
  <c r="ULT66" i="43"/>
  <c r="ULD66" i="43"/>
  <c r="UKN66" i="43"/>
  <c r="UJX66" i="43"/>
  <c r="UJH66" i="43"/>
  <c r="UIR66" i="43"/>
  <c r="UIB66" i="43"/>
  <c r="UHL66" i="43"/>
  <c r="UGV66" i="43"/>
  <c r="UGF66" i="43"/>
  <c r="UFP66" i="43"/>
  <c r="UEZ66" i="43"/>
  <c r="UEJ66" i="43"/>
  <c r="UDT66" i="43"/>
  <c r="UDD66" i="43"/>
  <c r="UCN66" i="43"/>
  <c r="UBX66" i="43"/>
  <c r="UBH66" i="43"/>
  <c r="UAR66" i="43"/>
  <c r="UAB66" i="43"/>
  <c r="TZL66" i="43"/>
  <c r="TYV66" i="43"/>
  <c r="TYF66" i="43"/>
  <c r="TXP66" i="43"/>
  <c r="TWZ66" i="43"/>
  <c r="TWJ66" i="43"/>
  <c r="TVT66" i="43"/>
  <c r="TVD66" i="43"/>
  <c r="TUN66" i="43"/>
  <c r="TTX66" i="43"/>
  <c r="TTH66" i="43"/>
  <c r="TSR66" i="43"/>
  <c r="TSB66" i="43"/>
  <c r="TRL66" i="43"/>
  <c r="TQV66" i="43"/>
  <c r="TQF66" i="43"/>
  <c r="TPP66" i="43"/>
  <c r="TOZ66" i="43"/>
  <c r="TOJ66" i="43"/>
  <c r="TNT66" i="43"/>
  <c r="TND66" i="43"/>
  <c r="TMN66" i="43"/>
  <c r="TLX66" i="43"/>
  <c r="TLH66" i="43"/>
  <c r="TKR66" i="43"/>
  <c r="TKB66" i="43"/>
  <c r="TJL66" i="43"/>
  <c r="TIV66" i="43"/>
  <c r="TIF66" i="43"/>
  <c r="THP66" i="43"/>
  <c r="TGZ66" i="43"/>
  <c r="TGJ66" i="43"/>
  <c r="TFT66" i="43"/>
  <c r="TFD66" i="43"/>
  <c r="TEN66" i="43"/>
  <c r="TDX66" i="43"/>
  <c r="TDH66" i="43"/>
  <c r="TCR66" i="43"/>
  <c r="TCB66" i="43"/>
  <c r="TBL66" i="43"/>
  <c r="TAV66" i="43"/>
  <c r="TAF66" i="43"/>
  <c r="SZP66" i="43"/>
  <c r="SYZ66" i="43"/>
  <c r="SYJ66" i="43"/>
  <c r="SXT66" i="43"/>
  <c r="SXD66" i="43"/>
  <c r="SWN66" i="43"/>
  <c r="SVX66" i="43"/>
  <c r="SVH66" i="43"/>
  <c r="SUR66" i="43"/>
  <c r="SUB66" i="43"/>
  <c r="STL66" i="43"/>
  <c r="SSV66" i="43"/>
  <c r="SSF66" i="43"/>
  <c r="SRP66" i="43"/>
  <c r="SQZ66" i="43"/>
  <c r="SQJ66" i="43"/>
  <c r="SPT66" i="43"/>
  <c r="SPD66" i="43"/>
  <c r="SON66" i="43"/>
  <c r="SNX66" i="43"/>
  <c r="SNH66" i="43"/>
  <c r="SMR66" i="43"/>
  <c r="SMB66" i="43"/>
  <c r="SLL66" i="43"/>
  <c r="SKV66" i="43"/>
  <c r="SKF66" i="43"/>
  <c r="SJP66" i="43"/>
  <c r="SIZ66" i="43"/>
  <c r="SIJ66" i="43"/>
  <c r="SHT66" i="43"/>
  <c r="SHD66" i="43"/>
  <c r="SGN66" i="43"/>
  <c r="SFX66" i="43"/>
  <c r="SFH66" i="43"/>
  <c r="SER66" i="43"/>
  <c r="SEB66" i="43"/>
  <c r="SDL66" i="43"/>
  <c r="SCV66" i="43"/>
  <c r="SCF66" i="43"/>
  <c r="SBP66" i="43"/>
  <c r="SAZ66" i="43"/>
  <c r="SAJ66" i="43"/>
  <c r="RZT66" i="43"/>
  <c r="RZD66" i="43"/>
  <c r="RYN66" i="43"/>
  <c r="RXX66" i="43"/>
  <c r="RXH66" i="43"/>
  <c r="RWR66" i="43"/>
  <c r="RWB66" i="43"/>
  <c r="RVL66" i="43"/>
  <c r="RUV66" i="43"/>
  <c r="RUF66" i="43"/>
  <c r="RTP66" i="43"/>
  <c r="RSZ66" i="43"/>
  <c r="RSJ66" i="43"/>
  <c r="RRT66" i="43"/>
  <c r="RRD66" i="43"/>
  <c r="RQN66" i="43"/>
  <c r="RPX66" i="43"/>
  <c r="RPH66" i="43"/>
  <c r="ROR66" i="43"/>
  <c r="ROB66" i="43"/>
  <c r="RNL66" i="43"/>
  <c r="RMV66" i="43"/>
  <c r="RMF66" i="43"/>
  <c r="RLP66" i="43"/>
  <c r="RKZ66" i="43"/>
  <c r="RKJ66" i="43"/>
  <c r="RJT66" i="43"/>
  <c r="RJD66" i="43"/>
  <c r="RIN66" i="43"/>
  <c r="RHX66" i="43"/>
  <c r="RHH66" i="43"/>
  <c r="RGR66" i="43"/>
  <c r="RGB66" i="43"/>
  <c r="RFL66" i="43"/>
  <c r="REV66" i="43"/>
  <c r="REF66" i="43"/>
  <c r="RDP66" i="43"/>
  <c r="RCZ66" i="43"/>
  <c r="RCJ66" i="43"/>
  <c r="RBT66" i="43"/>
  <c r="RBD66" i="43"/>
  <c r="RAN66" i="43"/>
  <c r="QZX66" i="43"/>
  <c r="QZH66" i="43"/>
  <c r="QYR66" i="43"/>
  <c r="QYB66" i="43"/>
  <c r="QXL66" i="43"/>
  <c r="QWV66" i="43"/>
  <c r="QWF66" i="43"/>
  <c r="QVP66" i="43"/>
  <c r="QUZ66" i="43"/>
  <c r="QUJ66" i="43"/>
  <c r="QTT66" i="43"/>
  <c r="QTD66" i="43"/>
  <c r="QSN66" i="43"/>
  <c r="QRX66" i="43"/>
  <c r="QRH66" i="43"/>
  <c r="QQR66" i="43"/>
  <c r="QQB66" i="43"/>
  <c r="QPL66" i="43"/>
  <c r="QOV66" i="43"/>
  <c r="QOF66" i="43"/>
  <c r="QNP66" i="43"/>
  <c r="QMZ66" i="43"/>
  <c r="QMJ66" i="43"/>
  <c r="QLT66" i="43"/>
  <c r="QLD66" i="43"/>
  <c r="QKN66" i="43"/>
  <c r="QJX66" i="43"/>
  <c r="QJH66" i="43"/>
  <c r="QIR66" i="43"/>
  <c r="QIB66" i="43"/>
  <c r="QHL66" i="43"/>
  <c r="QGV66" i="43"/>
  <c r="QGF66" i="43"/>
  <c r="QFP66" i="43"/>
  <c r="QEZ66" i="43"/>
  <c r="QEJ66" i="43"/>
  <c r="QDT66" i="43"/>
  <c r="QDD66" i="43"/>
  <c r="QCN66" i="43"/>
  <c r="QBX66" i="43"/>
  <c r="QBH66" i="43"/>
  <c r="QAR66" i="43"/>
  <c r="QAB66" i="43"/>
  <c r="PZL66" i="43"/>
  <c r="PYV66" i="43"/>
  <c r="PYF66" i="43"/>
  <c r="PXP66" i="43"/>
  <c r="PWZ66" i="43"/>
  <c r="PWJ66" i="43"/>
  <c r="PVT66" i="43"/>
  <c r="PVD66" i="43"/>
  <c r="PUN66" i="43"/>
  <c r="PTX66" i="43"/>
  <c r="PTH66" i="43"/>
  <c r="PSR66" i="43"/>
  <c r="PSB66" i="43"/>
  <c r="PRL66" i="43"/>
  <c r="PQV66" i="43"/>
  <c r="PQF66" i="43"/>
  <c r="PPP66" i="43"/>
  <c r="POZ66" i="43"/>
  <c r="POJ66" i="43"/>
  <c r="PNT66" i="43"/>
  <c r="PND66" i="43"/>
  <c r="PMN66" i="43"/>
  <c r="PLX66" i="43"/>
  <c r="PLH66" i="43"/>
  <c r="PKR66" i="43"/>
  <c r="PKB66" i="43"/>
  <c r="PJL66" i="43"/>
  <c r="PIV66" i="43"/>
  <c r="PIF66" i="43"/>
  <c r="PHP66" i="43"/>
  <c r="PGZ66" i="43"/>
  <c r="PGJ66" i="43"/>
  <c r="PFT66" i="43"/>
  <c r="PFD66" i="43"/>
  <c r="PEN66" i="43"/>
  <c r="PDX66" i="43"/>
  <c r="PDH66" i="43"/>
  <c r="PCR66" i="43"/>
  <c r="PCB66" i="43"/>
  <c r="PBL66" i="43"/>
  <c r="PAV66" i="43"/>
  <c r="PAF66" i="43"/>
  <c r="OZP66" i="43"/>
  <c r="OYZ66" i="43"/>
  <c r="OYJ66" i="43"/>
  <c r="OXT66" i="43"/>
  <c r="OXD66" i="43"/>
  <c r="OWN66" i="43"/>
  <c r="OVX66" i="43"/>
  <c r="OVH66" i="43"/>
  <c r="OUR66" i="43"/>
  <c r="OUB66" i="43"/>
  <c r="OTL66" i="43"/>
  <c r="OSV66" i="43"/>
  <c r="OSF66" i="43"/>
  <c r="ORP66" i="43"/>
  <c r="OQZ66" i="43"/>
  <c r="OQJ66" i="43"/>
  <c r="OPT66" i="43"/>
  <c r="OPD66" i="43"/>
  <c r="OON66" i="43"/>
  <c r="ONX66" i="43"/>
  <c r="ONH66" i="43"/>
  <c r="OMR66" i="43"/>
  <c r="OMB66" i="43"/>
  <c r="OLL66" i="43"/>
  <c r="OKV66" i="43"/>
  <c r="OKF66" i="43"/>
  <c r="OJP66" i="43"/>
  <c r="OIZ66" i="43"/>
  <c r="OIJ66" i="43"/>
  <c r="OHT66" i="43"/>
  <c r="OHD66" i="43"/>
  <c r="OGN66" i="43"/>
  <c r="OFX66" i="43"/>
  <c r="OFH66" i="43"/>
  <c r="OER66" i="43"/>
  <c r="OEB66" i="43"/>
  <c r="ODL66" i="43"/>
  <c r="OCV66" i="43"/>
  <c r="OCF66" i="43"/>
  <c r="OBP66" i="43"/>
  <c r="OAZ66" i="43"/>
  <c r="OAJ66" i="43"/>
  <c r="NZT66" i="43"/>
  <c r="NZD66" i="43"/>
  <c r="NYN66" i="43"/>
  <c r="NXX66" i="43"/>
  <c r="NXH66" i="43"/>
  <c r="NWR66" i="43"/>
  <c r="NWB66" i="43"/>
  <c r="NVL66" i="43"/>
  <c r="NUV66" i="43"/>
  <c r="NUF66" i="43"/>
  <c r="NTP66" i="43"/>
  <c r="NSZ66" i="43"/>
  <c r="NSJ66" i="43"/>
  <c r="NRT66" i="43"/>
  <c r="NRD66" i="43"/>
  <c r="NQN66" i="43"/>
  <c r="NPX66" i="43"/>
  <c r="NPH66" i="43"/>
  <c r="NOR66" i="43"/>
  <c r="NOB66" i="43"/>
  <c r="NNL66" i="43"/>
  <c r="NMV66" i="43"/>
  <c r="NMF66" i="43"/>
  <c r="NLP66" i="43"/>
  <c r="NKZ66" i="43"/>
  <c r="NKJ66" i="43"/>
  <c r="NJT66" i="43"/>
  <c r="NJD66" i="43"/>
  <c r="NIN66" i="43"/>
  <c r="NHX66" i="43"/>
  <c r="NHH66" i="43"/>
  <c r="NGR66" i="43"/>
  <c r="NGB66" i="43"/>
  <c r="NFL66" i="43"/>
  <c r="NEV66" i="43"/>
  <c r="NEF66" i="43"/>
  <c r="NDP66" i="43"/>
  <c r="NCZ66" i="43"/>
  <c r="NCJ66" i="43"/>
  <c r="NBT66" i="43"/>
  <c r="NBD66" i="43"/>
  <c r="NAN66" i="43"/>
  <c r="MZX66" i="43"/>
  <c r="MZH66" i="43"/>
  <c r="MYR66" i="43"/>
  <c r="MYB66" i="43"/>
  <c r="MXL66" i="43"/>
  <c r="MWV66" i="43"/>
  <c r="MWF66" i="43"/>
  <c r="MVP66" i="43"/>
  <c r="MUZ66" i="43"/>
  <c r="MUJ66" i="43"/>
  <c r="MTT66" i="43"/>
  <c r="MTD66" i="43"/>
  <c r="MSN66" i="43"/>
  <c r="MRX66" i="43"/>
  <c r="MRH66" i="43"/>
  <c r="MQR66" i="43"/>
  <c r="MQB66" i="43"/>
  <c r="MPL66" i="43"/>
  <c r="MOV66" i="43"/>
  <c r="MOF66" i="43"/>
  <c r="MNP66" i="43"/>
  <c r="MMZ66" i="43"/>
  <c r="MMJ66" i="43"/>
  <c r="MLT66" i="43"/>
  <c r="MLD66" i="43"/>
  <c r="MKN66" i="43"/>
  <c r="MJX66" i="43"/>
  <c r="MJH66" i="43"/>
  <c r="MIR66" i="43"/>
  <c r="MIB66" i="43"/>
  <c r="MHL66" i="43"/>
  <c r="MGV66" i="43"/>
  <c r="MGF66" i="43"/>
  <c r="MFP66" i="43"/>
  <c r="MEZ66" i="43"/>
  <c r="MEJ66" i="43"/>
  <c r="MDT66" i="43"/>
  <c r="MDD66" i="43"/>
  <c r="MCN66" i="43"/>
  <c r="MBX66" i="43"/>
  <c r="MBH66" i="43"/>
  <c r="MAR66" i="43"/>
  <c r="MAB66" i="43"/>
  <c r="LZL66" i="43"/>
  <c r="LYV66" i="43"/>
  <c r="LYF66" i="43"/>
  <c r="LXP66" i="43"/>
  <c r="LWZ66" i="43"/>
  <c r="LWJ66" i="43"/>
  <c r="LVT66" i="43"/>
  <c r="LVD66" i="43"/>
  <c r="LUN66" i="43"/>
  <c r="LTX66" i="43"/>
  <c r="LTH66" i="43"/>
  <c r="LSR66" i="43"/>
  <c r="LSB66" i="43"/>
  <c r="LRL66" i="43"/>
  <c r="LQV66" i="43"/>
  <c r="LQF66" i="43"/>
  <c r="LPP66" i="43"/>
  <c r="LOZ66" i="43"/>
  <c r="LOJ66" i="43"/>
  <c r="LNT66" i="43"/>
  <c r="LND66" i="43"/>
  <c r="LMN66" i="43"/>
  <c r="LLX66" i="43"/>
  <c r="LLH66" i="43"/>
  <c r="LKR66" i="43"/>
  <c r="LKB66" i="43"/>
  <c r="LJL66" i="43"/>
  <c r="LIV66" i="43"/>
  <c r="LIF66" i="43"/>
  <c r="LHP66" i="43"/>
  <c r="LGZ66" i="43"/>
  <c r="LGJ66" i="43"/>
  <c r="LFT66" i="43"/>
  <c r="LFD66" i="43"/>
  <c r="LEN66" i="43"/>
  <c r="LDX66" i="43"/>
  <c r="LDH66" i="43"/>
  <c r="LCR66" i="43"/>
  <c r="LCB66" i="43"/>
  <c r="LBL66" i="43"/>
  <c r="LAV66" i="43"/>
  <c r="LAF66" i="43"/>
  <c r="KZP66" i="43"/>
  <c r="KYZ66" i="43"/>
  <c r="KYJ66" i="43"/>
  <c r="KXT66" i="43"/>
  <c r="KXD66" i="43"/>
  <c r="KWN66" i="43"/>
  <c r="KVX66" i="43"/>
  <c r="KVH66" i="43"/>
  <c r="KUR66" i="43"/>
  <c r="KUB66" i="43"/>
  <c r="KTL66" i="43"/>
  <c r="KSV66" i="43"/>
  <c r="KSF66" i="43"/>
  <c r="KRP66" i="43"/>
  <c r="KQZ66" i="43"/>
  <c r="KQJ66" i="43"/>
  <c r="KPT66" i="43"/>
  <c r="KPD66" i="43"/>
  <c r="KON66" i="43"/>
  <c r="KNX66" i="43"/>
  <c r="KNH66" i="43"/>
  <c r="KMR66" i="43"/>
  <c r="KMB66" i="43"/>
  <c r="KLL66" i="43"/>
  <c r="KKV66" i="43"/>
  <c r="KKF66" i="43"/>
  <c r="KJP66" i="43"/>
  <c r="KIZ66" i="43"/>
  <c r="KIJ66" i="43"/>
  <c r="KHT66" i="43"/>
  <c r="KHD66" i="43"/>
  <c r="KGN66" i="43"/>
  <c r="KFX66" i="43"/>
  <c r="KFH66" i="43"/>
  <c r="KER66" i="43"/>
  <c r="KEB66" i="43"/>
  <c r="KDL66" i="43"/>
  <c r="KCV66" i="43"/>
  <c r="KCF66" i="43"/>
  <c r="KBP66" i="43"/>
  <c r="KAZ66" i="43"/>
  <c r="KAJ66" i="43"/>
  <c r="JZT66" i="43"/>
  <c r="JZD66" i="43"/>
  <c r="JYN66" i="43"/>
  <c r="JXX66" i="43"/>
  <c r="JXH66" i="43"/>
  <c r="JWR66" i="43"/>
  <c r="JWB66" i="43"/>
  <c r="JVL66" i="43"/>
  <c r="JUV66" i="43"/>
  <c r="JUF66" i="43"/>
  <c r="JTP66" i="43"/>
  <c r="JSZ66" i="43"/>
  <c r="JSJ66" i="43"/>
  <c r="JRT66" i="43"/>
  <c r="JRD66" i="43"/>
  <c r="JQN66" i="43"/>
  <c r="JPX66" i="43"/>
  <c r="JPH66" i="43"/>
  <c r="JOR66" i="43"/>
  <c r="JOB66" i="43"/>
  <c r="JNL66" i="43"/>
  <c r="JMV66" i="43"/>
  <c r="JMF66" i="43"/>
  <c r="JLP66" i="43"/>
  <c r="JKZ66" i="43"/>
  <c r="JKJ66" i="43"/>
  <c r="JJT66" i="43"/>
  <c r="JJD66" i="43"/>
  <c r="JIN66" i="43"/>
  <c r="JHX66" i="43"/>
  <c r="JHH66" i="43"/>
  <c r="JGR66" i="43"/>
  <c r="JGB66" i="43"/>
  <c r="JFL66" i="43"/>
  <c r="JEV66" i="43"/>
  <c r="JEF66" i="43"/>
  <c r="JDP66" i="43"/>
  <c r="JCZ66" i="43"/>
  <c r="JCJ66" i="43"/>
  <c r="JBT66" i="43"/>
  <c r="JBD66" i="43"/>
  <c r="JAN66" i="43"/>
  <c r="IZX66" i="43"/>
  <c r="IZH66" i="43"/>
  <c r="IYR66" i="43"/>
  <c r="IYB66" i="43"/>
  <c r="IXL66" i="43"/>
  <c r="IWV66" i="43"/>
  <c r="IWF66" i="43"/>
  <c r="IVP66" i="43"/>
  <c r="IUZ66" i="43"/>
  <c r="IUJ66" i="43"/>
  <c r="ITT66" i="43"/>
  <c r="ITD66" i="43"/>
  <c r="ISN66" i="43"/>
  <c r="IRX66" i="43"/>
  <c r="IRH66" i="43"/>
  <c r="IQR66" i="43"/>
  <c r="IQB66" i="43"/>
  <c r="IPL66" i="43"/>
  <c r="IOV66" i="43"/>
  <c r="IOF66" i="43"/>
  <c r="INP66" i="43"/>
  <c r="IMZ66" i="43"/>
  <c r="IMJ66" i="43"/>
  <c r="ILT66" i="43"/>
  <c r="ILD66" i="43"/>
  <c r="IKN66" i="43"/>
  <c r="IJX66" i="43"/>
  <c r="IJH66" i="43"/>
  <c r="IIR66" i="43"/>
  <c r="IIB66" i="43"/>
  <c r="IHL66" i="43"/>
  <c r="IGV66" i="43"/>
  <c r="IGF66" i="43"/>
  <c r="IFP66" i="43"/>
  <c r="IEZ66" i="43"/>
  <c r="IEJ66" i="43"/>
  <c r="IDT66" i="43"/>
  <c r="IDD66" i="43"/>
  <c r="ICN66" i="43"/>
  <c r="IBX66" i="43"/>
  <c r="IBH66" i="43"/>
  <c r="IAR66" i="43"/>
  <c r="IAB66" i="43"/>
  <c r="HZL66" i="43"/>
  <c r="HYV66" i="43"/>
  <c r="HYF66" i="43"/>
  <c r="HXP66" i="43"/>
  <c r="HWZ66" i="43"/>
  <c r="HWJ66" i="43"/>
  <c r="HVT66" i="43"/>
  <c r="HVD66" i="43"/>
  <c r="HUN66" i="43"/>
  <c r="HTX66" i="43"/>
  <c r="HTH66" i="43"/>
  <c r="HSR66" i="43"/>
  <c r="HSB66" i="43"/>
  <c r="HRL66" i="43"/>
  <c r="HQV66" i="43"/>
  <c r="HQF66" i="43"/>
  <c r="HPP66" i="43"/>
  <c r="HOZ66" i="43"/>
  <c r="HOJ66" i="43"/>
  <c r="HNT66" i="43"/>
  <c r="HND66" i="43"/>
  <c r="HMN66" i="43"/>
  <c r="HLX66" i="43"/>
  <c r="HLH66" i="43"/>
  <c r="HKR66" i="43"/>
  <c r="HKB66" i="43"/>
  <c r="HJL66" i="43"/>
  <c r="HIV66" i="43"/>
  <c r="HIF66" i="43"/>
  <c r="HHP66" i="43"/>
  <c r="HGZ66" i="43"/>
  <c r="HGJ66" i="43"/>
  <c r="HFT66" i="43"/>
  <c r="HFD66" i="43"/>
  <c r="HEN66" i="43"/>
  <c r="HDX66" i="43"/>
  <c r="HDH66" i="43"/>
  <c r="HCR66" i="43"/>
  <c r="HCB66" i="43"/>
  <c r="HBL66" i="43"/>
  <c r="HAV66" i="43"/>
  <c r="HAF66" i="43"/>
  <c r="GZP66" i="43"/>
  <c r="GYZ66" i="43"/>
  <c r="GYJ66" i="43"/>
  <c r="GXT66" i="43"/>
  <c r="GXD66" i="43"/>
  <c r="GWN66" i="43"/>
  <c r="GVX66" i="43"/>
  <c r="GVH66" i="43"/>
  <c r="GUR66" i="43"/>
  <c r="GUB66" i="43"/>
  <c r="GTL66" i="43"/>
  <c r="GSV66" i="43"/>
  <c r="GSF66" i="43"/>
  <c r="GRP66" i="43"/>
  <c r="GQZ66" i="43"/>
  <c r="GQJ66" i="43"/>
  <c r="GPT66" i="43"/>
  <c r="GPD66" i="43"/>
  <c r="GON66" i="43"/>
  <c r="GNX66" i="43"/>
  <c r="GNH66" i="43"/>
  <c r="GMR66" i="43"/>
  <c r="GMB66" i="43"/>
  <c r="GLL66" i="43"/>
  <c r="GKV66" i="43"/>
  <c r="GKF66" i="43"/>
  <c r="GJP66" i="43"/>
  <c r="GIZ66" i="43"/>
  <c r="GIJ66" i="43"/>
  <c r="GHT66" i="43"/>
  <c r="GHD66" i="43"/>
  <c r="GGN66" i="43"/>
  <c r="GFX66" i="43"/>
  <c r="GFH66" i="43"/>
  <c r="GER66" i="43"/>
  <c r="GEB66" i="43"/>
  <c r="GDL66" i="43"/>
  <c r="GCV66" i="43"/>
  <c r="GCF66" i="43"/>
  <c r="GBP66" i="43"/>
  <c r="GAZ66" i="43"/>
  <c r="GAJ66" i="43"/>
  <c r="FZT66" i="43"/>
  <c r="FZD66" i="43"/>
  <c r="FYN66" i="43"/>
  <c r="FXX66" i="43"/>
  <c r="FXH66" i="43"/>
  <c r="FWR66" i="43"/>
  <c r="FWB66" i="43"/>
  <c r="FVL66" i="43"/>
  <c r="FUV66" i="43"/>
  <c r="FUF66" i="43"/>
  <c r="FTP66" i="43"/>
  <c r="FSZ66" i="43"/>
  <c r="FSJ66" i="43"/>
  <c r="FRT66" i="43"/>
  <c r="FRD66" i="43"/>
  <c r="FQN66" i="43"/>
  <c r="FPX66" i="43"/>
  <c r="FPH66" i="43"/>
  <c r="FOR66" i="43"/>
  <c r="FOB66" i="43"/>
  <c r="FNL66" i="43"/>
  <c r="FMV66" i="43"/>
  <c r="FMF66" i="43"/>
  <c r="FLP66" i="43"/>
  <c r="FKZ66" i="43"/>
  <c r="FKJ66" i="43"/>
  <c r="FJT66" i="43"/>
  <c r="FJD66" i="43"/>
  <c r="FIN66" i="43"/>
  <c r="FHX66" i="43"/>
  <c r="FHH66" i="43"/>
  <c r="FGR66" i="43"/>
  <c r="FGB66" i="43"/>
  <c r="FFL66" i="43"/>
  <c r="FEV66" i="43"/>
  <c r="FEF66" i="43"/>
  <c r="FDP66" i="43"/>
  <c r="FCZ66" i="43"/>
  <c r="FCJ66" i="43"/>
  <c r="FBT66" i="43"/>
  <c r="FBD66" i="43"/>
  <c r="FAN66" i="43"/>
  <c r="EZX66" i="43"/>
  <c r="EZH66" i="43"/>
  <c r="EYR66" i="43"/>
  <c r="EYB66" i="43"/>
  <c r="EXL66" i="43"/>
  <c r="EWV66" i="43"/>
  <c r="EWF66" i="43"/>
  <c r="EVP66" i="43"/>
  <c r="EUZ66" i="43"/>
  <c r="EUJ66" i="43"/>
  <c r="ETT66" i="43"/>
  <c r="ETD66" i="43"/>
  <c r="ESN66" i="43"/>
  <c r="ERX66" i="43"/>
  <c r="ERH66" i="43"/>
  <c r="EQR66" i="43"/>
  <c r="EQB66" i="43"/>
  <c r="EPL66" i="43"/>
  <c r="EOV66" i="43"/>
  <c r="EOF66" i="43"/>
  <c r="ENP66" i="43"/>
  <c r="EMZ66" i="43"/>
  <c r="EMJ66" i="43"/>
  <c r="ELT66" i="43"/>
  <c r="ELD66" i="43"/>
  <c r="EKN66" i="43"/>
  <c r="EJX66" i="43"/>
  <c r="EJH66" i="43"/>
  <c r="EIR66" i="43"/>
  <c r="EIB66" i="43"/>
  <c r="EHL66" i="43"/>
  <c r="EGV66" i="43"/>
  <c r="EGF66" i="43"/>
  <c r="EFP66" i="43"/>
  <c r="EEZ66" i="43"/>
  <c r="EEJ66" i="43"/>
  <c r="EDT66" i="43"/>
  <c r="EDD66" i="43"/>
  <c r="ECN66" i="43"/>
  <c r="EBX66" i="43"/>
  <c r="EBH66" i="43"/>
  <c r="EAR66" i="43"/>
  <c r="EAB66" i="43"/>
  <c r="DZL66" i="43"/>
  <c r="DYV66" i="43"/>
  <c r="DYF66" i="43"/>
  <c r="DXP66" i="43"/>
  <c r="DWZ66" i="43"/>
  <c r="DWJ66" i="43"/>
  <c r="DVT66" i="43"/>
  <c r="DVD66" i="43"/>
  <c r="DUN66" i="43"/>
  <c r="DTX66" i="43"/>
  <c r="DTH66" i="43"/>
  <c r="DSR66" i="43"/>
  <c r="DSB66" i="43"/>
  <c r="DRL66" i="43"/>
  <c r="DQV66" i="43"/>
  <c r="DQF66" i="43"/>
  <c r="DPP66" i="43"/>
  <c r="DOZ66" i="43"/>
  <c r="DOJ66" i="43"/>
  <c r="DNT66" i="43"/>
  <c r="DND66" i="43"/>
  <c r="DMN66" i="43"/>
  <c r="DLX66" i="43"/>
  <c r="DLH66" i="43"/>
  <c r="DKR66" i="43"/>
  <c r="DKB66" i="43"/>
  <c r="DJL66" i="43"/>
  <c r="DIV66" i="43"/>
  <c r="DIF66" i="43"/>
  <c r="DHP66" i="43"/>
  <c r="DGZ66" i="43"/>
  <c r="DGJ66" i="43"/>
  <c r="DFT66" i="43"/>
  <c r="DFD66" i="43"/>
  <c r="DEN66" i="43"/>
  <c r="DDX66" i="43"/>
  <c r="DDH66" i="43"/>
  <c r="DCR66" i="43"/>
  <c r="DCB66" i="43"/>
  <c r="DBL66" i="43"/>
  <c r="DAV66" i="43"/>
  <c r="DAF66" i="43"/>
  <c r="CZP66" i="43"/>
  <c r="CYZ66" i="43"/>
  <c r="CYJ66" i="43"/>
  <c r="CXT66" i="43"/>
  <c r="CXD66" i="43"/>
  <c r="CWN66" i="43"/>
  <c r="CVX66" i="43"/>
  <c r="CVH66" i="43"/>
  <c r="CUR66" i="43"/>
  <c r="CUB66" i="43"/>
  <c r="CTL66" i="43"/>
  <c r="CSV66" i="43"/>
  <c r="CSF66" i="43"/>
  <c r="CRP66" i="43"/>
  <c r="CQZ66" i="43"/>
  <c r="CQJ66" i="43"/>
  <c r="CPT66" i="43"/>
  <c r="CPD66" i="43"/>
  <c r="CON66" i="43"/>
  <c r="CNX66" i="43"/>
  <c r="CNH66" i="43"/>
  <c r="CMR66" i="43"/>
  <c r="CMB66" i="43"/>
  <c r="CLL66" i="43"/>
  <c r="CKV66" i="43"/>
  <c r="CKF66" i="43"/>
  <c r="CJP66" i="43"/>
  <c r="CIZ66" i="43"/>
  <c r="CIJ66" i="43"/>
  <c r="CHT66" i="43"/>
  <c r="CHD66" i="43"/>
  <c r="CGN66" i="43"/>
  <c r="CFX66" i="43"/>
  <c r="CFH66" i="43"/>
  <c r="CER66" i="43"/>
  <c r="CEB66" i="43"/>
  <c r="CDL66" i="43"/>
  <c r="CCV66" i="43"/>
  <c r="CCF66" i="43"/>
  <c r="CBP66" i="43"/>
  <c r="CAZ66" i="43"/>
  <c r="CAJ66" i="43"/>
  <c r="BZT66" i="43"/>
  <c r="BZD66" i="43"/>
  <c r="BYN66" i="43"/>
  <c r="BXX66" i="43"/>
  <c r="BXH66" i="43"/>
  <c r="BWR66" i="43"/>
  <c r="BWB66" i="43"/>
  <c r="BVL66" i="43"/>
  <c r="BUV66" i="43"/>
  <c r="BUF66" i="43"/>
  <c r="BTP66" i="43"/>
  <c r="BSZ66" i="43"/>
  <c r="BSJ66" i="43"/>
  <c r="BRT66" i="43"/>
  <c r="BRD66" i="43"/>
  <c r="BQN66" i="43"/>
  <c r="BPX66" i="43"/>
  <c r="BPH66" i="43"/>
  <c r="BOR66" i="43"/>
  <c r="BOB66" i="43"/>
  <c r="BNL66" i="43"/>
  <c r="BMV66" i="43"/>
  <c r="BMF66" i="43"/>
  <c r="BLP66" i="43"/>
  <c r="BKZ66" i="43"/>
  <c r="BKJ66" i="43"/>
  <c r="BJT66" i="43"/>
  <c r="BJD66" i="43"/>
  <c r="BIN66" i="43"/>
  <c r="BHX66" i="43"/>
  <c r="BHH66" i="43"/>
  <c r="BGR66" i="43"/>
  <c r="BGB66" i="43"/>
  <c r="BFL66" i="43"/>
  <c r="BEV66" i="43"/>
  <c r="BEF66" i="43"/>
  <c r="BDP66" i="43"/>
  <c r="BCZ66" i="43"/>
  <c r="BCJ66" i="43"/>
  <c r="BBT66" i="43"/>
  <c r="BBD66" i="43"/>
  <c r="BAN66" i="43"/>
  <c r="AZX66" i="43"/>
  <c r="AZH66" i="43"/>
  <c r="AYR66" i="43"/>
  <c r="AYB66" i="43"/>
  <c r="AXL66" i="43"/>
  <c r="AWV66" i="43"/>
  <c r="AWF66" i="43"/>
  <c r="AVP66" i="43"/>
  <c r="AUZ66" i="43"/>
  <c r="AUJ66" i="43"/>
  <c r="ATT66" i="43"/>
  <c r="ATD66" i="43"/>
  <c r="ASN66" i="43"/>
  <c r="ARX66" i="43"/>
  <c r="ARH66" i="43"/>
  <c r="AQR66" i="43"/>
  <c r="AQB66" i="43"/>
  <c r="APL66" i="43"/>
  <c r="AOV66" i="43"/>
  <c r="AOF66" i="43"/>
  <c r="ANP66" i="43"/>
  <c r="AMZ66" i="43"/>
  <c r="AMJ66" i="43"/>
  <c r="ALT66" i="43"/>
  <c r="ALD66" i="43"/>
  <c r="AKN66" i="43"/>
  <c r="AJX66" i="43"/>
  <c r="AJH66" i="43"/>
  <c r="AIR66" i="43"/>
  <c r="AIB66" i="43"/>
  <c r="AHL66" i="43"/>
  <c r="AGV66" i="43"/>
  <c r="AGF66" i="43"/>
  <c r="AFP66" i="43"/>
  <c r="AEZ66" i="43"/>
  <c r="AEJ66" i="43"/>
  <c r="ADT66" i="43"/>
  <c r="ADD66" i="43"/>
  <c r="ACN66" i="43"/>
  <c r="ABX66" i="43"/>
  <c r="ABH66" i="43"/>
  <c r="AAR66" i="43"/>
  <c r="AAB66" i="43"/>
  <c r="ZL66" i="43"/>
  <c r="YV66" i="43"/>
  <c r="YF66" i="43"/>
  <c r="XP66" i="43"/>
  <c r="WZ66" i="43"/>
  <c r="WJ66" i="43"/>
  <c r="VT66" i="43"/>
  <c r="VD66" i="43"/>
  <c r="UN66" i="43"/>
  <c r="TX66" i="43"/>
  <c r="TH66" i="43"/>
  <c r="SR66" i="43"/>
  <c r="SB66" i="43"/>
  <c r="RL66" i="43"/>
  <c r="QV66" i="43"/>
  <c r="QF66" i="43"/>
  <c r="PP66" i="43"/>
  <c r="OZ66" i="43"/>
  <c r="OJ66" i="43"/>
  <c r="NT66" i="43"/>
  <c r="ND66" i="43"/>
  <c r="MN66" i="43"/>
  <c r="LX66" i="43"/>
  <c r="LH66" i="43"/>
  <c r="KR66" i="43"/>
  <c r="KB66" i="43"/>
  <c r="JL66" i="43"/>
  <c r="IV66" i="43"/>
  <c r="IF66" i="43"/>
  <c r="HP66" i="43"/>
  <c r="GZ66" i="43"/>
  <c r="GJ66" i="43"/>
  <c r="FT66" i="43"/>
  <c r="FD66" i="43"/>
  <c r="EN66" i="43"/>
  <c r="DX66" i="43"/>
  <c r="DH66" i="43"/>
  <c r="CR66" i="43"/>
  <c r="CB66" i="43"/>
  <c r="BL66" i="43"/>
  <c r="AV66" i="43"/>
  <c r="AF66" i="43"/>
  <c r="P66" i="43"/>
  <c r="XFD65" i="43"/>
  <c r="XEN65" i="43"/>
  <c r="XDX65" i="43"/>
  <c r="XDH65" i="43"/>
  <c r="XCR65" i="43"/>
  <c r="XCB65" i="43"/>
  <c r="XBL65" i="43"/>
  <c r="XAV65" i="43"/>
  <c r="XAF65" i="43"/>
  <c r="WZP65" i="43"/>
  <c r="WYZ65" i="43"/>
  <c r="WYJ65" i="43"/>
  <c r="WXT65" i="43"/>
  <c r="WXD65" i="43"/>
  <c r="WWN65" i="43"/>
  <c r="WVX65" i="43"/>
  <c r="WVH65" i="43"/>
  <c r="WUR65" i="43"/>
  <c r="WUB65" i="43"/>
  <c r="WTL65" i="43"/>
  <c r="WSV65" i="43"/>
  <c r="WSF65" i="43"/>
  <c r="WRP65" i="43"/>
  <c r="WQZ65" i="43"/>
  <c r="WQJ65" i="43"/>
  <c r="WPT65" i="43"/>
  <c r="WPD65" i="43"/>
  <c r="WON65" i="43"/>
  <c r="WNX65" i="43"/>
  <c r="WNH65" i="43"/>
  <c r="WMR65" i="43"/>
  <c r="WMB65" i="43"/>
  <c r="WLL65" i="43"/>
  <c r="WKV65" i="43"/>
  <c r="WKF65" i="43"/>
  <c r="WJP65" i="43"/>
  <c r="WIZ65" i="43"/>
  <c r="WIJ65" i="43"/>
  <c r="WHT65" i="43"/>
  <c r="WHD65" i="43"/>
  <c r="WGN65" i="43"/>
  <c r="WFX65" i="43"/>
  <c r="WFH65" i="43"/>
  <c r="WER65" i="43"/>
  <c r="WEB65" i="43"/>
  <c r="WDL65" i="43"/>
  <c r="WCV65" i="43"/>
  <c r="WCF65" i="43"/>
  <c r="WBP65" i="43"/>
  <c r="WAZ65" i="43"/>
  <c r="WAJ65" i="43"/>
  <c r="VZT65" i="43"/>
  <c r="VZD65" i="43"/>
  <c r="VYN65" i="43"/>
  <c r="VXX65" i="43"/>
  <c r="VXH65" i="43"/>
  <c r="VWR65" i="43"/>
  <c r="VWB65" i="43"/>
  <c r="VVL65" i="43"/>
  <c r="VUV65" i="43"/>
  <c r="VUF65" i="43"/>
  <c r="VTP65" i="43"/>
  <c r="VSZ65" i="43"/>
  <c r="VSJ65" i="43"/>
  <c r="VRT65" i="43"/>
  <c r="VRD65" i="43"/>
  <c r="VQN65" i="43"/>
  <c r="VPX65" i="43"/>
  <c r="VPH65" i="43"/>
  <c r="VOR65" i="43"/>
  <c r="VOB65" i="43"/>
  <c r="VNL65" i="43"/>
  <c r="VMV65" i="43"/>
  <c r="VMF65" i="43"/>
  <c r="VLP65" i="43"/>
  <c r="VKZ65" i="43"/>
  <c r="VKJ65" i="43"/>
  <c r="VJT65" i="43"/>
  <c r="VJD65" i="43"/>
  <c r="VIN65" i="43"/>
  <c r="VHX65" i="43"/>
  <c r="VHH65" i="43"/>
  <c r="VGR65" i="43"/>
  <c r="VGB65" i="43"/>
  <c r="VFL65" i="43"/>
  <c r="VEV65" i="43"/>
  <c r="VEF65" i="43"/>
  <c r="VDP65" i="43"/>
  <c r="VCZ65" i="43"/>
  <c r="VCJ65" i="43"/>
  <c r="VBT65" i="43"/>
  <c r="VBD65" i="43"/>
  <c r="VAN65" i="43"/>
  <c r="UZX65" i="43"/>
  <c r="UZH65" i="43"/>
  <c r="UYR65" i="43"/>
  <c r="UYB65" i="43"/>
  <c r="UXL65" i="43"/>
  <c r="UWV65" i="43"/>
  <c r="UWF65" i="43"/>
  <c r="UVP65" i="43"/>
  <c r="UUZ65" i="43"/>
  <c r="UUJ65" i="43"/>
  <c r="UTT65" i="43"/>
  <c r="UTD65" i="43"/>
  <c r="USN65" i="43"/>
  <c r="URX65" i="43"/>
  <c r="URH65" i="43"/>
  <c r="UQR65" i="43"/>
  <c r="UQB65" i="43"/>
  <c r="UPL65" i="43"/>
  <c r="UOV65" i="43"/>
  <c r="UOF65" i="43"/>
  <c r="UNP65" i="43"/>
  <c r="UMZ65" i="43"/>
  <c r="UMJ65" i="43"/>
  <c r="ULT65" i="43"/>
  <c r="ULD65" i="43"/>
  <c r="UKN65" i="43"/>
  <c r="UJX65" i="43"/>
  <c r="UJH65" i="43"/>
  <c r="UIR65" i="43"/>
  <c r="UIB65" i="43"/>
  <c r="UHL65" i="43"/>
  <c r="UGV65" i="43"/>
  <c r="UGF65" i="43"/>
  <c r="UFP65" i="43"/>
  <c r="UEZ65" i="43"/>
  <c r="UEJ65" i="43"/>
  <c r="UDT65" i="43"/>
  <c r="UDD65" i="43"/>
  <c r="UCN65" i="43"/>
  <c r="UBX65" i="43"/>
  <c r="UBH65" i="43"/>
  <c r="UAR65" i="43"/>
  <c r="UAB65" i="43"/>
  <c r="TZL65" i="43"/>
  <c r="TYV65" i="43"/>
  <c r="TYF65" i="43"/>
  <c r="TXP65" i="43"/>
  <c r="TWZ65" i="43"/>
  <c r="TWJ65" i="43"/>
  <c r="TVT65" i="43"/>
  <c r="TVD65" i="43"/>
  <c r="TUN65" i="43"/>
  <c r="TTX65" i="43"/>
  <c r="TTH65" i="43"/>
  <c r="TSR65" i="43"/>
  <c r="TSB65" i="43"/>
  <c r="TRL65" i="43"/>
  <c r="TQV65" i="43"/>
  <c r="TQF65" i="43"/>
  <c r="TPP65" i="43"/>
  <c r="TOZ65" i="43"/>
  <c r="TOJ65" i="43"/>
  <c r="TNT65" i="43"/>
  <c r="TND65" i="43"/>
  <c r="TMN65" i="43"/>
  <c r="TLX65" i="43"/>
  <c r="TLH65" i="43"/>
  <c r="TKR65" i="43"/>
  <c r="TKB65" i="43"/>
  <c r="TJL65" i="43"/>
  <c r="TIV65" i="43"/>
  <c r="TIF65" i="43"/>
  <c r="THP65" i="43"/>
  <c r="TGZ65" i="43"/>
  <c r="TGJ65" i="43"/>
  <c r="TFT65" i="43"/>
  <c r="TFD65" i="43"/>
  <c r="TEN65" i="43"/>
  <c r="TDX65" i="43"/>
  <c r="TDH65" i="43"/>
  <c r="TCR65" i="43"/>
  <c r="TCB65" i="43"/>
  <c r="TBL65" i="43"/>
  <c r="TAV65" i="43"/>
  <c r="TAF65" i="43"/>
  <c r="SZP65" i="43"/>
  <c r="SYZ65" i="43"/>
  <c r="SYJ65" i="43"/>
  <c r="SXT65" i="43"/>
  <c r="SXD65" i="43"/>
  <c r="SWN65" i="43"/>
  <c r="SVX65" i="43"/>
  <c r="SVH65" i="43"/>
  <c r="SUR65" i="43"/>
  <c r="SUB65" i="43"/>
  <c r="STL65" i="43"/>
  <c r="SSV65" i="43"/>
  <c r="SSF65" i="43"/>
  <c r="SRP65" i="43"/>
  <c r="SQZ65" i="43"/>
  <c r="SQJ65" i="43"/>
  <c r="SPT65" i="43"/>
  <c r="SPD65" i="43"/>
  <c r="SON65" i="43"/>
  <c r="SNX65" i="43"/>
  <c r="SNH65" i="43"/>
  <c r="SMR65" i="43"/>
  <c r="SMB65" i="43"/>
  <c r="SLL65" i="43"/>
  <c r="SKV65" i="43"/>
  <c r="SKF65" i="43"/>
  <c r="SJP65" i="43"/>
  <c r="SIZ65" i="43"/>
  <c r="SIJ65" i="43"/>
  <c r="SHT65" i="43"/>
  <c r="SHD65" i="43"/>
  <c r="SGN65" i="43"/>
  <c r="SFX65" i="43"/>
  <c r="SFH65" i="43"/>
  <c r="SER65" i="43"/>
  <c r="SEB65" i="43"/>
  <c r="SDL65" i="43"/>
  <c r="SCV65" i="43"/>
  <c r="SCF65" i="43"/>
  <c r="SBP65" i="43"/>
  <c r="SAZ65" i="43"/>
  <c r="SAJ65" i="43"/>
  <c r="RZT65" i="43"/>
  <c r="RZD65" i="43"/>
  <c r="RYN65" i="43"/>
  <c r="RXX65" i="43"/>
  <c r="RXH65" i="43"/>
  <c r="RWR65" i="43"/>
  <c r="RWB65" i="43"/>
  <c r="RVL65" i="43"/>
  <c r="RUV65" i="43"/>
  <c r="RUF65" i="43"/>
  <c r="RTP65" i="43"/>
  <c r="RSZ65" i="43"/>
  <c r="RSJ65" i="43"/>
  <c r="RRT65" i="43"/>
  <c r="RRD65" i="43"/>
  <c r="RQN65" i="43"/>
  <c r="RPX65" i="43"/>
  <c r="RPH65" i="43"/>
  <c r="ROR65" i="43"/>
  <c r="ROB65" i="43"/>
  <c r="RNL65" i="43"/>
  <c r="RMV65" i="43"/>
  <c r="RMF65" i="43"/>
  <c r="RLP65" i="43"/>
  <c r="RKZ65" i="43"/>
  <c r="RKJ65" i="43"/>
  <c r="RJT65" i="43"/>
  <c r="RJD65" i="43"/>
  <c r="RIN65" i="43"/>
  <c r="RHX65" i="43"/>
  <c r="RHH65" i="43"/>
  <c r="RGR65" i="43"/>
  <c r="RGB65" i="43"/>
  <c r="RFL65" i="43"/>
  <c r="REV65" i="43"/>
  <c r="REF65" i="43"/>
  <c r="RDP65" i="43"/>
  <c r="RCZ65" i="43"/>
  <c r="RCJ65" i="43"/>
  <c r="RBT65" i="43"/>
  <c r="RBD65" i="43"/>
  <c r="RAN65" i="43"/>
  <c r="QZX65" i="43"/>
  <c r="QZH65" i="43"/>
  <c r="QYR65" i="43"/>
  <c r="QYB65" i="43"/>
  <c r="QXL65" i="43"/>
  <c r="QWV65" i="43"/>
  <c r="QWF65" i="43"/>
  <c r="QVP65" i="43"/>
  <c r="QUZ65" i="43"/>
  <c r="QUJ65" i="43"/>
  <c r="QTT65" i="43"/>
  <c r="QTD65" i="43"/>
  <c r="QSN65" i="43"/>
  <c r="QRX65" i="43"/>
  <c r="QRH65" i="43"/>
  <c r="QQR65" i="43"/>
  <c r="QQB65" i="43"/>
  <c r="QPL65" i="43"/>
  <c r="QOV65" i="43"/>
  <c r="QOF65" i="43"/>
  <c r="QNP65" i="43"/>
  <c r="QMZ65" i="43"/>
  <c r="QMJ65" i="43"/>
  <c r="QLT65" i="43"/>
  <c r="QLD65" i="43"/>
  <c r="QKN65" i="43"/>
  <c r="QJX65" i="43"/>
  <c r="QJH65" i="43"/>
  <c r="QIR65" i="43"/>
  <c r="QIB65" i="43"/>
  <c r="QHL65" i="43"/>
  <c r="QGV65" i="43"/>
  <c r="QGF65" i="43"/>
  <c r="QFP65" i="43"/>
  <c r="QEZ65" i="43"/>
  <c r="QEJ65" i="43"/>
  <c r="QDT65" i="43"/>
  <c r="QDD65" i="43"/>
  <c r="QCN65" i="43"/>
  <c r="QBX65" i="43"/>
  <c r="QBH65" i="43"/>
  <c r="QAR65" i="43"/>
  <c r="QAB65" i="43"/>
  <c r="PZL65" i="43"/>
  <c r="PYV65" i="43"/>
  <c r="PYF65" i="43"/>
  <c r="PXP65" i="43"/>
  <c r="PWZ65" i="43"/>
  <c r="PWJ65" i="43"/>
  <c r="PVT65" i="43"/>
  <c r="PVD65" i="43"/>
  <c r="PUN65" i="43"/>
  <c r="PTX65" i="43"/>
  <c r="PTH65" i="43"/>
  <c r="PSR65" i="43"/>
  <c r="PSB65" i="43"/>
  <c r="PRL65" i="43"/>
  <c r="PQV65" i="43"/>
  <c r="PQF65" i="43"/>
  <c r="PPP65" i="43"/>
  <c r="POZ65" i="43"/>
  <c r="POJ65" i="43"/>
  <c r="PNT65" i="43"/>
  <c r="PND65" i="43"/>
  <c r="PMN65" i="43"/>
  <c r="PLX65" i="43"/>
  <c r="PLH65" i="43"/>
  <c r="PKR65" i="43"/>
  <c r="PKB65" i="43"/>
  <c r="PJL65" i="43"/>
  <c r="PIV65" i="43"/>
  <c r="PIF65" i="43"/>
  <c r="PHP65" i="43"/>
  <c r="PGZ65" i="43"/>
  <c r="PGJ65" i="43"/>
  <c r="PFT65" i="43"/>
  <c r="PFD65" i="43"/>
  <c r="PEN65" i="43"/>
  <c r="PDX65" i="43"/>
  <c r="PDH65" i="43"/>
  <c r="PCR65" i="43"/>
  <c r="PCB65" i="43"/>
  <c r="PBL65" i="43"/>
  <c r="PAV65" i="43"/>
  <c r="PAF65" i="43"/>
  <c r="OZP65" i="43"/>
  <c r="OYZ65" i="43"/>
  <c r="OYJ65" i="43"/>
  <c r="OXT65" i="43"/>
  <c r="OXD65" i="43"/>
  <c r="OWN65" i="43"/>
  <c r="OVX65" i="43"/>
  <c r="OVH65" i="43"/>
  <c r="OUR65" i="43"/>
  <c r="OUB65" i="43"/>
  <c r="OTL65" i="43"/>
  <c r="OSV65" i="43"/>
  <c r="OSF65" i="43"/>
  <c r="ORP65" i="43"/>
  <c r="OQZ65" i="43"/>
  <c r="OQJ65" i="43"/>
  <c r="OPT65" i="43"/>
  <c r="OPD65" i="43"/>
  <c r="OON65" i="43"/>
  <c r="ONX65" i="43"/>
  <c r="ONH65" i="43"/>
  <c r="OMR65" i="43"/>
  <c r="OMB65" i="43"/>
  <c r="OLL65" i="43"/>
  <c r="OKV65" i="43"/>
  <c r="OKF65" i="43"/>
  <c r="OJP65" i="43"/>
  <c r="OIZ65" i="43"/>
  <c r="OIJ65" i="43"/>
  <c r="OHT65" i="43"/>
  <c r="OHD65" i="43"/>
  <c r="OGN65" i="43"/>
  <c r="OFX65" i="43"/>
  <c r="OFH65" i="43"/>
  <c r="OER65" i="43"/>
  <c r="OEB65" i="43"/>
  <c r="ODL65" i="43"/>
  <c r="OCV65" i="43"/>
  <c r="OCF65" i="43"/>
  <c r="OBP65" i="43"/>
  <c r="OAZ65" i="43"/>
  <c r="OAJ65" i="43"/>
  <c r="NZT65" i="43"/>
  <c r="NZD65" i="43"/>
  <c r="NYN65" i="43"/>
  <c r="NXX65" i="43"/>
  <c r="NXH65" i="43"/>
  <c r="NWR65" i="43"/>
  <c r="NWB65" i="43"/>
  <c r="NVL65" i="43"/>
  <c r="NUV65" i="43"/>
  <c r="NUF65" i="43"/>
  <c r="NTP65" i="43"/>
  <c r="NSZ65" i="43"/>
  <c r="NSJ65" i="43"/>
  <c r="NRT65" i="43"/>
  <c r="NRD65" i="43"/>
  <c r="NQN65" i="43"/>
  <c r="NPX65" i="43"/>
  <c r="NPH65" i="43"/>
  <c r="NOR65" i="43"/>
  <c r="NOB65" i="43"/>
  <c r="NNL65" i="43"/>
  <c r="NMV65" i="43"/>
  <c r="NMF65" i="43"/>
  <c r="NLP65" i="43"/>
  <c r="NKZ65" i="43"/>
  <c r="NKJ65" i="43"/>
  <c r="NJT65" i="43"/>
  <c r="NJD65" i="43"/>
  <c r="NIN65" i="43"/>
  <c r="NHX65" i="43"/>
  <c r="NHH65" i="43"/>
  <c r="NGR65" i="43"/>
  <c r="NGB65" i="43"/>
  <c r="NFL65" i="43"/>
  <c r="NEV65" i="43"/>
  <c r="NEF65" i="43"/>
  <c r="NDP65" i="43"/>
  <c r="NCZ65" i="43"/>
  <c r="NCJ65" i="43"/>
  <c r="NBT65" i="43"/>
  <c r="NBD65" i="43"/>
  <c r="NAN65" i="43"/>
  <c r="MZX65" i="43"/>
  <c r="MZH65" i="43"/>
  <c r="MYR65" i="43"/>
  <c r="MYB65" i="43"/>
  <c r="MXL65" i="43"/>
  <c r="MWV65" i="43"/>
  <c r="MWF65" i="43"/>
  <c r="MVP65" i="43"/>
  <c r="MUZ65" i="43"/>
  <c r="MUJ65" i="43"/>
  <c r="MTT65" i="43"/>
  <c r="MTD65" i="43"/>
  <c r="MSN65" i="43"/>
  <c r="MRX65" i="43"/>
  <c r="MRH65" i="43"/>
  <c r="MQR65" i="43"/>
  <c r="MQB65" i="43"/>
  <c r="MPL65" i="43"/>
  <c r="MOV65" i="43"/>
  <c r="MOF65" i="43"/>
  <c r="MNP65" i="43"/>
  <c r="MMZ65" i="43"/>
  <c r="MMJ65" i="43"/>
  <c r="MLT65" i="43"/>
  <c r="MLD65" i="43"/>
  <c r="MKN65" i="43"/>
  <c r="MJX65" i="43"/>
  <c r="MJH65" i="43"/>
  <c r="MIR65" i="43"/>
  <c r="MIB65" i="43"/>
  <c r="MHL65" i="43"/>
  <c r="MGV65" i="43"/>
  <c r="MGF65" i="43"/>
  <c r="MFP65" i="43"/>
  <c r="MEZ65" i="43"/>
  <c r="MEJ65" i="43"/>
  <c r="MDT65" i="43"/>
  <c r="MDD65" i="43"/>
  <c r="MCN65" i="43"/>
  <c r="MBX65" i="43"/>
  <c r="MBH65" i="43"/>
  <c r="MAR65" i="43"/>
  <c r="MAB65" i="43"/>
  <c r="LZL65" i="43"/>
  <c r="LYV65" i="43"/>
  <c r="LYF65" i="43"/>
  <c r="LXP65" i="43"/>
  <c r="LWZ65" i="43"/>
  <c r="LWJ65" i="43"/>
  <c r="LVT65" i="43"/>
  <c r="LVD65" i="43"/>
  <c r="LUN65" i="43"/>
  <c r="LTX65" i="43"/>
  <c r="LTH65" i="43"/>
  <c r="LSR65" i="43"/>
  <c r="LSB65" i="43"/>
  <c r="LRL65" i="43"/>
  <c r="LQV65" i="43"/>
  <c r="LQF65" i="43"/>
  <c r="LPP65" i="43"/>
  <c r="LOZ65" i="43"/>
  <c r="LOJ65" i="43"/>
  <c r="LNT65" i="43"/>
  <c r="LND65" i="43"/>
  <c r="LMN65" i="43"/>
  <c r="LLX65" i="43"/>
  <c r="LLH65" i="43"/>
  <c r="LKR65" i="43"/>
  <c r="LKB65" i="43"/>
  <c r="LJL65" i="43"/>
  <c r="LIV65" i="43"/>
  <c r="LIF65" i="43"/>
  <c r="LHP65" i="43"/>
  <c r="LGZ65" i="43"/>
  <c r="LGJ65" i="43"/>
  <c r="LFT65" i="43"/>
  <c r="LFD65" i="43"/>
  <c r="LEN65" i="43"/>
  <c r="LDX65" i="43"/>
  <c r="LDH65" i="43"/>
  <c r="LCR65" i="43"/>
  <c r="LCB65" i="43"/>
  <c r="LBL65" i="43"/>
  <c r="LAV65" i="43"/>
  <c r="LAF65" i="43"/>
  <c r="KZP65" i="43"/>
  <c r="KYZ65" i="43"/>
  <c r="KYJ65" i="43"/>
  <c r="KXT65" i="43"/>
  <c r="KXD65" i="43"/>
  <c r="KWN65" i="43"/>
  <c r="KVX65" i="43"/>
  <c r="KVH65" i="43"/>
  <c r="KUR65" i="43"/>
  <c r="KUB65" i="43"/>
  <c r="KTL65" i="43"/>
  <c r="KSV65" i="43"/>
  <c r="KSF65" i="43"/>
  <c r="KRP65" i="43"/>
  <c r="KQZ65" i="43"/>
  <c r="KQJ65" i="43"/>
  <c r="KPT65" i="43"/>
  <c r="KPD65" i="43"/>
  <c r="KON65" i="43"/>
  <c r="KNX65" i="43"/>
  <c r="KNH65" i="43"/>
  <c r="KMR65" i="43"/>
  <c r="KMB65" i="43"/>
  <c r="KLL65" i="43"/>
  <c r="KKV65" i="43"/>
  <c r="KKF65" i="43"/>
  <c r="KJP65" i="43"/>
  <c r="KIZ65" i="43"/>
  <c r="KIJ65" i="43"/>
  <c r="KHT65" i="43"/>
  <c r="KHD65" i="43"/>
  <c r="KGN65" i="43"/>
  <c r="KFX65" i="43"/>
  <c r="KFH65" i="43"/>
  <c r="KER65" i="43"/>
  <c r="KEB65" i="43"/>
  <c r="KDL65" i="43"/>
  <c r="KCV65" i="43"/>
  <c r="KCF65" i="43"/>
  <c r="KBP65" i="43"/>
  <c r="KAZ65" i="43"/>
  <c r="KAJ65" i="43"/>
  <c r="JZT65" i="43"/>
  <c r="JZD65" i="43"/>
  <c r="JYN65" i="43"/>
  <c r="JXX65" i="43"/>
  <c r="JXH65" i="43"/>
  <c r="JWR65" i="43"/>
  <c r="JWB65" i="43"/>
  <c r="JVL65" i="43"/>
  <c r="JUV65" i="43"/>
  <c r="JUF65" i="43"/>
  <c r="JTP65" i="43"/>
  <c r="JSZ65" i="43"/>
  <c r="JSJ65" i="43"/>
  <c r="JRT65" i="43"/>
  <c r="JRD65" i="43"/>
  <c r="JQN65" i="43"/>
  <c r="JPX65" i="43"/>
  <c r="JPH65" i="43"/>
  <c r="JOR65" i="43"/>
  <c r="JOB65" i="43"/>
  <c r="JNL65" i="43"/>
  <c r="JMV65" i="43"/>
  <c r="JMF65" i="43"/>
  <c r="JLP65" i="43"/>
  <c r="JKZ65" i="43"/>
  <c r="JKJ65" i="43"/>
  <c r="JJT65" i="43"/>
  <c r="JJD65" i="43"/>
  <c r="JIN65" i="43"/>
  <c r="JHX65" i="43"/>
  <c r="JHH65" i="43"/>
  <c r="JGR65" i="43"/>
  <c r="JGB65" i="43"/>
  <c r="JFL65" i="43"/>
  <c r="JEV65" i="43"/>
  <c r="JEF65" i="43"/>
  <c r="JDP65" i="43"/>
  <c r="JCZ65" i="43"/>
  <c r="JCJ65" i="43"/>
  <c r="JBT65" i="43"/>
  <c r="JBD65" i="43"/>
  <c r="JAN65" i="43"/>
  <c r="IZX65" i="43"/>
  <c r="IZH65" i="43"/>
  <c r="IYR65" i="43"/>
  <c r="IYB65" i="43"/>
  <c r="IXL65" i="43"/>
  <c r="IWV65" i="43"/>
  <c r="IWF65" i="43"/>
  <c r="IVP65" i="43"/>
  <c r="IUZ65" i="43"/>
  <c r="IUJ65" i="43"/>
  <c r="ITT65" i="43"/>
  <c r="ITD65" i="43"/>
  <c r="ISN65" i="43"/>
  <c r="IRX65" i="43"/>
  <c r="IRH65" i="43"/>
  <c r="IQR65" i="43"/>
  <c r="IQB65" i="43"/>
  <c r="IPL65" i="43"/>
  <c r="IOV65" i="43"/>
  <c r="IOF65" i="43"/>
  <c r="INP65" i="43"/>
  <c r="IMZ65" i="43"/>
  <c r="IMJ65" i="43"/>
  <c r="ILT65" i="43"/>
  <c r="ILD65" i="43"/>
  <c r="IKN65" i="43"/>
  <c r="IJX65" i="43"/>
  <c r="IJH65" i="43"/>
  <c r="IIR65" i="43"/>
  <c r="IIB65" i="43"/>
  <c r="IHL65" i="43"/>
  <c r="IGV65" i="43"/>
  <c r="IGF65" i="43"/>
  <c r="IFP65" i="43"/>
  <c r="IEZ65" i="43"/>
  <c r="IEJ65" i="43"/>
  <c r="IDT65" i="43"/>
  <c r="IDD65" i="43"/>
  <c r="ICN65" i="43"/>
  <c r="IBX65" i="43"/>
  <c r="IBH65" i="43"/>
  <c r="IAR65" i="43"/>
  <c r="IAB65" i="43"/>
  <c r="HZL65" i="43"/>
  <c r="HYV65" i="43"/>
  <c r="HYF65" i="43"/>
  <c r="HXP65" i="43"/>
  <c r="HWZ65" i="43"/>
  <c r="HWJ65" i="43"/>
  <c r="HVT65" i="43"/>
  <c r="HVD65" i="43"/>
  <c r="HUN65" i="43"/>
  <c r="HTX65" i="43"/>
  <c r="HTH65" i="43"/>
  <c r="HSR65" i="43"/>
  <c r="HSB65" i="43"/>
  <c r="HRL65" i="43"/>
  <c r="HQV65" i="43"/>
  <c r="HQF65" i="43"/>
  <c r="HPP65" i="43"/>
  <c r="HOZ65" i="43"/>
  <c r="HOJ65" i="43"/>
  <c r="HNT65" i="43"/>
  <c r="HND65" i="43"/>
  <c r="HMN65" i="43"/>
  <c r="HLX65" i="43"/>
  <c r="HLH65" i="43"/>
  <c r="HKR65" i="43"/>
  <c r="HKB65" i="43"/>
  <c r="HJL65" i="43"/>
  <c r="HIV65" i="43"/>
  <c r="HIF65" i="43"/>
  <c r="HHP65" i="43"/>
  <c r="HGZ65" i="43"/>
  <c r="HGJ65" i="43"/>
  <c r="HFT65" i="43"/>
  <c r="HFD65" i="43"/>
  <c r="HEN65" i="43"/>
  <c r="HDX65" i="43"/>
  <c r="HDH65" i="43"/>
  <c r="HCR65" i="43"/>
  <c r="HCB65" i="43"/>
  <c r="HBL65" i="43"/>
  <c r="HAV65" i="43"/>
  <c r="HAF65" i="43"/>
  <c r="GZP65" i="43"/>
  <c r="GYZ65" i="43"/>
  <c r="GYJ65" i="43"/>
  <c r="GXT65" i="43"/>
  <c r="GXD65" i="43"/>
  <c r="GWN65" i="43"/>
  <c r="GVX65" i="43"/>
  <c r="GVH65" i="43"/>
  <c r="GUR65" i="43"/>
  <c r="GUB65" i="43"/>
  <c r="GTL65" i="43"/>
  <c r="GSV65" i="43"/>
  <c r="GSF65" i="43"/>
  <c r="GRP65" i="43"/>
  <c r="GQZ65" i="43"/>
  <c r="GQJ65" i="43"/>
  <c r="GPT65" i="43"/>
  <c r="GPD65" i="43"/>
  <c r="GON65" i="43"/>
  <c r="GNX65" i="43"/>
  <c r="GNH65" i="43"/>
  <c r="GMR65" i="43"/>
  <c r="GMB65" i="43"/>
  <c r="GLL65" i="43"/>
  <c r="GKV65" i="43"/>
  <c r="GKF65" i="43"/>
  <c r="GJP65" i="43"/>
  <c r="GIZ65" i="43"/>
  <c r="GIJ65" i="43"/>
  <c r="GHT65" i="43"/>
  <c r="GHD65" i="43"/>
  <c r="GGN65" i="43"/>
  <c r="GFX65" i="43"/>
  <c r="GFH65" i="43"/>
  <c r="GER65" i="43"/>
  <c r="GEB65" i="43"/>
  <c r="GDL65" i="43"/>
  <c r="GCV65" i="43"/>
  <c r="GCF65" i="43"/>
  <c r="GBP65" i="43"/>
  <c r="GAZ65" i="43"/>
  <c r="GAJ65" i="43"/>
  <c r="FZT65" i="43"/>
  <c r="FZD65" i="43"/>
  <c r="FYN65" i="43"/>
  <c r="FXX65" i="43"/>
  <c r="FXH65" i="43"/>
  <c r="FWR65" i="43"/>
  <c r="FWB65" i="43"/>
  <c r="FVL65" i="43"/>
  <c r="FUV65" i="43"/>
  <c r="FUF65" i="43"/>
  <c r="FTP65" i="43"/>
  <c r="FSZ65" i="43"/>
  <c r="FSJ65" i="43"/>
  <c r="FRT65" i="43"/>
  <c r="FRD65" i="43"/>
  <c r="FQN65" i="43"/>
  <c r="FPX65" i="43"/>
  <c r="FPH65" i="43"/>
  <c r="FOR65" i="43"/>
  <c r="FOB65" i="43"/>
  <c r="FNL65" i="43"/>
  <c r="FMV65" i="43"/>
  <c r="FMF65" i="43"/>
  <c r="FLP65" i="43"/>
  <c r="FKZ65" i="43"/>
  <c r="FKJ65" i="43"/>
  <c r="FJT65" i="43"/>
  <c r="FJD65" i="43"/>
  <c r="FIN65" i="43"/>
  <c r="FHX65" i="43"/>
  <c r="FHH65" i="43"/>
  <c r="FGR65" i="43"/>
  <c r="FGB65" i="43"/>
  <c r="FFL65" i="43"/>
  <c r="FEV65" i="43"/>
  <c r="FEF65" i="43"/>
  <c r="FDP65" i="43"/>
  <c r="FCZ65" i="43"/>
  <c r="FCJ65" i="43"/>
  <c r="FBT65" i="43"/>
  <c r="FBD65" i="43"/>
  <c r="FAN65" i="43"/>
  <c r="EZX65" i="43"/>
  <c r="EZH65" i="43"/>
  <c r="EYR65" i="43"/>
  <c r="EYB65" i="43"/>
  <c r="EXL65" i="43"/>
  <c r="EWV65" i="43"/>
  <c r="EWF65" i="43"/>
  <c r="EVP65" i="43"/>
  <c r="EUZ65" i="43"/>
  <c r="EUJ65" i="43"/>
  <c r="ETT65" i="43"/>
  <c r="ETD65" i="43"/>
  <c r="ESN65" i="43"/>
  <c r="ERX65" i="43"/>
  <c r="ERH65" i="43"/>
  <c r="EQR65" i="43"/>
  <c r="EQB65" i="43"/>
  <c r="EPL65" i="43"/>
  <c r="EOV65" i="43"/>
  <c r="EOF65" i="43"/>
  <c r="ENP65" i="43"/>
  <c r="EMZ65" i="43"/>
  <c r="EMJ65" i="43"/>
  <c r="ELT65" i="43"/>
  <c r="ELD65" i="43"/>
  <c r="EKN65" i="43"/>
  <c r="EJX65" i="43"/>
  <c r="EJH65" i="43"/>
  <c r="EIR65" i="43"/>
  <c r="EIB65" i="43"/>
  <c r="EHL65" i="43"/>
  <c r="EGV65" i="43"/>
  <c r="EGF65" i="43"/>
  <c r="EFP65" i="43"/>
  <c r="EEZ65" i="43"/>
  <c r="EEJ65" i="43"/>
  <c r="EDT65" i="43"/>
  <c r="EDD65" i="43"/>
  <c r="ECN65" i="43"/>
  <c r="EBX65" i="43"/>
  <c r="EBH65" i="43"/>
  <c r="EAR65" i="43"/>
  <c r="EAB65" i="43"/>
  <c r="DZL65" i="43"/>
  <c r="DYV65" i="43"/>
  <c r="DYF65" i="43"/>
  <c r="DXP65" i="43"/>
  <c r="DWZ65" i="43"/>
  <c r="DWJ65" i="43"/>
  <c r="DVT65" i="43"/>
  <c r="DVD65" i="43"/>
  <c r="DUN65" i="43"/>
  <c r="DTX65" i="43"/>
  <c r="DTH65" i="43"/>
  <c r="DSR65" i="43"/>
  <c r="DSB65" i="43"/>
  <c r="DRL65" i="43"/>
  <c r="DQV65" i="43"/>
  <c r="DQF65" i="43"/>
  <c r="DPP65" i="43"/>
  <c r="DOZ65" i="43"/>
  <c r="DOJ65" i="43"/>
  <c r="DNT65" i="43"/>
  <c r="DND65" i="43"/>
  <c r="DMN65" i="43"/>
  <c r="DLX65" i="43"/>
  <c r="DLH65" i="43"/>
  <c r="DKR65" i="43"/>
  <c r="DKB65" i="43"/>
  <c r="DJL65" i="43"/>
  <c r="DIV65" i="43"/>
  <c r="DIF65" i="43"/>
  <c r="DHP65" i="43"/>
  <c r="DGZ65" i="43"/>
  <c r="DGJ65" i="43"/>
  <c r="DFT65" i="43"/>
  <c r="DFD65" i="43"/>
  <c r="DEN65" i="43"/>
  <c r="DDX65" i="43"/>
  <c r="DDH65" i="43"/>
  <c r="DCR65" i="43"/>
  <c r="DCB65" i="43"/>
  <c r="DBL65" i="43"/>
  <c r="DAV65" i="43"/>
  <c r="DAF65" i="43"/>
  <c r="CZP65" i="43"/>
  <c r="CYZ65" i="43"/>
  <c r="CYJ65" i="43"/>
  <c r="CXT65" i="43"/>
  <c r="CXD65" i="43"/>
  <c r="CWN65" i="43"/>
  <c r="CVX65" i="43"/>
  <c r="CVH65" i="43"/>
  <c r="CUR65" i="43"/>
  <c r="CUB65" i="43"/>
  <c r="CTL65" i="43"/>
  <c r="CSV65" i="43"/>
  <c r="CSF65" i="43"/>
  <c r="CRP65" i="43"/>
  <c r="CQZ65" i="43"/>
  <c r="CQJ65" i="43"/>
  <c r="CPT65" i="43"/>
  <c r="CPD65" i="43"/>
  <c r="CON65" i="43"/>
  <c r="CNX65" i="43"/>
  <c r="CNH65" i="43"/>
  <c r="CMR65" i="43"/>
  <c r="CMB65" i="43"/>
  <c r="CLL65" i="43"/>
  <c r="CKV65" i="43"/>
  <c r="CKF65" i="43"/>
  <c r="CJP65" i="43"/>
  <c r="CIZ65" i="43"/>
  <c r="CIJ65" i="43"/>
  <c r="CHT65" i="43"/>
  <c r="CHD65" i="43"/>
  <c r="CGN65" i="43"/>
  <c r="CFX65" i="43"/>
  <c r="CFH65" i="43"/>
  <c r="CER65" i="43"/>
  <c r="CEB65" i="43"/>
  <c r="CDL65" i="43"/>
  <c r="CCV65" i="43"/>
  <c r="CCF65" i="43"/>
  <c r="CBP65" i="43"/>
  <c r="CAZ65" i="43"/>
  <c r="CAJ65" i="43"/>
  <c r="BZT65" i="43"/>
  <c r="BZD65" i="43"/>
  <c r="BYN65" i="43"/>
  <c r="BXX65" i="43"/>
  <c r="BXH65" i="43"/>
  <c r="BWR65" i="43"/>
  <c r="BWB65" i="43"/>
  <c r="BVL65" i="43"/>
  <c r="BUV65" i="43"/>
  <c r="BUF65" i="43"/>
  <c r="BTP65" i="43"/>
  <c r="BSZ65" i="43"/>
  <c r="BSJ65" i="43"/>
  <c r="BRT65" i="43"/>
  <c r="BRD65" i="43"/>
  <c r="BQN65" i="43"/>
  <c r="BPX65" i="43"/>
  <c r="BPH65" i="43"/>
  <c r="BOR65" i="43"/>
  <c r="BOB65" i="43"/>
  <c r="BNL65" i="43"/>
  <c r="BMV65" i="43"/>
  <c r="BMF65" i="43"/>
  <c r="BLP65" i="43"/>
  <c r="BKZ65" i="43"/>
  <c r="BKJ65" i="43"/>
  <c r="BJT65" i="43"/>
  <c r="BJD65" i="43"/>
  <c r="BIN65" i="43"/>
  <c r="BHX65" i="43"/>
  <c r="BHH65" i="43"/>
  <c r="BGR65" i="43"/>
  <c r="BGB65" i="43"/>
  <c r="BFL65" i="43"/>
  <c r="BEV65" i="43"/>
  <c r="BEF65" i="43"/>
  <c r="BDP65" i="43"/>
  <c r="BCZ65" i="43"/>
  <c r="BCJ65" i="43"/>
  <c r="BBT65" i="43"/>
  <c r="BBD65" i="43"/>
  <c r="BAN65" i="43"/>
  <c r="AZX65" i="43"/>
  <c r="AZH65" i="43"/>
  <c r="AYR65" i="43"/>
  <c r="AYB65" i="43"/>
  <c r="AXL65" i="43"/>
  <c r="AWV65" i="43"/>
  <c r="AWF65" i="43"/>
  <c r="AVP65" i="43"/>
  <c r="AUZ65" i="43"/>
  <c r="AUJ65" i="43"/>
  <c r="ATT65" i="43"/>
  <c r="ATD65" i="43"/>
  <c r="ASN65" i="43"/>
  <c r="ARX65" i="43"/>
  <c r="ARH65" i="43"/>
  <c r="AQR65" i="43"/>
  <c r="AQB65" i="43"/>
  <c r="APL65" i="43"/>
  <c r="AOV65" i="43"/>
  <c r="AOF65" i="43"/>
  <c r="ANP65" i="43"/>
  <c r="AMZ65" i="43"/>
  <c r="AMJ65" i="43"/>
  <c r="ALT65" i="43"/>
  <c r="ALD65" i="43"/>
  <c r="AKN65" i="43"/>
  <c r="AJX65" i="43"/>
  <c r="AJH65" i="43"/>
  <c r="AIR65" i="43"/>
  <c r="AIB65" i="43"/>
  <c r="AHL65" i="43"/>
  <c r="AGV65" i="43"/>
  <c r="AGF65" i="43"/>
  <c r="AFP65" i="43"/>
  <c r="AEZ65" i="43"/>
  <c r="AEJ65" i="43"/>
  <c r="ADT65" i="43"/>
  <c r="ADD65" i="43"/>
  <c r="ACN65" i="43"/>
  <c r="ABX65" i="43"/>
  <c r="ABH65" i="43"/>
  <c r="AAR65" i="43"/>
  <c r="AAB65" i="43"/>
  <c r="ZL65" i="43"/>
  <c r="YV65" i="43"/>
  <c r="YF65" i="43"/>
  <c r="XP65" i="43"/>
  <c r="WZ65" i="43"/>
  <c r="WJ65" i="43"/>
  <c r="VT65" i="43"/>
  <c r="VD65" i="43"/>
  <c r="UN65" i="43"/>
  <c r="TX65" i="43"/>
  <c r="TH65" i="43"/>
  <c r="SR65" i="43"/>
  <c r="SB65" i="43"/>
  <c r="RL65" i="43"/>
  <c r="QV65" i="43"/>
  <c r="QF65" i="43"/>
  <c r="PP65" i="43"/>
  <c r="OZ65" i="43"/>
  <c r="OJ65" i="43"/>
  <c r="NT65" i="43"/>
  <c r="ND65" i="43"/>
  <c r="MN65" i="43"/>
  <c r="LX65" i="43"/>
  <c r="LH65" i="43"/>
  <c r="KR65" i="43"/>
  <c r="KB65" i="43"/>
  <c r="JL65" i="43"/>
  <c r="IV65" i="43"/>
  <c r="IF65" i="43"/>
  <c r="HP65" i="43"/>
  <c r="GZ65" i="43"/>
  <c r="GJ65" i="43"/>
  <c r="FT65" i="43"/>
  <c r="FD65" i="43"/>
  <c r="EN65" i="43"/>
  <c r="DX65" i="43"/>
  <c r="DH65" i="43"/>
  <c r="CR65" i="43"/>
  <c r="CB65" i="43"/>
  <c r="BL65" i="43"/>
  <c r="AV65" i="43"/>
  <c r="AF65" i="43"/>
  <c r="P65" i="43"/>
  <c r="XFD64" i="43"/>
  <c r="XEN64" i="43"/>
  <c r="XDX64" i="43"/>
  <c r="XDH64" i="43"/>
  <c r="XCR64" i="43"/>
  <c r="XCB64" i="43"/>
  <c r="XBL64" i="43"/>
  <c r="XAV64" i="43"/>
  <c r="XAF64" i="43"/>
  <c r="WZP64" i="43"/>
  <c r="WYZ64" i="43"/>
  <c r="WYJ64" i="43"/>
  <c r="WXT64" i="43"/>
  <c r="WXD64" i="43"/>
  <c r="WWN64" i="43"/>
  <c r="WVX64" i="43"/>
  <c r="WVH64" i="43"/>
  <c r="WUR64" i="43"/>
  <c r="WUB64" i="43"/>
  <c r="WTL64" i="43"/>
  <c r="WSV64" i="43"/>
  <c r="WSF64" i="43"/>
  <c r="WRP64" i="43"/>
  <c r="WQZ64" i="43"/>
  <c r="WQJ64" i="43"/>
  <c r="WPT64" i="43"/>
  <c r="WPD64" i="43"/>
  <c r="WON64" i="43"/>
  <c r="WNX64" i="43"/>
  <c r="WNH64" i="43"/>
  <c r="WMR64" i="43"/>
  <c r="WMB64" i="43"/>
  <c r="WLL64" i="43"/>
  <c r="WKV64" i="43"/>
  <c r="WKF64" i="43"/>
  <c r="WJP64" i="43"/>
  <c r="WIZ64" i="43"/>
  <c r="WIJ64" i="43"/>
  <c r="WHT64" i="43"/>
  <c r="WHD64" i="43"/>
  <c r="WGN64" i="43"/>
  <c r="WFX64" i="43"/>
  <c r="WFH64" i="43"/>
  <c r="WER64" i="43"/>
  <c r="WEB64" i="43"/>
  <c r="WDL64" i="43"/>
  <c r="WCV64" i="43"/>
  <c r="WCF64" i="43"/>
  <c r="WBP64" i="43"/>
  <c r="WAZ64" i="43"/>
  <c r="WAJ64" i="43"/>
  <c r="VZT64" i="43"/>
  <c r="VZD64" i="43"/>
  <c r="VYN64" i="43"/>
  <c r="VXX64" i="43"/>
  <c r="VXH64" i="43"/>
  <c r="VWR64" i="43"/>
  <c r="VWB64" i="43"/>
  <c r="VVL64" i="43"/>
  <c r="VUV64" i="43"/>
  <c r="VUF64" i="43"/>
  <c r="VTP64" i="43"/>
  <c r="VSZ64" i="43"/>
  <c r="VSJ64" i="43"/>
  <c r="VRT64" i="43"/>
  <c r="VRD64" i="43"/>
  <c r="VQN64" i="43"/>
  <c r="VPX64" i="43"/>
  <c r="VPH64" i="43"/>
  <c r="VOR64" i="43"/>
  <c r="VOB64" i="43"/>
  <c r="VNL64" i="43"/>
  <c r="VMV64" i="43"/>
  <c r="VMF64" i="43"/>
  <c r="VLP64" i="43"/>
  <c r="VKZ64" i="43"/>
  <c r="VKJ64" i="43"/>
  <c r="VJT64" i="43"/>
  <c r="VJD64" i="43"/>
  <c r="VIN64" i="43"/>
  <c r="VHX64" i="43"/>
  <c r="VHH64" i="43"/>
  <c r="VGR64" i="43"/>
  <c r="VGB64" i="43"/>
  <c r="VFL64" i="43"/>
  <c r="VEV64" i="43"/>
  <c r="VEF64" i="43"/>
  <c r="VDP64" i="43"/>
  <c r="VCZ64" i="43"/>
  <c r="VCJ64" i="43"/>
  <c r="VBT64" i="43"/>
  <c r="VBD64" i="43"/>
  <c r="VAN64" i="43"/>
  <c r="UZX64" i="43"/>
  <c r="UZH64" i="43"/>
  <c r="UYR64" i="43"/>
  <c r="UYB64" i="43"/>
  <c r="UXL64" i="43"/>
  <c r="UWV64" i="43"/>
  <c r="UWF64" i="43"/>
  <c r="UVP64" i="43"/>
  <c r="UUZ64" i="43"/>
  <c r="UUJ64" i="43"/>
  <c r="UTT64" i="43"/>
  <c r="UTD64" i="43"/>
  <c r="USN64" i="43"/>
  <c r="URX64" i="43"/>
  <c r="URH64" i="43"/>
  <c r="UQR64" i="43"/>
  <c r="UQB64" i="43"/>
  <c r="UPL64" i="43"/>
  <c r="UOV64" i="43"/>
  <c r="UOF64" i="43"/>
  <c r="UNP64" i="43"/>
  <c r="UMZ64" i="43"/>
  <c r="UMJ64" i="43"/>
  <c r="ULT64" i="43"/>
  <c r="ULD64" i="43"/>
  <c r="UKN64" i="43"/>
  <c r="UJX64" i="43"/>
  <c r="UJH64" i="43"/>
  <c r="UIR64" i="43"/>
  <c r="UIB64" i="43"/>
  <c r="UHL64" i="43"/>
  <c r="UGV64" i="43"/>
  <c r="UGF64" i="43"/>
  <c r="UFP64" i="43"/>
  <c r="UEZ64" i="43"/>
  <c r="UEJ64" i="43"/>
  <c r="UDT64" i="43"/>
  <c r="UDD64" i="43"/>
  <c r="UCN64" i="43"/>
  <c r="UBX64" i="43"/>
  <c r="UBH64" i="43"/>
  <c r="UAR64" i="43"/>
  <c r="UAB64" i="43"/>
  <c r="TZL64" i="43"/>
  <c r="TYV64" i="43"/>
  <c r="TYF64" i="43"/>
  <c r="TXP64" i="43"/>
  <c r="TWZ64" i="43"/>
  <c r="TWJ64" i="43"/>
  <c r="TVT64" i="43"/>
  <c r="TVD64" i="43"/>
  <c r="TUN64" i="43"/>
  <c r="TTX64" i="43"/>
  <c r="TTH64" i="43"/>
  <c r="TSR64" i="43"/>
  <c r="TSB64" i="43"/>
  <c r="TRL64" i="43"/>
  <c r="TQV64" i="43"/>
  <c r="TQF64" i="43"/>
  <c r="TPP64" i="43"/>
  <c r="TOZ64" i="43"/>
  <c r="TOJ64" i="43"/>
  <c r="TNT64" i="43"/>
  <c r="TND64" i="43"/>
  <c r="TMN64" i="43"/>
  <c r="TLX64" i="43"/>
  <c r="TLH64" i="43"/>
  <c r="TKR64" i="43"/>
  <c r="TKB64" i="43"/>
  <c r="TJL64" i="43"/>
  <c r="TIV64" i="43"/>
  <c r="TIF64" i="43"/>
  <c r="THP64" i="43"/>
  <c r="TGZ64" i="43"/>
  <c r="TGJ64" i="43"/>
  <c r="TFT64" i="43"/>
  <c r="TFD64" i="43"/>
  <c r="TEN64" i="43"/>
  <c r="TDX64" i="43"/>
  <c r="TDH64" i="43"/>
  <c r="TCR64" i="43"/>
  <c r="TCB64" i="43"/>
  <c r="TBL64" i="43"/>
  <c r="TAV64" i="43"/>
  <c r="TAF64" i="43"/>
  <c r="SZP64" i="43"/>
  <c r="SYZ64" i="43"/>
  <c r="SYJ64" i="43"/>
  <c r="SXT64" i="43"/>
  <c r="SXD64" i="43"/>
  <c r="SWN64" i="43"/>
  <c r="SVX64" i="43"/>
  <c r="SVH64" i="43"/>
  <c r="SUR64" i="43"/>
  <c r="SUB64" i="43"/>
  <c r="STL64" i="43"/>
  <c r="SSV64" i="43"/>
  <c r="SSF64" i="43"/>
  <c r="SRP64" i="43"/>
  <c r="SQZ64" i="43"/>
  <c r="SQJ64" i="43"/>
  <c r="SPT64" i="43"/>
  <c r="SPD64" i="43"/>
  <c r="SON64" i="43"/>
  <c r="SNX64" i="43"/>
  <c r="SNH64" i="43"/>
  <c r="SMR64" i="43"/>
  <c r="SMB64" i="43"/>
  <c r="SLL64" i="43"/>
  <c r="SKV64" i="43"/>
  <c r="SKF64" i="43"/>
  <c r="SJP64" i="43"/>
  <c r="SIZ64" i="43"/>
  <c r="SIJ64" i="43"/>
  <c r="SHT64" i="43"/>
  <c r="SHD64" i="43"/>
  <c r="SGN64" i="43"/>
  <c r="SFX64" i="43"/>
  <c r="SFH64" i="43"/>
  <c r="SER64" i="43"/>
  <c r="SEB64" i="43"/>
  <c r="SDL64" i="43"/>
  <c r="SCV64" i="43"/>
  <c r="SCF64" i="43"/>
  <c r="SBP64" i="43"/>
  <c r="SAZ64" i="43"/>
  <c r="SAJ64" i="43"/>
  <c r="RZT64" i="43"/>
  <c r="RZD64" i="43"/>
  <c r="RYN64" i="43"/>
  <c r="RXX64" i="43"/>
  <c r="RXH64" i="43"/>
  <c r="RWR64" i="43"/>
  <c r="RWB64" i="43"/>
  <c r="RVL64" i="43"/>
  <c r="RUV64" i="43"/>
  <c r="RUF64" i="43"/>
  <c r="RTP64" i="43"/>
  <c r="RSZ64" i="43"/>
  <c r="RSJ64" i="43"/>
  <c r="RRT64" i="43"/>
  <c r="RRD64" i="43"/>
  <c r="RQN64" i="43"/>
  <c r="RPX64" i="43"/>
  <c r="RPH64" i="43"/>
  <c r="ROR64" i="43"/>
  <c r="ROB64" i="43"/>
  <c r="RNL64" i="43"/>
  <c r="RMV64" i="43"/>
  <c r="RMF64" i="43"/>
  <c r="RLP64" i="43"/>
  <c r="RKZ64" i="43"/>
  <c r="RKJ64" i="43"/>
  <c r="RJT64" i="43"/>
  <c r="RJD64" i="43"/>
  <c r="RIN64" i="43"/>
  <c r="RHX64" i="43"/>
  <c r="RHH64" i="43"/>
  <c r="RGR64" i="43"/>
  <c r="RGB64" i="43"/>
  <c r="RFL64" i="43"/>
  <c r="REV64" i="43"/>
  <c r="REF64" i="43"/>
  <c r="RDP64" i="43"/>
  <c r="RCZ64" i="43"/>
  <c r="RCJ64" i="43"/>
  <c r="RBT64" i="43"/>
  <c r="RBD64" i="43"/>
  <c r="RAN64" i="43"/>
  <c r="QZX64" i="43"/>
  <c r="QZH64" i="43"/>
  <c r="QYR64" i="43"/>
  <c r="QYB64" i="43"/>
  <c r="QXL64" i="43"/>
  <c r="QWV64" i="43"/>
  <c r="QWF64" i="43"/>
  <c r="QVP64" i="43"/>
  <c r="QUZ64" i="43"/>
  <c r="QUJ64" i="43"/>
  <c r="QTT64" i="43"/>
  <c r="QTD64" i="43"/>
  <c r="QSN64" i="43"/>
  <c r="QRX64" i="43"/>
  <c r="QRH64" i="43"/>
  <c r="QQR64" i="43"/>
  <c r="QQB64" i="43"/>
  <c r="QPL64" i="43"/>
  <c r="QOV64" i="43"/>
  <c r="QOF64" i="43"/>
  <c r="QNP64" i="43"/>
  <c r="QMZ64" i="43"/>
  <c r="QMJ64" i="43"/>
  <c r="QLT64" i="43"/>
  <c r="QLD64" i="43"/>
  <c r="QKN64" i="43"/>
  <c r="QJX64" i="43"/>
  <c r="QJH64" i="43"/>
  <c r="QIR64" i="43"/>
  <c r="QIB64" i="43"/>
  <c r="QHL64" i="43"/>
  <c r="QGV64" i="43"/>
  <c r="QGF64" i="43"/>
  <c r="QFP64" i="43"/>
  <c r="QEZ64" i="43"/>
  <c r="QEJ64" i="43"/>
  <c r="QDT64" i="43"/>
  <c r="QDD64" i="43"/>
  <c r="QCN64" i="43"/>
  <c r="QBX64" i="43"/>
  <c r="QBH64" i="43"/>
  <c r="QAR64" i="43"/>
  <c r="QAB64" i="43"/>
  <c r="PZL64" i="43"/>
  <c r="PYV64" i="43"/>
  <c r="PYF64" i="43"/>
  <c r="PXP64" i="43"/>
  <c r="PWZ64" i="43"/>
  <c r="PWJ64" i="43"/>
  <c r="PVT64" i="43"/>
  <c r="PVD64" i="43"/>
  <c r="PUN64" i="43"/>
  <c r="PTX64" i="43"/>
  <c r="PTH64" i="43"/>
  <c r="PSR64" i="43"/>
  <c r="PSB64" i="43"/>
  <c r="PRL64" i="43"/>
  <c r="PQV64" i="43"/>
  <c r="PQF64" i="43"/>
  <c r="PPP64" i="43"/>
  <c r="POZ64" i="43"/>
  <c r="POJ64" i="43"/>
  <c r="PNT64" i="43"/>
  <c r="PND64" i="43"/>
  <c r="PMN64" i="43"/>
  <c r="PLX64" i="43"/>
  <c r="PLH64" i="43"/>
  <c r="PKR64" i="43"/>
  <c r="PKB64" i="43"/>
  <c r="PJL64" i="43"/>
  <c r="PIV64" i="43"/>
  <c r="PIF64" i="43"/>
  <c r="PHP64" i="43"/>
  <c r="PGZ64" i="43"/>
  <c r="PGJ64" i="43"/>
  <c r="PFT64" i="43"/>
  <c r="PFD64" i="43"/>
  <c r="PEN64" i="43"/>
  <c r="PDX64" i="43"/>
  <c r="PDH64" i="43"/>
  <c r="PCR64" i="43"/>
  <c r="PCB64" i="43"/>
  <c r="PBL64" i="43"/>
  <c r="PAV64" i="43"/>
  <c r="PAF64" i="43"/>
  <c r="OZP64" i="43"/>
  <c r="OYZ64" i="43"/>
  <c r="OYJ64" i="43"/>
  <c r="OXT64" i="43"/>
  <c r="OXD64" i="43"/>
  <c r="OWN64" i="43"/>
  <c r="OVX64" i="43"/>
  <c r="OVH64" i="43"/>
  <c r="OUR64" i="43"/>
  <c r="OUB64" i="43"/>
  <c r="OTL64" i="43"/>
  <c r="OSV64" i="43"/>
  <c r="OSF64" i="43"/>
  <c r="ORP64" i="43"/>
  <c r="OQZ64" i="43"/>
  <c r="OQJ64" i="43"/>
  <c r="OPT64" i="43"/>
  <c r="OPD64" i="43"/>
  <c r="OON64" i="43"/>
  <c r="ONX64" i="43"/>
  <c r="ONH64" i="43"/>
  <c r="OMR64" i="43"/>
  <c r="OMB64" i="43"/>
  <c r="OLL64" i="43"/>
  <c r="OKV64" i="43"/>
  <c r="OKF64" i="43"/>
  <c r="OJP64" i="43"/>
  <c r="OIZ64" i="43"/>
  <c r="OIJ64" i="43"/>
  <c r="OHT64" i="43"/>
  <c r="OHD64" i="43"/>
  <c r="OGN64" i="43"/>
  <c r="OFX64" i="43"/>
  <c r="OFH64" i="43"/>
  <c r="OER64" i="43"/>
  <c r="OEB64" i="43"/>
  <c r="ODL64" i="43"/>
  <c r="OCV64" i="43"/>
  <c r="OCF64" i="43"/>
  <c r="OBP64" i="43"/>
  <c r="OAZ64" i="43"/>
  <c r="OAJ64" i="43"/>
  <c r="NZT64" i="43"/>
  <c r="NZD64" i="43"/>
  <c r="NYN64" i="43"/>
  <c r="NXX64" i="43"/>
  <c r="NXH64" i="43"/>
  <c r="NWR64" i="43"/>
  <c r="NWB64" i="43"/>
  <c r="NVL64" i="43"/>
  <c r="NUV64" i="43"/>
  <c r="NUF64" i="43"/>
  <c r="NTP64" i="43"/>
  <c r="NSZ64" i="43"/>
  <c r="NSJ64" i="43"/>
  <c r="NRT64" i="43"/>
  <c r="NRD64" i="43"/>
  <c r="NQN64" i="43"/>
  <c r="NPX64" i="43"/>
  <c r="NPH64" i="43"/>
  <c r="NOR64" i="43"/>
  <c r="NOB64" i="43"/>
  <c r="NNL64" i="43"/>
  <c r="NMV64" i="43"/>
  <c r="NMF64" i="43"/>
  <c r="NLP64" i="43"/>
  <c r="NKZ64" i="43"/>
  <c r="NKJ64" i="43"/>
  <c r="NJT64" i="43"/>
  <c r="NJD64" i="43"/>
  <c r="NIN64" i="43"/>
  <c r="NHX64" i="43"/>
  <c r="NHH64" i="43"/>
  <c r="NGR64" i="43"/>
  <c r="NGB64" i="43"/>
  <c r="NFL64" i="43"/>
  <c r="NEV64" i="43"/>
  <c r="NEF64" i="43"/>
  <c r="NDP64" i="43"/>
  <c r="NCZ64" i="43"/>
  <c r="NCJ64" i="43"/>
  <c r="NBT64" i="43"/>
  <c r="NBD64" i="43"/>
  <c r="NAN64" i="43"/>
  <c r="MZX64" i="43"/>
  <c r="MZH64" i="43"/>
  <c r="MYR64" i="43"/>
  <c r="MYB64" i="43"/>
  <c r="MXL64" i="43"/>
  <c r="MWV64" i="43"/>
  <c r="MWF64" i="43"/>
  <c r="MVP64" i="43"/>
  <c r="MUZ64" i="43"/>
  <c r="MUJ64" i="43"/>
  <c r="MTT64" i="43"/>
  <c r="MTD64" i="43"/>
  <c r="MSN64" i="43"/>
  <c r="MRX64" i="43"/>
  <c r="MRH64" i="43"/>
  <c r="MQR64" i="43"/>
  <c r="MQB64" i="43"/>
  <c r="MPL64" i="43"/>
  <c r="MOV64" i="43"/>
  <c r="MOF64" i="43"/>
  <c r="MNP64" i="43"/>
  <c r="MMZ64" i="43"/>
  <c r="MMJ64" i="43"/>
  <c r="MLT64" i="43"/>
  <c r="MLD64" i="43"/>
  <c r="MKN64" i="43"/>
  <c r="MJX64" i="43"/>
  <c r="MJH64" i="43"/>
  <c r="MIR64" i="43"/>
  <c r="MIB64" i="43"/>
  <c r="MHL64" i="43"/>
  <c r="MGV64" i="43"/>
  <c r="MGF64" i="43"/>
  <c r="MFP64" i="43"/>
  <c r="MEZ64" i="43"/>
  <c r="MEJ64" i="43"/>
  <c r="MDT64" i="43"/>
  <c r="MDD64" i="43"/>
  <c r="MCN64" i="43"/>
  <c r="MBX64" i="43"/>
  <c r="MBH64" i="43"/>
  <c r="MAR64" i="43"/>
  <c r="MAB64" i="43"/>
  <c r="LZL64" i="43"/>
  <c r="LYV64" i="43"/>
  <c r="LYF64" i="43"/>
  <c r="LXP64" i="43"/>
  <c r="LWZ64" i="43"/>
  <c r="LWJ64" i="43"/>
  <c r="LVT64" i="43"/>
  <c r="LVD64" i="43"/>
  <c r="LUN64" i="43"/>
  <c r="LTX64" i="43"/>
  <c r="LTH64" i="43"/>
  <c r="LSR64" i="43"/>
  <c r="LSB64" i="43"/>
  <c r="LRL64" i="43"/>
  <c r="LQV64" i="43"/>
  <c r="LQF64" i="43"/>
  <c r="LPP64" i="43"/>
  <c r="LOZ64" i="43"/>
  <c r="LOJ64" i="43"/>
  <c r="LNT64" i="43"/>
  <c r="LND64" i="43"/>
  <c r="LMN64" i="43"/>
  <c r="LLX64" i="43"/>
  <c r="LLH64" i="43"/>
  <c r="LKR64" i="43"/>
  <c r="LKB64" i="43"/>
  <c r="LJL64" i="43"/>
  <c r="LIV64" i="43"/>
  <c r="LIF64" i="43"/>
  <c r="LHP64" i="43"/>
  <c r="LGZ64" i="43"/>
  <c r="LGJ64" i="43"/>
  <c r="LFT64" i="43"/>
  <c r="LFD64" i="43"/>
  <c r="LEN64" i="43"/>
  <c r="LDX64" i="43"/>
  <c r="LDH64" i="43"/>
  <c r="LCR64" i="43"/>
  <c r="LCB64" i="43"/>
  <c r="LBL64" i="43"/>
  <c r="LAV64" i="43"/>
  <c r="LAF64" i="43"/>
  <c r="KZP64" i="43"/>
  <c r="KYZ64" i="43"/>
  <c r="KYJ64" i="43"/>
  <c r="KXT64" i="43"/>
  <c r="KXD64" i="43"/>
  <c r="KWN64" i="43"/>
  <c r="KVX64" i="43"/>
  <c r="KVH64" i="43"/>
  <c r="KUR64" i="43"/>
  <c r="KUB64" i="43"/>
  <c r="KTL64" i="43"/>
  <c r="KSV64" i="43"/>
  <c r="KSF64" i="43"/>
  <c r="KRP64" i="43"/>
  <c r="KQZ64" i="43"/>
  <c r="KQJ64" i="43"/>
  <c r="KPT64" i="43"/>
  <c r="KPD64" i="43"/>
  <c r="KON64" i="43"/>
  <c r="KNX64" i="43"/>
  <c r="KNH64" i="43"/>
  <c r="KMR64" i="43"/>
  <c r="KMB64" i="43"/>
  <c r="KLL64" i="43"/>
  <c r="KKV64" i="43"/>
  <c r="KKF64" i="43"/>
  <c r="KJP64" i="43"/>
  <c r="KIZ64" i="43"/>
  <c r="KIJ64" i="43"/>
  <c r="KHT64" i="43"/>
  <c r="KHD64" i="43"/>
  <c r="KGN64" i="43"/>
  <c r="KFX64" i="43"/>
  <c r="KFH64" i="43"/>
  <c r="KER64" i="43"/>
  <c r="KEB64" i="43"/>
  <c r="KDL64" i="43"/>
  <c r="KCV64" i="43"/>
  <c r="KCF64" i="43"/>
  <c r="KBP64" i="43"/>
  <c r="KAZ64" i="43"/>
  <c r="KAJ64" i="43"/>
  <c r="JZT64" i="43"/>
  <c r="JZD64" i="43"/>
  <c r="JYN64" i="43"/>
  <c r="JXX64" i="43"/>
  <c r="JXH64" i="43"/>
  <c r="JWR64" i="43"/>
  <c r="JWB64" i="43"/>
  <c r="JVL64" i="43"/>
  <c r="JUV64" i="43"/>
  <c r="JUF64" i="43"/>
  <c r="JTP64" i="43"/>
  <c r="JSZ64" i="43"/>
  <c r="JSJ64" i="43"/>
  <c r="JRT64" i="43"/>
  <c r="JRD64" i="43"/>
  <c r="JQN64" i="43"/>
  <c r="JPX64" i="43"/>
  <c r="JPH64" i="43"/>
  <c r="JOR64" i="43"/>
  <c r="JOB64" i="43"/>
  <c r="JNL64" i="43"/>
  <c r="JMV64" i="43"/>
  <c r="JMF64" i="43"/>
  <c r="JLP64" i="43"/>
  <c r="JKZ64" i="43"/>
  <c r="JKJ64" i="43"/>
  <c r="JJT64" i="43"/>
  <c r="JJD64" i="43"/>
  <c r="JIN64" i="43"/>
  <c r="JHX64" i="43"/>
  <c r="JHH64" i="43"/>
  <c r="JGR64" i="43"/>
  <c r="JGB64" i="43"/>
  <c r="JFL64" i="43"/>
  <c r="JEV64" i="43"/>
  <c r="JEF64" i="43"/>
  <c r="JDP64" i="43"/>
  <c r="JCZ64" i="43"/>
  <c r="JCJ64" i="43"/>
  <c r="JBT64" i="43"/>
  <c r="JBD64" i="43"/>
  <c r="JAN64" i="43"/>
  <c r="IZX64" i="43"/>
  <c r="IZH64" i="43"/>
  <c r="IYR64" i="43"/>
  <c r="IYB64" i="43"/>
  <c r="IXL64" i="43"/>
  <c r="IWV64" i="43"/>
  <c r="IWF64" i="43"/>
  <c r="IVP64" i="43"/>
  <c r="IUZ64" i="43"/>
  <c r="IUJ64" i="43"/>
  <c r="ITT64" i="43"/>
  <c r="ITD64" i="43"/>
  <c r="ISN64" i="43"/>
  <c r="IRX64" i="43"/>
  <c r="IRH64" i="43"/>
  <c r="IQR64" i="43"/>
  <c r="IQB64" i="43"/>
  <c r="IPL64" i="43"/>
  <c r="IOV64" i="43"/>
  <c r="IOF64" i="43"/>
  <c r="INP64" i="43"/>
  <c r="IMZ64" i="43"/>
  <c r="IMJ64" i="43"/>
  <c r="ILT64" i="43"/>
  <c r="ILD64" i="43"/>
  <c r="IKN64" i="43"/>
  <c r="IJX64" i="43"/>
  <c r="IJH64" i="43"/>
  <c r="IIR64" i="43"/>
  <c r="IIB64" i="43"/>
  <c r="IHL64" i="43"/>
  <c r="IGV64" i="43"/>
  <c r="IGF64" i="43"/>
  <c r="IFP64" i="43"/>
  <c r="IEZ64" i="43"/>
  <c r="IEJ64" i="43"/>
  <c r="IDT64" i="43"/>
  <c r="IDD64" i="43"/>
  <c r="ICN64" i="43"/>
  <c r="IBX64" i="43"/>
  <c r="IBH64" i="43"/>
  <c r="IAR64" i="43"/>
  <c r="IAB64" i="43"/>
  <c r="HZL64" i="43"/>
  <c r="HYV64" i="43"/>
  <c r="HYF64" i="43"/>
  <c r="HXP64" i="43"/>
  <c r="HWZ64" i="43"/>
  <c r="HWJ64" i="43"/>
  <c r="HVT64" i="43"/>
  <c r="HVD64" i="43"/>
  <c r="HUN64" i="43"/>
  <c r="HTX64" i="43"/>
  <c r="HTH64" i="43"/>
  <c r="HSR64" i="43"/>
  <c r="HSB64" i="43"/>
  <c r="HRL64" i="43"/>
  <c r="HQV64" i="43"/>
  <c r="HQF64" i="43"/>
  <c r="HPP64" i="43"/>
  <c r="HOZ64" i="43"/>
  <c r="HOJ64" i="43"/>
  <c r="HNT64" i="43"/>
  <c r="HND64" i="43"/>
  <c r="HMN64" i="43"/>
  <c r="HLX64" i="43"/>
  <c r="HLH64" i="43"/>
  <c r="HKR64" i="43"/>
  <c r="HKB64" i="43"/>
  <c r="HJL64" i="43"/>
  <c r="HIV64" i="43"/>
  <c r="HIF64" i="43"/>
  <c r="HHP64" i="43"/>
  <c r="HGZ64" i="43"/>
  <c r="HGJ64" i="43"/>
  <c r="HFT64" i="43"/>
  <c r="HFD64" i="43"/>
  <c r="HEN64" i="43"/>
  <c r="HDX64" i="43"/>
  <c r="HDH64" i="43"/>
  <c r="HCR64" i="43"/>
  <c r="HCB64" i="43"/>
  <c r="HBL64" i="43"/>
  <c r="HAV64" i="43"/>
  <c r="HAF64" i="43"/>
  <c r="GZP64" i="43"/>
  <c r="GYZ64" i="43"/>
  <c r="GYJ64" i="43"/>
  <c r="GXT64" i="43"/>
  <c r="GXD64" i="43"/>
  <c r="GWN64" i="43"/>
  <c r="GVX64" i="43"/>
  <c r="GVH64" i="43"/>
  <c r="GUR64" i="43"/>
  <c r="GUB64" i="43"/>
  <c r="GTL64" i="43"/>
  <c r="GSV64" i="43"/>
  <c r="GSF64" i="43"/>
  <c r="GRP64" i="43"/>
  <c r="GQZ64" i="43"/>
  <c r="GQJ64" i="43"/>
  <c r="GPT64" i="43"/>
  <c r="GPD64" i="43"/>
  <c r="GON64" i="43"/>
  <c r="GNX64" i="43"/>
  <c r="GNH64" i="43"/>
  <c r="GMR64" i="43"/>
  <c r="GMB64" i="43"/>
  <c r="GLL64" i="43"/>
  <c r="GKV64" i="43"/>
  <c r="GKF64" i="43"/>
  <c r="GJP64" i="43"/>
  <c r="GIZ64" i="43"/>
  <c r="GIJ64" i="43"/>
  <c r="GHT64" i="43"/>
  <c r="GHD64" i="43"/>
  <c r="GGN64" i="43"/>
  <c r="GFX64" i="43"/>
  <c r="GFH64" i="43"/>
  <c r="GER64" i="43"/>
  <c r="GEB64" i="43"/>
  <c r="GDL64" i="43"/>
  <c r="GCV64" i="43"/>
  <c r="GCF64" i="43"/>
  <c r="GBP64" i="43"/>
  <c r="GAZ64" i="43"/>
  <c r="GAJ64" i="43"/>
  <c r="FZT64" i="43"/>
  <c r="FZD64" i="43"/>
  <c r="FYN64" i="43"/>
  <c r="FXX64" i="43"/>
  <c r="FXH64" i="43"/>
  <c r="FWR64" i="43"/>
  <c r="FWB64" i="43"/>
  <c r="FVL64" i="43"/>
  <c r="FUV64" i="43"/>
  <c r="FUF64" i="43"/>
  <c r="FTP64" i="43"/>
  <c r="FSZ64" i="43"/>
  <c r="FSJ64" i="43"/>
  <c r="FRT64" i="43"/>
  <c r="FRD64" i="43"/>
  <c r="FQN64" i="43"/>
  <c r="FPX64" i="43"/>
  <c r="FPH64" i="43"/>
  <c r="FOR64" i="43"/>
  <c r="FOB64" i="43"/>
  <c r="FNL64" i="43"/>
  <c r="FMV64" i="43"/>
  <c r="FMF64" i="43"/>
  <c r="FLP64" i="43"/>
  <c r="FKZ64" i="43"/>
  <c r="FKJ64" i="43"/>
  <c r="FJT64" i="43"/>
  <c r="FJD64" i="43"/>
  <c r="FIN64" i="43"/>
  <c r="FHX64" i="43"/>
  <c r="FHH64" i="43"/>
  <c r="FGR64" i="43"/>
  <c r="FGB64" i="43"/>
  <c r="FFL64" i="43"/>
  <c r="FEV64" i="43"/>
  <c r="FEF64" i="43"/>
  <c r="FDP64" i="43"/>
  <c r="FCZ64" i="43"/>
  <c r="FCJ64" i="43"/>
  <c r="FBT64" i="43"/>
  <c r="FBD64" i="43"/>
  <c r="FAN64" i="43"/>
  <c r="EZX64" i="43"/>
  <c r="EZH64" i="43"/>
  <c r="EYR64" i="43"/>
  <c r="EYB64" i="43"/>
  <c r="EXL64" i="43"/>
  <c r="EWV64" i="43"/>
  <c r="EWF64" i="43"/>
  <c r="EVP64" i="43"/>
  <c r="EUZ64" i="43"/>
  <c r="EUJ64" i="43"/>
  <c r="ETT64" i="43"/>
  <c r="ETD64" i="43"/>
  <c r="ESN64" i="43"/>
  <c r="ERX64" i="43"/>
  <c r="ERH64" i="43"/>
  <c r="EQR64" i="43"/>
  <c r="EQB64" i="43"/>
  <c r="EPL64" i="43"/>
  <c r="EOV64" i="43"/>
  <c r="EOF64" i="43"/>
  <c r="ENP64" i="43"/>
  <c r="EMZ64" i="43"/>
  <c r="EMJ64" i="43"/>
  <c r="ELT64" i="43"/>
  <c r="ELD64" i="43"/>
  <c r="EKN64" i="43"/>
  <c r="EJX64" i="43"/>
  <c r="EJH64" i="43"/>
  <c r="EIR64" i="43"/>
  <c r="EIB64" i="43"/>
  <c r="EHL64" i="43"/>
  <c r="EGV64" i="43"/>
  <c r="EGF64" i="43"/>
  <c r="EFP64" i="43"/>
  <c r="EEZ64" i="43"/>
  <c r="EEJ64" i="43"/>
  <c r="EDT64" i="43"/>
  <c r="EDD64" i="43"/>
  <c r="ECN64" i="43"/>
  <c r="EBX64" i="43"/>
  <c r="EBH64" i="43"/>
  <c r="EAR64" i="43"/>
  <c r="EAB64" i="43"/>
  <c r="DZL64" i="43"/>
  <c r="DYV64" i="43"/>
  <c r="DYF64" i="43"/>
  <c r="DXP64" i="43"/>
  <c r="DWZ64" i="43"/>
  <c r="DWJ64" i="43"/>
  <c r="DVT64" i="43"/>
  <c r="DVD64" i="43"/>
  <c r="DUN64" i="43"/>
  <c r="DTX64" i="43"/>
  <c r="DTH64" i="43"/>
  <c r="DSR64" i="43"/>
  <c r="DSB64" i="43"/>
  <c r="DRL64" i="43"/>
  <c r="DQV64" i="43"/>
  <c r="DQF64" i="43"/>
  <c r="DPP64" i="43"/>
  <c r="DOZ64" i="43"/>
  <c r="DOJ64" i="43"/>
  <c r="DNT64" i="43"/>
  <c r="DND64" i="43"/>
  <c r="DMN64" i="43"/>
  <c r="DLX64" i="43"/>
  <c r="DLH64" i="43"/>
  <c r="DKR64" i="43"/>
  <c r="DKB64" i="43"/>
  <c r="DJL64" i="43"/>
  <c r="DIV64" i="43"/>
  <c r="DIF64" i="43"/>
  <c r="DHP64" i="43"/>
  <c r="DGZ64" i="43"/>
  <c r="DGJ64" i="43"/>
  <c r="DFT64" i="43"/>
  <c r="DFD64" i="43"/>
  <c r="DEN64" i="43"/>
  <c r="DDX64" i="43"/>
  <c r="DDH64" i="43"/>
  <c r="DCR64" i="43"/>
  <c r="DCB64" i="43"/>
  <c r="DBL64" i="43"/>
  <c r="DAV64" i="43"/>
  <c r="DAF64" i="43"/>
  <c r="CZP64" i="43"/>
  <c r="CYZ64" i="43"/>
  <c r="CYJ64" i="43"/>
  <c r="CXT64" i="43"/>
  <c r="CXD64" i="43"/>
  <c r="CWN64" i="43"/>
  <c r="CVX64" i="43"/>
  <c r="CVH64" i="43"/>
  <c r="CUR64" i="43"/>
  <c r="CUB64" i="43"/>
  <c r="CTL64" i="43"/>
  <c r="CSV64" i="43"/>
  <c r="CSF64" i="43"/>
  <c r="CRP64" i="43"/>
  <c r="CQZ64" i="43"/>
  <c r="CQJ64" i="43"/>
  <c r="CPT64" i="43"/>
  <c r="CPD64" i="43"/>
  <c r="CON64" i="43"/>
  <c r="CNX64" i="43"/>
  <c r="CNH64" i="43"/>
  <c r="CMR64" i="43"/>
  <c r="CMB64" i="43"/>
  <c r="CLL64" i="43"/>
  <c r="CKV64" i="43"/>
  <c r="CKF64" i="43"/>
  <c r="CJP64" i="43"/>
  <c r="CIZ64" i="43"/>
  <c r="CIJ64" i="43"/>
  <c r="CHT64" i="43"/>
  <c r="CHD64" i="43"/>
  <c r="CGN64" i="43"/>
  <c r="CFX64" i="43"/>
  <c r="CFH64" i="43"/>
  <c r="CER64" i="43"/>
  <c r="CEB64" i="43"/>
  <c r="CDL64" i="43"/>
  <c r="CCV64" i="43"/>
  <c r="CCF64" i="43"/>
  <c r="CBP64" i="43"/>
  <c r="CAZ64" i="43"/>
  <c r="CAJ64" i="43"/>
  <c r="BZT64" i="43"/>
  <c r="BZD64" i="43"/>
  <c r="BYN64" i="43"/>
  <c r="BXX64" i="43"/>
  <c r="BXH64" i="43"/>
  <c r="BWR64" i="43"/>
  <c r="BWB64" i="43"/>
  <c r="BVL64" i="43"/>
  <c r="BUV64" i="43"/>
  <c r="BUF64" i="43"/>
  <c r="BTP64" i="43"/>
  <c r="BSZ64" i="43"/>
  <c r="BSJ64" i="43"/>
  <c r="BRT64" i="43"/>
  <c r="BRD64" i="43"/>
  <c r="BQN64" i="43"/>
  <c r="BPX64" i="43"/>
  <c r="BPH64" i="43"/>
  <c r="BOR64" i="43"/>
  <c r="BOB64" i="43"/>
  <c r="BNL64" i="43"/>
  <c r="BMV64" i="43"/>
  <c r="BMF64" i="43"/>
  <c r="BLP64" i="43"/>
  <c r="BKZ64" i="43"/>
  <c r="BKJ64" i="43"/>
  <c r="BJT64" i="43"/>
  <c r="BJD64" i="43"/>
  <c r="BIN64" i="43"/>
  <c r="BHX64" i="43"/>
  <c r="BHH64" i="43"/>
  <c r="BGR64" i="43"/>
  <c r="BGB64" i="43"/>
  <c r="BFL64" i="43"/>
  <c r="BEV64" i="43"/>
  <c r="BEF64" i="43"/>
  <c r="BDP64" i="43"/>
  <c r="BCZ64" i="43"/>
  <c r="BCJ64" i="43"/>
  <c r="BBT64" i="43"/>
  <c r="BBD64" i="43"/>
  <c r="BAN64" i="43"/>
  <c r="AZX64" i="43"/>
  <c r="AZH64" i="43"/>
  <c r="AYR64" i="43"/>
  <c r="AYB64" i="43"/>
  <c r="AXL64" i="43"/>
  <c r="AWV64" i="43"/>
  <c r="AWF64" i="43"/>
  <c r="AVP64" i="43"/>
  <c r="AUZ64" i="43"/>
  <c r="AUJ64" i="43"/>
  <c r="ATT64" i="43"/>
  <c r="ATD64" i="43"/>
  <c r="ASN64" i="43"/>
  <c r="ARX64" i="43"/>
  <c r="ARH64" i="43"/>
  <c r="AQR64" i="43"/>
  <c r="AQB64" i="43"/>
  <c r="APL64" i="43"/>
  <c r="AOV64" i="43"/>
  <c r="AOF64" i="43"/>
  <c r="ANP64" i="43"/>
  <c r="AMZ64" i="43"/>
  <c r="AMJ64" i="43"/>
  <c r="ALT64" i="43"/>
  <c r="ALD64" i="43"/>
  <c r="AKN64" i="43"/>
  <c r="AJX64" i="43"/>
  <c r="AJH64" i="43"/>
  <c r="AIR64" i="43"/>
  <c r="AIB64" i="43"/>
  <c r="AHL64" i="43"/>
  <c r="AGV64" i="43"/>
  <c r="AGF64" i="43"/>
  <c r="AFP64" i="43"/>
  <c r="AEZ64" i="43"/>
  <c r="AEJ64" i="43"/>
  <c r="ADT64" i="43"/>
  <c r="ADD64" i="43"/>
  <c r="ACN64" i="43"/>
  <c r="ABX64" i="43"/>
  <c r="ABH64" i="43"/>
  <c r="AAR64" i="43"/>
  <c r="AAB64" i="43"/>
  <c r="ZL64" i="43"/>
  <c r="YV64" i="43"/>
  <c r="YF64" i="43"/>
  <c r="XP64" i="43"/>
  <c r="WZ64" i="43"/>
  <c r="WJ64" i="43"/>
  <c r="VT64" i="43"/>
  <c r="VD64" i="43"/>
  <c r="UN64" i="43"/>
  <c r="TX64" i="43"/>
  <c r="TH64" i="43"/>
  <c r="SR64" i="43"/>
  <c r="SB64" i="43"/>
  <c r="RL64" i="43"/>
  <c r="QV64" i="43"/>
  <c r="QF64" i="43"/>
  <c r="PP64" i="43"/>
  <c r="OZ64" i="43"/>
  <c r="OJ64" i="43"/>
  <c r="NT64" i="43"/>
  <c r="ND64" i="43"/>
  <c r="MN64" i="43"/>
  <c r="LX64" i="43"/>
  <c r="LH64" i="43"/>
  <c r="KR64" i="43"/>
  <c r="KB64" i="43"/>
  <c r="JL64" i="43"/>
  <c r="IV64" i="43"/>
  <c r="IF64" i="43"/>
  <c r="HP64" i="43"/>
  <c r="GZ64" i="43"/>
  <c r="GJ64" i="43"/>
  <c r="FT64" i="43"/>
  <c r="FD64" i="43"/>
  <c r="EN64" i="43"/>
  <c r="DX64" i="43"/>
  <c r="DH64" i="43"/>
  <c r="CR64" i="43"/>
  <c r="CB64" i="43"/>
  <c r="BL64" i="43"/>
  <c r="AV64" i="43"/>
  <c r="AF64" i="43"/>
  <c r="P64" i="43"/>
  <c r="XFD63" i="43"/>
  <c r="XEN63" i="43"/>
  <c r="XDX63" i="43"/>
  <c r="XDH63" i="43"/>
  <c r="XCR63" i="43"/>
  <c r="XCB63" i="43"/>
  <c r="XBL63" i="43"/>
  <c r="XAV63" i="43"/>
  <c r="XAF63" i="43"/>
  <c r="WZP63" i="43"/>
  <c r="WYZ63" i="43"/>
  <c r="WYJ63" i="43"/>
  <c r="WXT63" i="43"/>
  <c r="WXD63" i="43"/>
  <c r="WWN63" i="43"/>
  <c r="WVX63" i="43"/>
  <c r="WVH63" i="43"/>
  <c r="WUR63" i="43"/>
  <c r="WUB63" i="43"/>
  <c r="WTL63" i="43"/>
  <c r="WSV63" i="43"/>
  <c r="WSF63" i="43"/>
  <c r="WRP63" i="43"/>
  <c r="WQZ63" i="43"/>
  <c r="WQJ63" i="43"/>
  <c r="WPT63" i="43"/>
  <c r="WPD63" i="43"/>
  <c r="WON63" i="43"/>
  <c r="WNX63" i="43"/>
  <c r="WNH63" i="43"/>
  <c r="WMR63" i="43"/>
  <c r="WMB63" i="43"/>
  <c r="WLL63" i="43"/>
  <c r="WKV63" i="43"/>
  <c r="WKF63" i="43"/>
  <c r="WJP63" i="43"/>
  <c r="WIZ63" i="43"/>
  <c r="WIJ63" i="43"/>
  <c r="WHT63" i="43"/>
  <c r="WHD63" i="43"/>
  <c r="WGN63" i="43"/>
  <c r="WFX63" i="43"/>
  <c r="WFH63" i="43"/>
  <c r="WER63" i="43"/>
  <c r="WEB63" i="43"/>
  <c r="WDL63" i="43"/>
  <c r="WCV63" i="43"/>
  <c r="WCF63" i="43"/>
  <c r="WBP63" i="43"/>
  <c r="WAZ63" i="43"/>
  <c r="WAJ63" i="43"/>
  <c r="VZT63" i="43"/>
  <c r="VZD63" i="43"/>
  <c r="VYN63" i="43"/>
  <c r="VXX63" i="43"/>
  <c r="VXH63" i="43"/>
  <c r="VWR63" i="43"/>
  <c r="VWB63" i="43"/>
  <c r="VVL63" i="43"/>
  <c r="VUV63" i="43"/>
  <c r="VUF63" i="43"/>
  <c r="VTP63" i="43"/>
  <c r="VSZ63" i="43"/>
  <c r="VSJ63" i="43"/>
  <c r="VRT63" i="43"/>
  <c r="VRD63" i="43"/>
  <c r="VQN63" i="43"/>
  <c r="VPX63" i="43"/>
  <c r="VPH63" i="43"/>
  <c r="VOR63" i="43"/>
  <c r="VOB63" i="43"/>
  <c r="VNL63" i="43"/>
  <c r="VMV63" i="43"/>
  <c r="VMF63" i="43"/>
  <c r="VLP63" i="43"/>
  <c r="VKZ63" i="43"/>
  <c r="VKJ63" i="43"/>
  <c r="VJT63" i="43"/>
  <c r="VJD63" i="43"/>
  <c r="VIN63" i="43"/>
  <c r="VHX63" i="43"/>
  <c r="VHH63" i="43"/>
  <c r="VGR63" i="43"/>
  <c r="VGB63" i="43"/>
  <c r="VFL63" i="43"/>
  <c r="VEV63" i="43"/>
  <c r="VEF63" i="43"/>
  <c r="VDP63" i="43"/>
  <c r="VCZ63" i="43"/>
  <c r="VCJ63" i="43"/>
  <c r="VBT63" i="43"/>
  <c r="VBD63" i="43"/>
  <c r="VAN63" i="43"/>
  <c r="UZX63" i="43"/>
  <c r="UZH63" i="43"/>
  <c r="UYR63" i="43"/>
  <c r="UYB63" i="43"/>
  <c r="UXL63" i="43"/>
  <c r="UWV63" i="43"/>
  <c r="UWF63" i="43"/>
  <c r="UVP63" i="43"/>
  <c r="UUZ63" i="43"/>
  <c r="UUJ63" i="43"/>
  <c r="UTT63" i="43"/>
  <c r="UTD63" i="43"/>
  <c r="USN63" i="43"/>
  <c r="URX63" i="43"/>
  <c r="URH63" i="43"/>
  <c r="UQR63" i="43"/>
  <c r="UQB63" i="43"/>
  <c r="UPL63" i="43"/>
  <c r="UOV63" i="43"/>
  <c r="UOF63" i="43"/>
  <c r="UNP63" i="43"/>
  <c r="UMZ63" i="43"/>
  <c r="UMJ63" i="43"/>
  <c r="ULT63" i="43"/>
  <c r="ULD63" i="43"/>
  <c r="UKN63" i="43"/>
  <c r="UJX63" i="43"/>
  <c r="UJH63" i="43"/>
  <c r="UIR63" i="43"/>
  <c r="UIB63" i="43"/>
  <c r="UHL63" i="43"/>
  <c r="UGV63" i="43"/>
  <c r="UGF63" i="43"/>
  <c r="UFP63" i="43"/>
  <c r="UEZ63" i="43"/>
  <c r="UEJ63" i="43"/>
  <c r="UDT63" i="43"/>
  <c r="UDD63" i="43"/>
  <c r="UCN63" i="43"/>
  <c r="UBX63" i="43"/>
  <c r="UBH63" i="43"/>
  <c r="UAR63" i="43"/>
  <c r="UAB63" i="43"/>
  <c r="TZL63" i="43"/>
  <c r="TYV63" i="43"/>
  <c r="TYF63" i="43"/>
  <c r="TXP63" i="43"/>
  <c r="TWZ63" i="43"/>
  <c r="TWJ63" i="43"/>
  <c r="TVT63" i="43"/>
  <c r="TVD63" i="43"/>
  <c r="TUN63" i="43"/>
  <c r="TTX63" i="43"/>
  <c r="TTH63" i="43"/>
  <c r="TSR63" i="43"/>
  <c r="TSB63" i="43"/>
  <c r="TRL63" i="43"/>
  <c r="TQV63" i="43"/>
  <c r="TQF63" i="43"/>
  <c r="TPP63" i="43"/>
  <c r="TOZ63" i="43"/>
  <c r="TOJ63" i="43"/>
  <c r="TNT63" i="43"/>
  <c r="TND63" i="43"/>
  <c r="TMN63" i="43"/>
  <c r="TLX63" i="43"/>
  <c r="TLH63" i="43"/>
  <c r="TKR63" i="43"/>
  <c r="TKB63" i="43"/>
  <c r="TJL63" i="43"/>
  <c r="TIV63" i="43"/>
  <c r="TIF63" i="43"/>
  <c r="THP63" i="43"/>
  <c r="TGZ63" i="43"/>
  <c r="TGJ63" i="43"/>
  <c r="TFT63" i="43"/>
  <c r="TFD63" i="43"/>
  <c r="TEN63" i="43"/>
  <c r="TDX63" i="43"/>
  <c r="TDH63" i="43"/>
  <c r="TCR63" i="43"/>
  <c r="TCB63" i="43"/>
  <c r="TBL63" i="43"/>
  <c r="TAV63" i="43"/>
  <c r="TAF63" i="43"/>
  <c r="SZP63" i="43"/>
  <c r="SYZ63" i="43"/>
  <c r="SYJ63" i="43"/>
  <c r="SXT63" i="43"/>
  <c r="SXD63" i="43"/>
  <c r="SWN63" i="43"/>
  <c r="SVX63" i="43"/>
  <c r="SVH63" i="43"/>
  <c r="SUR63" i="43"/>
  <c r="SUB63" i="43"/>
  <c r="STL63" i="43"/>
  <c r="SSV63" i="43"/>
  <c r="SSF63" i="43"/>
  <c r="SRP63" i="43"/>
  <c r="SQZ63" i="43"/>
  <c r="SQJ63" i="43"/>
  <c r="SPT63" i="43"/>
  <c r="SPD63" i="43"/>
  <c r="SON63" i="43"/>
  <c r="SNX63" i="43"/>
  <c r="SNH63" i="43"/>
  <c r="SMR63" i="43"/>
  <c r="SMB63" i="43"/>
  <c r="SLL63" i="43"/>
  <c r="SKV63" i="43"/>
  <c r="SKF63" i="43"/>
  <c r="SJP63" i="43"/>
  <c r="SIZ63" i="43"/>
  <c r="SIJ63" i="43"/>
  <c r="SHT63" i="43"/>
  <c r="SHD63" i="43"/>
  <c r="SGN63" i="43"/>
  <c r="SFX63" i="43"/>
  <c r="SFH63" i="43"/>
  <c r="SER63" i="43"/>
  <c r="SEB63" i="43"/>
  <c r="SDL63" i="43"/>
  <c r="SCV63" i="43"/>
  <c r="SCF63" i="43"/>
  <c r="SBP63" i="43"/>
  <c r="SAZ63" i="43"/>
  <c r="SAJ63" i="43"/>
  <c r="RZT63" i="43"/>
  <c r="RZD63" i="43"/>
  <c r="RYN63" i="43"/>
  <c r="RXX63" i="43"/>
  <c r="RXH63" i="43"/>
  <c r="RWR63" i="43"/>
  <c r="RWB63" i="43"/>
  <c r="RVL63" i="43"/>
  <c r="RUV63" i="43"/>
  <c r="RUF63" i="43"/>
  <c r="RTP63" i="43"/>
  <c r="RSZ63" i="43"/>
  <c r="RSJ63" i="43"/>
  <c r="RRT63" i="43"/>
  <c r="RRD63" i="43"/>
  <c r="RQN63" i="43"/>
  <c r="RPX63" i="43"/>
  <c r="RPH63" i="43"/>
  <c r="ROR63" i="43"/>
  <c r="ROB63" i="43"/>
  <c r="RNL63" i="43"/>
  <c r="RMV63" i="43"/>
  <c r="RMF63" i="43"/>
  <c r="RLP63" i="43"/>
  <c r="RKZ63" i="43"/>
  <c r="RKJ63" i="43"/>
  <c r="RJT63" i="43"/>
  <c r="RJD63" i="43"/>
  <c r="RIN63" i="43"/>
  <c r="RHX63" i="43"/>
  <c r="RHH63" i="43"/>
  <c r="RGR63" i="43"/>
  <c r="RGB63" i="43"/>
  <c r="RFL63" i="43"/>
  <c r="REV63" i="43"/>
  <c r="REF63" i="43"/>
  <c r="RDP63" i="43"/>
  <c r="RCZ63" i="43"/>
  <c r="RCJ63" i="43"/>
  <c r="RBT63" i="43"/>
  <c r="RBD63" i="43"/>
  <c r="RAN63" i="43"/>
  <c r="QZX63" i="43"/>
  <c r="QZH63" i="43"/>
  <c r="QYR63" i="43"/>
  <c r="QYB63" i="43"/>
  <c r="QXL63" i="43"/>
  <c r="QWV63" i="43"/>
  <c r="QWF63" i="43"/>
  <c r="QVP63" i="43"/>
  <c r="QUZ63" i="43"/>
  <c r="QUJ63" i="43"/>
  <c r="QTT63" i="43"/>
  <c r="QTD63" i="43"/>
  <c r="QSN63" i="43"/>
  <c r="QRX63" i="43"/>
  <c r="QRH63" i="43"/>
  <c r="QQR63" i="43"/>
  <c r="QQB63" i="43"/>
  <c r="QPL63" i="43"/>
  <c r="QOV63" i="43"/>
  <c r="QOF63" i="43"/>
  <c r="QNP63" i="43"/>
  <c r="QMZ63" i="43"/>
  <c r="QMJ63" i="43"/>
  <c r="QLT63" i="43"/>
  <c r="QLD63" i="43"/>
  <c r="QKN63" i="43"/>
  <c r="QJX63" i="43"/>
  <c r="QJH63" i="43"/>
  <c r="QIR63" i="43"/>
  <c r="QIB63" i="43"/>
  <c r="QHL63" i="43"/>
  <c r="QGV63" i="43"/>
  <c r="QGF63" i="43"/>
  <c r="QFP63" i="43"/>
  <c r="QEZ63" i="43"/>
  <c r="QEJ63" i="43"/>
  <c r="QDT63" i="43"/>
  <c r="QDD63" i="43"/>
  <c r="QCN63" i="43"/>
  <c r="QBX63" i="43"/>
  <c r="QBH63" i="43"/>
  <c r="QAR63" i="43"/>
  <c r="QAB63" i="43"/>
  <c r="PZL63" i="43"/>
  <c r="PYV63" i="43"/>
  <c r="PYF63" i="43"/>
  <c r="PXP63" i="43"/>
  <c r="PWZ63" i="43"/>
  <c r="PWJ63" i="43"/>
  <c r="PVT63" i="43"/>
  <c r="PVD63" i="43"/>
  <c r="PUN63" i="43"/>
  <c r="PTX63" i="43"/>
  <c r="PTH63" i="43"/>
  <c r="PSR63" i="43"/>
  <c r="PSB63" i="43"/>
  <c r="PRL63" i="43"/>
  <c r="PQV63" i="43"/>
  <c r="PQF63" i="43"/>
  <c r="PPP63" i="43"/>
  <c r="POZ63" i="43"/>
  <c r="POJ63" i="43"/>
  <c r="PNT63" i="43"/>
  <c r="PND63" i="43"/>
  <c r="PMN63" i="43"/>
  <c r="PLX63" i="43"/>
  <c r="PLH63" i="43"/>
  <c r="PKR63" i="43"/>
  <c r="PKB63" i="43"/>
  <c r="PJL63" i="43"/>
  <c r="PIV63" i="43"/>
  <c r="PIF63" i="43"/>
  <c r="PHP63" i="43"/>
  <c r="PGZ63" i="43"/>
  <c r="PGJ63" i="43"/>
  <c r="PFT63" i="43"/>
  <c r="PFD63" i="43"/>
  <c r="PEN63" i="43"/>
  <c r="PDX63" i="43"/>
  <c r="PDH63" i="43"/>
  <c r="PCR63" i="43"/>
  <c r="PCB63" i="43"/>
  <c r="PBL63" i="43"/>
  <c r="PAV63" i="43"/>
  <c r="PAF63" i="43"/>
  <c r="OZP63" i="43"/>
  <c r="OYZ63" i="43"/>
  <c r="OYJ63" i="43"/>
  <c r="OXT63" i="43"/>
  <c r="OXD63" i="43"/>
  <c r="OWN63" i="43"/>
  <c r="OVX63" i="43"/>
  <c r="OVH63" i="43"/>
  <c r="OUR63" i="43"/>
  <c r="OUB63" i="43"/>
  <c r="OTL63" i="43"/>
  <c r="OSV63" i="43"/>
  <c r="OSF63" i="43"/>
  <c r="ORP63" i="43"/>
  <c r="OQZ63" i="43"/>
  <c r="OQJ63" i="43"/>
  <c r="OPT63" i="43"/>
  <c r="OPD63" i="43"/>
  <c r="OON63" i="43"/>
  <c r="ONX63" i="43"/>
  <c r="ONH63" i="43"/>
  <c r="OMR63" i="43"/>
  <c r="OMB63" i="43"/>
  <c r="OLL63" i="43"/>
  <c r="OKV63" i="43"/>
  <c r="OKF63" i="43"/>
  <c r="OJP63" i="43"/>
  <c r="OIZ63" i="43"/>
  <c r="OIJ63" i="43"/>
  <c r="OHT63" i="43"/>
  <c r="OHD63" i="43"/>
  <c r="OGN63" i="43"/>
  <c r="OFX63" i="43"/>
  <c r="OFH63" i="43"/>
  <c r="OER63" i="43"/>
  <c r="OEB63" i="43"/>
  <c r="ODL63" i="43"/>
  <c r="OCV63" i="43"/>
  <c r="OCF63" i="43"/>
  <c r="OBP63" i="43"/>
  <c r="OAZ63" i="43"/>
  <c r="OAJ63" i="43"/>
  <c r="NZT63" i="43"/>
  <c r="NZD63" i="43"/>
  <c r="NYN63" i="43"/>
  <c r="NXX63" i="43"/>
  <c r="NXH63" i="43"/>
  <c r="NWR63" i="43"/>
  <c r="NWB63" i="43"/>
  <c r="NVL63" i="43"/>
  <c r="NUV63" i="43"/>
  <c r="NUF63" i="43"/>
  <c r="NTP63" i="43"/>
  <c r="NSZ63" i="43"/>
  <c r="NSJ63" i="43"/>
  <c r="NRT63" i="43"/>
  <c r="NRD63" i="43"/>
  <c r="NQN63" i="43"/>
  <c r="NPX63" i="43"/>
  <c r="NPH63" i="43"/>
  <c r="NOR63" i="43"/>
  <c r="NOB63" i="43"/>
  <c r="NNL63" i="43"/>
  <c r="NMV63" i="43"/>
  <c r="NMF63" i="43"/>
  <c r="NLP63" i="43"/>
  <c r="NKZ63" i="43"/>
  <c r="NKJ63" i="43"/>
  <c r="NJT63" i="43"/>
  <c r="NJD63" i="43"/>
  <c r="NIN63" i="43"/>
  <c r="NHX63" i="43"/>
  <c r="NHH63" i="43"/>
  <c r="NGR63" i="43"/>
  <c r="NGB63" i="43"/>
  <c r="NFL63" i="43"/>
  <c r="NEV63" i="43"/>
  <c r="NEF63" i="43"/>
  <c r="NDP63" i="43"/>
  <c r="NCZ63" i="43"/>
  <c r="NCJ63" i="43"/>
  <c r="NBT63" i="43"/>
  <c r="NBD63" i="43"/>
  <c r="NAN63" i="43"/>
  <c r="MZX63" i="43"/>
  <c r="MZH63" i="43"/>
  <c r="MYR63" i="43"/>
  <c r="MYB63" i="43"/>
  <c r="MXL63" i="43"/>
  <c r="MWV63" i="43"/>
  <c r="MWF63" i="43"/>
  <c r="MVP63" i="43"/>
  <c r="MUZ63" i="43"/>
  <c r="MUJ63" i="43"/>
  <c r="MTT63" i="43"/>
  <c r="MTD63" i="43"/>
  <c r="MSN63" i="43"/>
  <c r="MRX63" i="43"/>
  <c r="MRH63" i="43"/>
  <c r="MQR63" i="43"/>
  <c r="MQB63" i="43"/>
  <c r="MPL63" i="43"/>
  <c r="MOV63" i="43"/>
  <c r="MOF63" i="43"/>
  <c r="MNP63" i="43"/>
  <c r="MMZ63" i="43"/>
  <c r="MMJ63" i="43"/>
  <c r="MLT63" i="43"/>
  <c r="MLD63" i="43"/>
  <c r="MKN63" i="43"/>
  <c r="MJX63" i="43"/>
  <c r="MJH63" i="43"/>
  <c r="MIR63" i="43"/>
  <c r="MIB63" i="43"/>
  <c r="MHL63" i="43"/>
  <c r="MGV63" i="43"/>
  <c r="MGF63" i="43"/>
  <c r="MFP63" i="43"/>
  <c r="MEZ63" i="43"/>
  <c r="MEJ63" i="43"/>
  <c r="MDT63" i="43"/>
  <c r="MDD63" i="43"/>
  <c r="MCN63" i="43"/>
  <c r="MBX63" i="43"/>
  <c r="MBH63" i="43"/>
  <c r="MAR63" i="43"/>
  <c r="MAB63" i="43"/>
  <c r="LZL63" i="43"/>
  <c r="LYV63" i="43"/>
  <c r="LYF63" i="43"/>
  <c r="LXP63" i="43"/>
  <c r="LWZ63" i="43"/>
  <c r="LWJ63" i="43"/>
  <c r="LVT63" i="43"/>
  <c r="LVD63" i="43"/>
  <c r="LUN63" i="43"/>
  <c r="LTX63" i="43"/>
  <c r="LTH63" i="43"/>
  <c r="LSR63" i="43"/>
  <c r="LSB63" i="43"/>
  <c r="LRL63" i="43"/>
  <c r="LQV63" i="43"/>
  <c r="LQF63" i="43"/>
  <c r="LPP63" i="43"/>
  <c r="LOZ63" i="43"/>
  <c r="LOJ63" i="43"/>
  <c r="LNT63" i="43"/>
  <c r="LND63" i="43"/>
  <c r="LMN63" i="43"/>
  <c r="LLX63" i="43"/>
  <c r="LLH63" i="43"/>
  <c r="LKR63" i="43"/>
  <c r="LKB63" i="43"/>
  <c r="LJL63" i="43"/>
  <c r="LIV63" i="43"/>
  <c r="LIF63" i="43"/>
  <c r="LHP63" i="43"/>
  <c r="LGZ63" i="43"/>
  <c r="LGJ63" i="43"/>
  <c r="LFT63" i="43"/>
  <c r="LFD63" i="43"/>
  <c r="LEN63" i="43"/>
  <c r="LDX63" i="43"/>
  <c r="LDH63" i="43"/>
  <c r="LCR63" i="43"/>
  <c r="LCB63" i="43"/>
  <c r="LBL63" i="43"/>
  <c r="LAV63" i="43"/>
  <c r="LAF63" i="43"/>
  <c r="KZP63" i="43"/>
  <c r="KYZ63" i="43"/>
  <c r="KYJ63" i="43"/>
  <c r="KXT63" i="43"/>
  <c r="KXD63" i="43"/>
  <c r="KWN63" i="43"/>
  <c r="KVX63" i="43"/>
  <c r="KVH63" i="43"/>
  <c r="KUR63" i="43"/>
  <c r="KUB63" i="43"/>
  <c r="KTL63" i="43"/>
  <c r="KSV63" i="43"/>
  <c r="KSF63" i="43"/>
  <c r="KRP63" i="43"/>
  <c r="KQZ63" i="43"/>
  <c r="KQJ63" i="43"/>
  <c r="KPT63" i="43"/>
  <c r="KPD63" i="43"/>
  <c r="KON63" i="43"/>
  <c r="KNX63" i="43"/>
  <c r="KNH63" i="43"/>
  <c r="KMR63" i="43"/>
  <c r="KMB63" i="43"/>
  <c r="KLL63" i="43"/>
  <c r="KKV63" i="43"/>
  <c r="KKF63" i="43"/>
  <c r="KJP63" i="43"/>
  <c r="KIZ63" i="43"/>
  <c r="KIJ63" i="43"/>
  <c r="KHT63" i="43"/>
  <c r="KHD63" i="43"/>
  <c r="KGN63" i="43"/>
  <c r="KFX63" i="43"/>
  <c r="KFH63" i="43"/>
  <c r="KER63" i="43"/>
  <c r="KEB63" i="43"/>
  <c r="KDL63" i="43"/>
  <c r="KCV63" i="43"/>
  <c r="KCF63" i="43"/>
  <c r="KBP63" i="43"/>
  <c r="KAZ63" i="43"/>
  <c r="KAJ63" i="43"/>
  <c r="JZT63" i="43"/>
  <c r="JZD63" i="43"/>
  <c r="JYN63" i="43"/>
  <c r="JXX63" i="43"/>
  <c r="JXH63" i="43"/>
  <c r="JWR63" i="43"/>
  <c r="JWB63" i="43"/>
  <c r="JVL63" i="43"/>
  <c r="JUV63" i="43"/>
  <c r="JUF63" i="43"/>
  <c r="JTP63" i="43"/>
  <c r="JSZ63" i="43"/>
  <c r="JSJ63" i="43"/>
  <c r="JRT63" i="43"/>
  <c r="JRD63" i="43"/>
  <c r="JQN63" i="43"/>
  <c r="JPX63" i="43"/>
  <c r="JPH63" i="43"/>
  <c r="JOR63" i="43"/>
  <c r="JOB63" i="43"/>
  <c r="JNL63" i="43"/>
  <c r="JMV63" i="43"/>
  <c r="JMF63" i="43"/>
  <c r="JLP63" i="43"/>
  <c r="JKZ63" i="43"/>
  <c r="JKJ63" i="43"/>
  <c r="JJT63" i="43"/>
  <c r="JJD63" i="43"/>
  <c r="JIN63" i="43"/>
  <c r="JHX63" i="43"/>
  <c r="JHH63" i="43"/>
  <c r="JGR63" i="43"/>
  <c r="JGB63" i="43"/>
  <c r="JFL63" i="43"/>
  <c r="JEV63" i="43"/>
  <c r="JEF63" i="43"/>
  <c r="JDP63" i="43"/>
  <c r="JCZ63" i="43"/>
  <c r="JCJ63" i="43"/>
  <c r="JBT63" i="43"/>
  <c r="JBD63" i="43"/>
  <c r="JAN63" i="43"/>
  <c r="IZX63" i="43"/>
  <c r="IZH63" i="43"/>
  <c r="IYR63" i="43"/>
  <c r="IYB63" i="43"/>
  <c r="IXL63" i="43"/>
  <c r="IWV63" i="43"/>
  <c r="IWF63" i="43"/>
  <c r="IVP63" i="43"/>
  <c r="IUZ63" i="43"/>
  <c r="IUJ63" i="43"/>
  <c r="ITT63" i="43"/>
  <c r="ITD63" i="43"/>
  <c r="ISN63" i="43"/>
  <c r="IRX63" i="43"/>
  <c r="IRH63" i="43"/>
  <c r="IQR63" i="43"/>
  <c r="IQB63" i="43"/>
  <c r="IPL63" i="43"/>
  <c r="IOV63" i="43"/>
  <c r="IOF63" i="43"/>
  <c r="INP63" i="43"/>
  <c r="IMZ63" i="43"/>
  <c r="IMJ63" i="43"/>
  <c r="ILT63" i="43"/>
  <c r="ILD63" i="43"/>
  <c r="IKN63" i="43"/>
  <c r="IJX63" i="43"/>
  <c r="IJH63" i="43"/>
  <c r="IIR63" i="43"/>
  <c r="IIB63" i="43"/>
  <c r="IHL63" i="43"/>
  <c r="IGV63" i="43"/>
  <c r="IGF63" i="43"/>
  <c r="IFP63" i="43"/>
  <c r="IEZ63" i="43"/>
  <c r="IEJ63" i="43"/>
  <c r="IDT63" i="43"/>
  <c r="IDD63" i="43"/>
  <c r="ICN63" i="43"/>
  <c r="IBX63" i="43"/>
  <c r="IBH63" i="43"/>
  <c r="IAR63" i="43"/>
  <c r="IAB63" i="43"/>
  <c r="HZL63" i="43"/>
  <c r="HYV63" i="43"/>
  <c r="HYF63" i="43"/>
  <c r="HXP63" i="43"/>
  <c r="HWZ63" i="43"/>
  <c r="HWJ63" i="43"/>
  <c r="HVT63" i="43"/>
  <c r="HVD63" i="43"/>
  <c r="HUN63" i="43"/>
  <c r="HTX63" i="43"/>
  <c r="HTH63" i="43"/>
  <c r="HSR63" i="43"/>
  <c r="HSB63" i="43"/>
  <c r="HRL63" i="43"/>
  <c r="HQV63" i="43"/>
  <c r="HQF63" i="43"/>
  <c r="HPP63" i="43"/>
  <c r="HOZ63" i="43"/>
  <c r="HOJ63" i="43"/>
  <c r="HNT63" i="43"/>
  <c r="HND63" i="43"/>
  <c r="HMN63" i="43"/>
  <c r="HLX63" i="43"/>
  <c r="HLH63" i="43"/>
  <c r="HKR63" i="43"/>
  <c r="HKB63" i="43"/>
  <c r="HJL63" i="43"/>
  <c r="HIV63" i="43"/>
  <c r="HIF63" i="43"/>
  <c r="HHP63" i="43"/>
  <c r="HGZ63" i="43"/>
  <c r="HGJ63" i="43"/>
  <c r="HFT63" i="43"/>
  <c r="HFD63" i="43"/>
  <c r="HEN63" i="43"/>
  <c r="HDX63" i="43"/>
  <c r="HDH63" i="43"/>
  <c r="HCR63" i="43"/>
  <c r="HCB63" i="43"/>
  <c r="HBL63" i="43"/>
  <c r="HAV63" i="43"/>
  <c r="HAF63" i="43"/>
  <c r="GZP63" i="43"/>
  <c r="GYZ63" i="43"/>
  <c r="GYJ63" i="43"/>
  <c r="GXT63" i="43"/>
  <c r="GXD63" i="43"/>
  <c r="GWN63" i="43"/>
  <c r="GVX63" i="43"/>
  <c r="GVH63" i="43"/>
  <c r="GUR63" i="43"/>
  <c r="GUB63" i="43"/>
  <c r="GTL63" i="43"/>
  <c r="GSV63" i="43"/>
  <c r="GSF63" i="43"/>
  <c r="GRP63" i="43"/>
  <c r="GQZ63" i="43"/>
  <c r="GQJ63" i="43"/>
  <c r="GPT63" i="43"/>
  <c r="GPD63" i="43"/>
  <c r="GON63" i="43"/>
  <c r="GNX63" i="43"/>
  <c r="GNH63" i="43"/>
  <c r="GMR63" i="43"/>
  <c r="GMB63" i="43"/>
  <c r="GLL63" i="43"/>
  <c r="GKV63" i="43"/>
  <c r="GKF63" i="43"/>
  <c r="GJP63" i="43"/>
  <c r="GIZ63" i="43"/>
  <c r="GIJ63" i="43"/>
  <c r="GHT63" i="43"/>
  <c r="GHD63" i="43"/>
  <c r="GGN63" i="43"/>
  <c r="GFX63" i="43"/>
  <c r="GFH63" i="43"/>
  <c r="GER63" i="43"/>
  <c r="GEB63" i="43"/>
  <c r="GDL63" i="43"/>
  <c r="GCV63" i="43"/>
  <c r="GCF63" i="43"/>
  <c r="GBP63" i="43"/>
  <c r="GAZ63" i="43"/>
  <c r="GAJ63" i="43"/>
  <c r="FZT63" i="43"/>
  <c r="FZD63" i="43"/>
  <c r="FYN63" i="43"/>
  <c r="FXX63" i="43"/>
  <c r="FXH63" i="43"/>
  <c r="FWR63" i="43"/>
  <c r="FWB63" i="43"/>
  <c r="FVL63" i="43"/>
  <c r="FUV63" i="43"/>
  <c r="FUF63" i="43"/>
  <c r="FTP63" i="43"/>
  <c r="FSZ63" i="43"/>
  <c r="FSJ63" i="43"/>
  <c r="FRT63" i="43"/>
  <c r="FRD63" i="43"/>
  <c r="FQN63" i="43"/>
  <c r="FPX63" i="43"/>
  <c r="FPH63" i="43"/>
  <c r="FOR63" i="43"/>
  <c r="FOB63" i="43"/>
  <c r="FNL63" i="43"/>
  <c r="FMV63" i="43"/>
  <c r="FMF63" i="43"/>
  <c r="FLP63" i="43"/>
  <c r="FKZ63" i="43"/>
  <c r="FKJ63" i="43"/>
  <c r="FJT63" i="43"/>
  <c r="FJD63" i="43"/>
  <c r="FIN63" i="43"/>
  <c r="FHX63" i="43"/>
  <c r="FHH63" i="43"/>
  <c r="FGR63" i="43"/>
  <c r="FGB63" i="43"/>
  <c r="FFL63" i="43"/>
  <c r="FEV63" i="43"/>
  <c r="FEF63" i="43"/>
  <c r="FDP63" i="43"/>
  <c r="FCZ63" i="43"/>
  <c r="FCJ63" i="43"/>
  <c r="FBT63" i="43"/>
  <c r="FBD63" i="43"/>
  <c r="FAN63" i="43"/>
  <c r="EZX63" i="43"/>
  <c r="EZH63" i="43"/>
  <c r="EYR63" i="43"/>
  <c r="EYB63" i="43"/>
  <c r="EXL63" i="43"/>
  <c r="EWV63" i="43"/>
  <c r="EWF63" i="43"/>
  <c r="EVP63" i="43"/>
  <c r="EUZ63" i="43"/>
  <c r="EUJ63" i="43"/>
  <c r="ETT63" i="43"/>
  <c r="ETD63" i="43"/>
  <c r="ESN63" i="43"/>
  <c r="ERX63" i="43"/>
  <c r="ERH63" i="43"/>
  <c r="EQR63" i="43"/>
  <c r="EQB63" i="43"/>
  <c r="EPL63" i="43"/>
  <c r="EOV63" i="43"/>
  <c r="EOF63" i="43"/>
  <c r="ENP63" i="43"/>
  <c r="EMZ63" i="43"/>
  <c r="EMJ63" i="43"/>
  <c r="ELT63" i="43"/>
  <c r="ELD63" i="43"/>
  <c r="EKN63" i="43"/>
  <c r="EJX63" i="43"/>
  <c r="EJH63" i="43"/>
  <c r="EIR63" i="43"/>
  <c r="EIB63" i="43"/>
  <c r="EHL63" i="43"/>
  <c r="EGV63" i="43"/>
  <c r="EGF63" i="43"/>
  <c r="EFP63" i="43"/>
  <c r="EEZ63" i="43"/>
  <c r="EEJ63" i="43"/>
  <c r="EDT63" i="43"/>
  <c r="EDD63" i="43"/>
  <c r="ECN63" i="43"/>
  <c r="EBX63" i="43"/>
  <c r="EBH63" i="43"/>
  <c r="EAR63" i="43"/>
  <c r="EAB63" i="43"/>
  <c r="DZL63" i="43"/>
  <c r="DYV63" i="43"/>
  <c r="DYF63" i="43"/>
  <c r="DXP63" i="43"/>
  <c r="DWZ63" i="43"/>
  <c r="DWJ63" i="43"/>
  <c r="DVT63" i="43"/>
  <c r="DVD63" i="43"/>
  <c r="DUN63" i="43"/>
  <c r="DTX63" i="43"/>
  <c r="DTH63" i="43"/>
  <c r="DSR63" i="43"/>
  <c r="DSB63" i="43"/>
  <c r="DRL63" i="43"/>
  <c r="DQV63" i="43"/>
  <c r="DQF63" i="43"/>
  <c r="DPP63" i="43"/>
  <c r="DOZ63" i="43"/>
  <c r="DOJ63" i="43"/>
  <c r="DNT63" i="43"/>
  <c r="DND63" i="43"/>
  <c r="DMN63" i="43"/>
  <c r="DLX63" i="43"/>
  <c r="DLH63" i="43"/>
  <c r="DKR63" i="43"/>
  <c r="DKB63" i="43"/>
  <c r="DJL63" i="43"/>
  <c r="DIV63" i="43"/>
  <c r="DIF63" i="43"/>
  <c r="DHP63" i="43"/>
  <c r="DGZ63" i="43"/>
  <c r="DGJ63" i="43"/>
  <c r="DFT63" i="43"/>
  <c r="DFD63" i="43"/>
  <c r="DEN63" i="43"/>
  <c r="DDX63" i="43"/>
  <c r="DDH63" i="43"/>
  <c r="DCR63" i="43"/>
  <c r="DCB63" i="43"/>
  <c r="DBL63" i="43"/>
  <c r="DAV63" i="43"/>
  <c r="DAF63" i="43"/>
  <c r="CZP63" i="43"/>
  <c r="CYZ63" i="43"/>
  <c r="CYJ63" i="43"/>
  <c r="CXT63" i="43"/>
  <c r="CXD63" i="43"/>
  <c r="CWN63" i="43"/>
  <c r="CVX63" i="43"/>
  <c r="CVH63" i="43"/>
  <c r="CUR63" i="43"/>
  <c r="CUB63" i="43"/>
  <c r="CTL63" i="43"/>
  <c r="CSV63" i="43"/>
  <c r="CSF63" i="43"/>
  <c r="CRP63" i="43"/>
  <c r="CQZ63" i="43"/>
  <c r="CQJ63" i="43"/>
  <c r="CPT63" i="43"/>
  <c r="CPD63" i="43"/>
  <c r="CON63" i="43"/>
  <c r="CNX63" i="43"/>
  <c r="CNH63" i="43"/>
  <c r="CMR63" i="43"/>
  <c r="CMB63" i="43"/>
  <c r="CLL63" i="43"/>
  <c r="CKV63" i="43"/>
  <c r="CKF63" i="43"/>
  <c r="CJP63" i="43"/>
  <c r="CIZ63" i="43"/>
  <c r="CIJ63" i="43"/>
  <c r="CHT63" i="43"/>
  <c r="CHD63" i="43"/>
  <c r="CGN63" i="43"/>
  <c r="CFX63" i="43"/>
  <c r="CFH63" i="43"/>
  <c r="CER63" i="43"/>
  <c r="CEB63" i="43"/>
  <c r="CDL63" i="43"/>
  <c r="CCV63" i="43"/>
  <c r="CCF63" i="43"/>
  <c r="CBP63" i="43"/>
  <c r="CAZ63" i="43"/>
  <c r="CAJ63" i="43"/>
  <c r="BZT63" i="43"/>
  <c r="BZD63" i="43"/>
  <c r="BYN63" i="43"/>
  <c r="BXX63" i="43"/>
  <c r="BXH63" i="43"/>
  <c r="BWR63" i="43"/>
  <c r="BWB63" i="43"/>
  <c r="BVL63" i="43"/>
  <c r="BUV63" i="43"/>
  <c r="BUF63" i="43"/>
  <c r="BTP63" i="43"/>
  <c r="BSZ63" i="43"/>
  <c r="BSJ63" i="43"/>
  <c r="BRT63" i="43"/>
  <c r="BRD63" i="43"/>
  <c r="BQN63" i="43"/>
  <c r="BPX63" i="43"/>
  <c r="BPH63" i="43"/>
  <c r="BOR63" i="43"/>
  <c r="BOB63" i="43"/>
  <c r="BNL63" i="43"/>
  <c r="BMV63" i="43"/>
  <c r="BMF63" i="43"/>
  <c r="BLP63" i="43"/>
  <c r="BKZ63" i="43"/>
  <c r="BKJ63" i="43"/>
  <c r="BJT63" i="43"/>
  <c r="BJD63" i="43"/>
  <c r="BIN63" i="43"/>
  <c r="BHX63" i="43"/>
  <c r="BHH63" i="43"/>
  <c r="BGR63" i="43"/>
  <c r="BGB63" i="43"/>
  <c r="BFL63" i="43"/>
  <c r="BEV63" i="43"/>
  <c r="BEF63" i="43"/>
  <c r="BDP63" i="43"/>
  <c r="BCZ63" i="43"/>
  <c r="BCJ63" i="43"/>
  <c r="BBT63" i="43"/>
  <c r="BBD63" i="43"/>
  <c r="BAN63" i="43"/>
  <c r="AZX63" i="43"/>
  <c r="AZH63" i="43"/>
  <c r="AYR63" i="43"/>
  <c r="AYB63" i="43"/>
  <c r="AXL63" i="43"/>
  <c r="AWV63" i="43"/>
  <c r="AWF63" i="43"/>
  <c r="AVP63" i="43"/>
  <c r="AUZ63" i="43"/>
  <c r="AUJ63" i="43"/>
  <c r="ATT63" i="43"/>
  <c r="ATD63" i="43"/>
  <c r="ASN63" i="43"/>
  <c r="ARX63" i="43"/>
  <c r="ARH63" i="43"/>
  <c r="AQR63" i="43"/>
  <c r="AQB63" i="43"/>
  <c r="APL63" i="43"/>
  <c r="AOV63" i="43"/>
  <c r="AOF63" i="43"/>
  <c r="ANP63" i="43"/>
  <c r="AMZ63" i="43"/>
  <c r="AMJ63" i="43"/>
  <c r="ALT63" i="43"/>
  <c r="ALD63" i="43"/>
  <c r="AKN63" i="43"/>
  <c r="AJX63" i="43"/>
  <c r="AJH63" i="43"/>
  <c r="AIR63" i="43"/>
  <c r="AIB63" i="43"/>
  <c r="AHL63" i="43"/>
  <c r="AGV63" i="43"/>
  <c r="AGF63" i="43"/>
  <c r="AFP63" i="43"/>
  <c r="AEZ63" i="43"/>
  <c r="AEJ63" i="43"/>
  <c r="ADT63" i="43"/>
  <c r="ADD63" i="43"/>
  <c r="ACN63" i="43"/>
  <c r="ABX63" i="43"/>
  <c r="ABH63" i="43"/>
  <c r="AAR63" i="43"/>
  <c r="AAB63" i="43"/>
  <c r="ZL63" i="43"/>
  <c r="YV63" i="43"/>
  <c r="YF63" i="43"/>
  <c r="XP63" i="43"/>
  <c r="WZ63" i="43"/>
  <c r="WJ63" i="43"/>
  <c r="VT63" i="43"/>
  <c r="VD63" i="43"/>
  <c r="UN63" i="43"/>
  <c r="TX63" i="43"/>
  <c r="TH63" i="43"/>
  <c r="SR63" i="43"/>
  <c r="SB63" i="43"/>
  <c r="RL63" i="43"/>
  <c r="QV63" i="43"/>
  <c r="QF63" i="43"/>
  <c r="PP63" i="43"/>
  <c r="OZ63" i="43"/>
  <c r="OJ63" i="43"/>
  <c r="NT63" i="43"/>
  <c r="ND63" i="43"/>
  <c r="MN63" i="43"/>
  <c r="LX63" i="43"/>
  <c r="LH63" i="43"/>
  <c r="KR63" i="43"/>
  <c r="KB63" i="43"/>
  <c r="JL63" i="43"/>
  <c r="IV63" i="43"/>
  <c r="IF63" i="43"/>
  <c r="HP63" i="43"/>
  <c r="GZ63" i="43"/>
  <c r="GJ63" i="43"/>
  <c r="FT63" i="43"/>
  <c r="FD63" i="43"/>
  <c r="EN63" i="43"/>
  <c r="DX63" i="43"/>
  <c r="DH63" i="43"/>
  <c r="CR63" i="43"/>
  <c r="CB63" i="43"/>
  <c r="BL63" i="43"/>
  <c r="AV63" i="43"/>
  <c r="AF63" i="43"/>
  <c r="P63" i="43"/>
  <c r="XFD62" i="43"/>
  <c r="XEN62" i="43"/>
  <c r="XDX62" i="43"/>
  <c r="XDH62" i="43"/>
  <c r="XCR62" i="43"/>
  <c r="XCB62" i="43"/>
  <c r="XBL62" i="43"/>
  <c r="XAV62" i="43"/>
  <c r="XAF62" i="43"/>
  <c r="WZP62" i="43"/>
  <c r="WYZ62" i="43"/>
  <c r="WYJ62" i="43"/>
  <c r="WXT62" i="43"/>
  <c r="WXD62" i="43"/>
  <c r="WWN62" i="43"/>
  <c r="WVX62" i="43"/>
  <c r="WVH62" i="43"/>
  <c r="WUR62" i="43"/>
  <c r="WUB62" i="43"/>
  <c r="WTL62" i="43"/>
  <c r="WSV62" i="43"/>
  <c r="WSF62" i="43"/>
  <c r="WRP62" i="43"/>
  <c r="WQZ62" i="43"/>
  <c r="WQJ62" i="43"/>
  <c r="WPT62" i="43"/>
  <c r="WPD62" i="43"/>
  <c r="WON62" i="43"/>
  <c r="WNX62" i="43"/>
  <c r="WNH62" i="43"/>
  <c r="WMR62" i="43"/>
  <c r="WMB62" i="43"/>
  <c r="WLL62" i="43"/>
  <c r="WKV62" i="43"/>
  <c r="WKF62" i="43"/>
  <c r="WJP62" i="43"/>
  <c r="WIZ62" i="43"/>
  <c r="WIJ62" i="43"/>
  <c r="WHT62" i="43"/>
  <c r="WHD62" i="43"/>
  <c r="WGN62" i="43"/>
  <c r="WFX62" i="43"/>
  <c r="WFH62" i="43"/>
  <c r="WER62" i="43"/>
  <c r="WEB62" i="43"/>
  <c r="WDL62" i="43"/>
  <c r="WCV62" i="43"/>
  <c r="WCF62" i="43"/>
  <c r="WBP62" i="43"/>
  <c r="WAZ62" i="43"/>
  <c r="WAJ62" i="43"/>
  <c r="VZT62" i="43"/>
  <c r="VZD62" i="43"/>
  <c r="VYN62" i="43"/>
  <c r="VXX62" i="43"/>
  <c r="VXH62" i="43"/>
  <c r="VWR62" i="43"/>
  <c r="VWB62" i="43"/>
  <c r="VVL62" i="43"/>
  <c r="VUV62" i="43"/>
  <c r="VUF62" i="43"/>
  <c r="VTP62" i="43"/>
  <c r="VSZ62" i="43"/>
  <c r="VSJ62" i="43"/>
  <c r="VRT62" i="43"/>
  <c r="VRD62" i="43"/>
  <c r="VQN62" i="43"/>
  <c r="VPX62" i="43"/>
  <c r="VPH62" i="43"/>
  <c r="VOR62" i="43"/>
  <c r="VOB62" i="43"/>
  <c r="VNL62" i="43"/>
  <c r="VMV62" i="43"/>
  <c r="VMF62" i="43"/>
  <c r="VLP62" i="43"/>
  <c r="VKZ62" i="43"/>
  <c r="VKJ62" i="43"/>
  <c r="VJT62" i="43"/>
  <c r="VJD62" i="43"/>
  <c r="VIN62" i="43"/>
  <c r="VHX62" i="43"/>
  <c r="VHH62" i="43"/>
  <c r="VGR62" i="43"/>
  <c r="VGB62" i="43"/>
  <c r="VFL62" i="43"/>
  <c r="VEV62" i="43"/>
  <c r="VEF62" i="43"/>
  <c r="VDP62" i="43"/>
  <c r="VCZ62" i="43"/>
  <c r="VCJ62" i="43"/>
  <c r="VBT62" i="43"/>
  <c r="VBD62" i="43"/>
  <c r="VAN62" i="43"/>
  <c r="UZX62" i="43"/>
  <c r="UZH62" i="43"/>
  <c r="UYR62" i="43"/>
  <c r="UYB62" i="43"/>
  <c r="UXL62" i="43"/>
  <c r="UWV62" i="43"/>
  <c r="UWF62" i="43"/>
  <c r="UVP62" i="43"/>
  <c r="UUZ62" i="43"/>
  <c r="UUJ62" i="43"/>
  <c r="UTT62" i="43"/>
  <c r="UTD62" i="43"/>
  <c r="USN62" i="43"/>
  <c r="URX62" i="43"/>
  <c r="URH62" i="43"/>
  <c r="UQR62" i="43"/>
  <c r="UQB62" i="43"/>
  <c r="UPL62" i="43"/>
  <c r="UOV62" i="43"/>
  <c r="UOF62" i="43"/>
  <c r="UNP62" i="43"/>
  <c r="UMZ62" i="43"/>
  <c r="UMJ62" i="43"/>
  <c r="ULT62" i="43"/>
  <c r="ULD62" i="43"/>
  <c r="UKN62" i="43"/>
  <c r="UJX62" i="43"/>
  <c r="UJH62" i="43"/>
  <c r="UIR62" i="43"/>
  <c r="UIB62" i="43"/>
  <c r="UHL62" i="43"/>
  <c r="UGV62" i="43"/>
  <c r="UGF62" i="43"/>
  <c r="UFP62" i="43"/>
  <c r="UEZ62" i="43"/>
  <c r="UEJ62" i="43"/>
  <c r="UDT62" i="43"/>
  <c r="UDD62" i="43"/>
  <c r="UCN62" i="43"/>
  <c r="UBX62" i="43"/>
  <c r="UBH62" i="43"/>
  <c r="UAR62" i="43"/>
  <c r="UAB62" i="43"/>
  <c r="TZL62" i="43"/>
  <c r="TYV62" i="43"/>
  <c r="TYF62" i="43"/>
  <c r="TXP62" i="43"/>
  <c r="TWZ62" i="43"/>
  <c r="TWJ62" i="43"/>
  <c r="TVT62" i="43"/>
  <c r="TVD62" i="43"/>
  <c r="TUN62" i="43"/>
  <c r="TTX62" i="43"/>
  <c r="TTH62" i="43"/>
  <c r="TSR62" i="43"/>
  <c r="TSB62" i="43"/>
  <c r="TRL62" i="43"/>
  <c r="TQV62" i="43"/>
  <c r="TQF62" i="43"/>
  <c r="TPP62" i="43"/>
  <c r="TOZ62" i="43"/>
  <c r="TOJ62" i="43"/>
  <c r="TNT62" i="43"/>
  <c r="TND62" i="43"/>
  <c r="TMN62" i="43"/>
  <c r="TLX62" i="43"/>
  <c r="TLH62" i="43"/>
  <c r="TKR62" i="43"/>
  <c r="TKB62" i="43"/>
  <c r="TJL62" i="43"/>
  <c r="TIV62" i="43"/>
  <c r="TIF62" i="43"/>
  <c r="THP62" i="43"/>
  <c r="TGZ62" i="43"/>
  <c r="TGJ62" i="43"/>
  <c r="TFT62" i="43"/>
  <c r="TFD62" i="43"/>
  <c r="TEN62" i="43"/>
  <c r="TDX62" i="43"/>
  <c r="TDH62" i="43"/>
  <c r="TCR62" i="43"/>
  <c r="TCB62" i="43"/>
  <c r="TBL62" i="43"/>
  <c r="TAV62" i="43"/>
  <c r="TAF62" i="43"/>
  <c r="SZP62" i="43"/>
  <c r="SYZ62" i="43"/>
  <c r="SYJ62" i="43"/>
  <c r="SXT62" i="43"/>
  <c r="SXD62" i="43"/>
  <c r="SWN62" i="43"/>
  <c r="SVX62" i="43"/>
  <c r="SVH62" i="43"/>
  <c r="SUR62" i="43"/>
  <c r="SUB62" i="43"/>
  <c r="STL62" i="43"/>
  <c r="SSV62" i="43"/>
  <c r="SSF62" i="43"/>
  <c r="SRP62" i="43"/>
  <c r="SQZ62" i="43"/>
  <c r="SQJ62" i="43"/>
  <c r="SPT62" i="43"/>
  <c r="SPD62" i="43"/>
  <c r="SON62" i="43"/>
  <c r="SNX62" i="43"/>
  <c r="SNH62" i="43"/>
  <c r="SMR62" i="43"/>
  <c r="SMB62" i="43"/>
  <c r="SLL62" i="43"/>
  <c r="SKV62" i="43"/>
  <c r="SKF62" i="43"/>
  <c r="SJP62" i="43"/>
  <c r="SIZ62" i="43"/>
  <c r="SIJ62" i="43"/>
  <c r="SHT62" i="43"/>
  <c r="SHD62" i="43"/>
  <c r="SGN62" i="43"/>
  <c r="SFX62" i="43"/>
  <c r="SFH62" i="43"/>
  <c r="SER62" i="43"/>
  <c r="SEB62" i="43"/>
  <c r="SDL62" i="43"/>
  <c r="SCV62" i="43"/>
  <c r="SCF62" i="43"/>
  <c r="SBP62" i="43"/>
  <c r="SAZ62" i="43"/>
  <c r="SAJ62" i="43"/>
  <c r="RZT62" i="43"/>
  <c r="RZD62" i="43"/>
  <c r="RYN62" i="43"/>
  <c r="RXX62" i="43"/>
  <c r="RXH62" i="43"/>
  <c r="RWR62" i="43"/>
  <c r="RWB62" i="43"/>
  <c r="RVL62" i="43"/>
  <c r="RUV62" i="43"/>
  <c r="RUF62" i="43"/>
  <c r="RTP62" i="43"/>
  <c r="RSZ62" i="43"/>
  <c r="RSJ62" i="43"/>
  <c r="RRT62" i="43"/>
  <c r="RRD62" i="43"/>
  <c r="RQN62" i="43"/>
  <c r="RPX62" i="43"/>
  <c r="RPH62" i="43"/>
  <c r="ROR62" i="43"/>
  <c r="ROB62" i="43"/>
  <c r="RNL62" i="43"/>
  <c r="RMV62" i="43"/>
  <c r="RMF62" i="43"/>
  <c r="RLP62" i="43"/>
  <c r="RKZ62" i="43"/>
  <c r="RKJ62" i="43"/>
  <c r="RJT62" i="43"/>
  <c r="RJD62" i="43"/>
  <c r="RIN62" i="43"/>
  <c r="RHX62" i="43"/>
  <c r="RHH62" i="43"/>
  <c r="RGR62" i="43"/>
  <c r="RGB62" i="43"/>
  <c r="RFL62" i="43"/>
  <c r="REV62" i="43"/>
  <c r="REF62" i="43"/>
  <c r="RDP62" i="43"/>
  <c r="RCZ62" i="43"/>
  <c r="RCJ62" i="43"/>
  <c r="RBT62" i="43"/>
  <c r="RBD62" i="43"/>
  <c r="RAN62" i="43"/>
  <c r="QZX62" i="43"/>
  <c r="QZH62" i="43"/>
  <c r="QYR62" i="43"/>
  <c r="QYB62" i="43"/>
  <c r="QXL62" i="43"/>
  <c r="QWV62" i="43"/>
  <c r="QWF62" i="43"/>
  <c r="QVP62" i="43"/>
  <c r="QUZ62" i="43"/>
  <c r="QUJ62" i="43"/>
  <c r="QTT62" i="43"/>
  <c r="QTD62" i="43"/>
  <c r="QSN62" i="43"/>
  <c r="QRX62" i="43"/>
  <c r="QRH62" i="43"/>
  <c r="QQR62" i="43"/>
  <c r="QQB62" i="43"/>
  <c r="QPL62" i="43"/>
  <c r="QOV62" i="43"/>
  <c r="QOF62" i="43"/>
  <c r="QNP62" i="43"/>
  <c r="QMZ62" i="43"/>
  <c r="QMJ62" i="43"/>
  <c r="QLT62" i="43"/>
  <c r="QLD62" i="43"/>
  <c r="QKN62" i="43"/>
  <c r="QJX62" i="43"/>
  <c r="QJH62" i="43"/>
  <c r="QIR62" i="43"/>
  <c r="QIB62" i="43"/>
  <c r="QHL62" i="43"/>
  <c r="QGV62" i="43"/>
  <c r="QGF62" i="43"/>
  <c r="QFP62" i="43"/>
  <c r="QEZ62" i="43"/>
  <c r="QEJ62" i="43"/>
  <c r="QDT62" i="43"/>
  <c r="QDD62" i="43"/>
  <c r="QCN62" i="43"/>
  <c r="QBX62" i="43"/>
  <c r="QBH62" i="43"/>
  <c r="QAR62" i="43"/>
  <c r="QAB62" i="43"/>
  <c r="PZL62" i="43"/>
  <c r="PYV62" i="43"/>
  <c r="PYF62" i="43"/>
  <c r="PXP62" i="43"/>
  <c r="PWZ62" i="43"/>
  <c r="PWJ62" i="43"/>
  <c r="PVT62" i="43"/>
  <c r="PVD62" i="43"/>
  <c r="PUN62" i="43"/>
  <c r="PTX62" i="43"/>
  <c r="PTH62" i="43"/>
  <c r="PSR62" i="43"/>
  <c r="PSB62" i="43"/>
  <c r="PRL62" i="43"/>
  <c r="PQV62" i="43"/>
  <c r="PQF62" i="43"/>
  <c r="PPP62" i="43"/>
  <c r="POZ62" i="43"/>
  <c r="POJ62" i="43"/>
  <c r="PNT62" i="43"/>
  <c r="PND62" i="43"/>
  <c r="PMN62" i="43"/>
  <c r="PLX62" i="43"/>
  <c r="PLH62" i="43"/>
  <c r="PKR62" i="43"/>
  <c r="PKB62" i="43"/>
  <c r="PJL62" i="43"/>
  <c r="PIV62" i="43"/>
  <c r="PIF62" i="43"/>
  <c r="PHP62" i="43"/>
  <c r="PGZ62" i="43"/>
  <c r="PGJ62" i="43"/>
  <c r="PFT62" i="43"/>
  <c r="PFD62" i="43"/>
  <c r="PEN62" i="43"/>
  <c r="PDX62" i="43"/>
  <c r="PDH62" i="43"/>
  <c r="PCR62" i="43"/>
  <c r="PCB62" i="43"/>
  <c r="PBL62" i="43"/>
  <c r="PAV62" i="43"/>
  <c r="PAF62" i="43"/>
  <c r="OZP62" i="43"/>
  <c r="OYZ62" i="43"/>
  <c r="OYJ62" i="43"/>
  <c r="OXT62" i="43"/>
  <c r="OXD62" i="43"/>
  <c r="OWN62" i="43"/>
  <c r="OVX62" i="43"/>
  <c r="OVH62" i="43"/>
  <c r="OUR62" i="43"/>
  <c r="OUB62" i="43"/>
  <c r="OTL62" i="43"/>
  <c r="OSV62" i="43"/>
  <c r="OSF62" i="43"/>
  <c r="ORP62" i="43"/>
  <c r="OQZ62" i="43"/>
  <c r="OQJ62" i="43"/>
  <c r="OPT62" i="43"/>
  <c r="OPD62" i="43"/>
  <c r="OON62" i="43"/>
  <c r="ONX62" i="43"/>
  <c r="ONH62" i="43"/>
  <c r="OMR62" i="43"/>
  <c r="OMB62" i="43"/>
  <c r="OLL62" i="43"/>
  <c r="OKV62" i="43"/>
  <c r="OKF62" i="43"/>
  <c r="OJP62" i="43"/>
  <c r="OIZ62" i="43"/>
  <c r="OIJ62" i="43"/>
  <c r="OHT62" i="43"/>
  <c r="OHD62" i="43"/>
  <c r="OGN62" i="43"/>
  <c r="OFX62" i="43"/>
  <c r="OFH62" i="43"/>
  <c r="OER62" i="43"/>
  <c r="OEB62" i="43"/>
  <c r="ODL62" i="43"/>
  <c r="OCV62" i="43"/>
  <c r="OCF62" i="43"/>
  <c r="OBP62" i="43"/>
  <c r="OAZ62" i="43"/>
  <c r="OAJ62" i="43"/>
  <c r="NZT62" i="43"/>
  <c r="NZD62" i="43"/>
  <c r="NYN62" i="43"/>
  <c r="NXX62" i="43"/>
  <c r="NXH62" i="43"/>
  <c r="NWR62" i="43"/>
  <c r="NWB62" i="43"/>
  <c r="NVL62" i="43"/>
  <c r="NUV62" i="43"/>
  <c r="NUF62" i="43"/>
  <c r="NTP62" i="43"/>
  <c r="NSZ62" i="43"/>
  <c r="NSJ62" i="43"/>
  <c r="NRT62" i="43"/>
  <c r="NRD62" i="43"/>
  <c r="NQN62" i="43"/>
  <c r="NPX62" i="43"/>
  <c r="NPH62" i="43"/>
  <c r="NOR62" i="43"/>
  <c r="NOB62" i="43"/>
  <c r="NNL62" i="43"/>
  <c r="NMV62" i="43"/>
  <c r="NMF62" i="43"/>
  <c r="NLP62" i="43"/>
  <c r="NKZ62" i="43"/>
  <c r="NKJ62" i="43"/>
  <c r="NJT62" i="43"/>
  <c r="NJD62" i="43"/>
  <c r="NIN62" i="43"/>
  <c r="NHX62" i="43"/>
  <c r="NHH62" i="43"/>
  <c r="NGR62" i="43"/>
  <c r="NGB62" i="43"/>
  <c r="NFL62" i="43"/>
  <c r="NEV62" i="43"/>
  <c r="NEF62" i="43"/>
  <c r="NDP62" i="43"/>
  <c r="NCZ62" i="43"/>
  <c r="NCJ62" i="43"/>
  <c r="NBT62" i="43"/>
  <c r="NBD62" i="43"/>
  <c r="NAN62" i="43"/>
  <c r="MZX62" i="43"/>
  <c r="MZH62" i="43"/>
  <c r="MYR62" i="43"/>
  <c r="MYB62" i="43"/>
  <c r="MXL62" i="43"/>
  <c r="MWV62" i="43"/>
  <c r="MWF62" i="43"/>
  <c r="MVP62" i="43"/>
  <c r="MUZ62" i="43"/>
  <c r="MUJ62" i="43"/>
  <c r="MTT62" i="43"/>
  <c r="MTD62" i="43"/>
  <c r="MSN62" i="43"/>
  <c r="MRX62" i="43"/>
  <c r="MRH62" i="43"/>
  <c r="MQR62" i="43"/>
  <c r="MQB62" i="43"/>
  <c r="MPL62" i="43"/>
  <c r="MOV62" i="43"/>
  <c r="MOF62" i="43"/>
  <c r="MNP62" i="43"/>
  <c r="MMZ62" i="43"/>
  <c r="MMJ62" i="43"/>
  <c r="MLT62" i="43"/>
  <c r="MLD62" i="43"/>
  <c r="MKN62" i="43"/>
  <c r="MJX62" i="43"/>
  <c r="MJH62" i="43"/>
  <c r="MIR62" i="43"/>
  <c r="MIB62" i="43"/>
  <c r="MHL62" i="43"/>
  <c r="MGV62" i="43"/>
  <c r="MGF62" i="43"/>
  <c r="MFP62" i="43"/>
  <c r="MEZ62" i="43"/>
  <c r="MEJ62" i="43"/>
  <c r="MDT62" i="43"/>
  <c r="MDD62" i="43"/>
  <c r="MCN62" i="43"/>
  <c r="MBX62" i="43"/>
  <c r="MBH62" i="43"/>
  <c r="MAR62" i="43"/>
  <c r="MAB62" i="43"/>
  <c r="LZL62" i="43"/>
  <c r="LYV62" i="43"/>
  <c r="LYF62" i="43"/>
  <c r="LXP62" i="43"/>
  <c r="LWZ62" i="43"/>
  <c r="LWJ62" i="43"/>
  <c r="LVT62" i="43"/>
  <c r="LVD62" i="43"/>
  <c r="LUN62" i="43"/>
  <c r="LTX62" i="43"/>
  <c r="LTH62" i="43"/>
  <c r="LSR62" i="43"/>
  <c r="LSB62" i="43"/>
  <c r="LRL62" i="43"/>
  <c r="LQV62" i="43"/>
  <c r="LQF62" i="43"/>
  <c r="LPP62" i="43"/>
  <c r="LOZ62" i="43"/>
  <c r="LOJ62" i="43"/>
  <c r="LNT62" i="43"/>
  <c r="LND62" i="43"/>
  <c r="LMN62" i="43"/>
  <c r="LLX62" i="43"/>
  <c r="LLH62" i="43"/>
  <c r="LKR62" i="43"/>
  <c r="LKB62" i="43"/>
  <c r="LJL62" i="43"/>
  <c r="LIV62" i="43"/>
  <c r="LIF62" i="43"/>
  <c r="LHP62" i="43"/>
  <c r="LGZ62" i="43"/>
  <c r="LGJ62" i="43"/>
  <c r="LFT62" i="43"/>
  <c r="LFD62" i="43"/>
  <c r="LEN62" i="43"/>
  <c r="LDX62" i="43"/>
  <c r="LDH62" i="43"/>
  <c r="LCR62" i="43"/>
  <c r="LCB62" i="43"/>
  <c r="LBL62" i="43"/>
  <c r="LAV62" i="43"/>
  <c r="LAF62" i="43"/>
  <c r="KZP62" i="43"/>
  <c r="KYZ62" i="43"/>
  <c r="KYJ62" i="43"/>
  <c r="KXT62" i="43"/>
  <c r="KXD62" i="43"/>
  <c r="KWN62" i="43"/>
  <c r="KVX62" i="43"/>
  <c r="KVH62" i="43"/>
  <c r="KUR62" i="43"/>
  <c r="KUB62" i="43"/>
  <c r="KTL62" i="43"/>
  <c r="KSV62" i="43"/>
  <c r="KSF62" i="43"/>
  <c r="KRP62" i="43"/>
  <c r="KQZ62" i="43"/>
  <c r="KQJ62" i="43"/>
  <c r="KPT62" i="43"/>
  <c r="KPD62" i="43"/>
  <c r="KON62" i="43"/>
  <c r="KNX62" i="43"/>
  <c r="KNH62" i="43"/>
  <c r="KMR62" i="43"/>
  <c r="KMB62" i="43"/>
  <c r="KLL62" i="43"/>
  <c r="KKV62" i="43"/>
  <c r="KKF62" i="43"/>
  <c r="KJP62" i="43"/>
  <c r="KIZ62" i="43"/>
  <c r="KIJ62" i="43"/>
  <c r="KHT62" i="43"/>
  <c r="KHD62" i="43"/>
  <c r="KGN62" i="43"/>
  <c r="KFX62" i="43"/>
  <c r="KFH62" i="43"/>
  <c r="KER62" i="43"/>
  <c r="KEB62" i="43"/>
  <c r="KDL62" i="43"/>
  <c r="KCV62" i="43"/>
  <c r="KCF62" i="43"/>
  <c r="KBP62" i="43"/>
  <c r="KAZ62" i="43"/>
  <c r="KAJ62" i="43"/>
  <c r="JZT62" i="43"/>
  <c r="JZD62" i="43"/>
  <c r="JYN62" i="43"/>
  <c r="JXX62" i="43"/>
  <c r="JXH62" i="43"/>
  <c r="JWR62" i="43"/>
  <c r="JWB62" i="43"/>
  <c r="JVL62" i="43"/>
  <c r="JUV62" i="43"/>
  <c r="JUF62" i="43"/>
  <c r="JTP62" i="43"/>
  <c r="JSZ62" i="43"/>
  <c r="JSJ62" i="43"/>
  <c r="JRT62" i="43"/>
  <c r="JRD62" i="43"/>
  <c r="JQN62" i="43"/>
  <c r="JPX62" i="43"/>
  <c r="JPH62" i="43"/>
  <c r="JOR62" i="43"/>
  <c r="JOB62" i="43"/>
  <c r="JNL62" i="43"/>
  <c r="JMV62" i="43"/>
  <c r="JMF62" i="43"/>
  <c r="JLP62" i="43"/>
  <c r="JKZ62" i="43"/>
  <c r="JKJ62" i="43"/>
  <c r="JJT62" i="43"/>
  <c r="JJD62" i="43"/>
  <c r="JIN62" i="43"/>
  <c r="JHX62" i="43"/>
  <c r="JHH62" i="43"/>
  <c r="JGR62" i="43"/>
  <c r="JGB62" i="43"/>
  <c r="JFL62" i="43"/>
  <c r="JEV62" i="43"/>
  <c r="JEF62" i="43"/>
  <c r="JDP62" i="43"/>
  <c r="JCZ62" i="43"/>
  <c r="JCJ62" i="43"/>
  <c r="JBT62" i="43"/>
  <c r="JBD62" i="43"/>
  <c r="JAN62" i="43"/>
  <c r="IZX62" i="43"/>
  <c r="IZH62" i="43"/>
  <c r="IYR62" i="43"/>
  <c r="IYB62" i="43"/>
  <c r="IXL62" i="43"/>
  <c r="IWV62" i="43"/>
  <c r="IWF62" i="43"/>
  <c r="IVP62" i="43"/>
  <c r="IUZ62" i="43"/>
  <c r="IUJ62" i="43"/>
  <c r="ITT62" i="43"/>
  <c r="ITD62" i="43"/>
  <c r="ISN62" i="43"/>
  <c r="IRX62" i="43"/>
  <c r="IRH62" i="43"/>
  <c r="IQR62" i="43"/>
  <c r="IQB62" i="43"/>
  <c r="IPL62" i="43"/>
  <c r="IOV62" i="43"/>
  <c r="IOF62" i="43"/>
  <c r="INP62" i="43"/>
  <c r="IMZ62" i="43"/>
  <c r="IMJ62" i="43"/>
  <c r="ILT62" i="43"/>
  <c r="ILD62" i="43"/>
  <c r="IKN62" i="43"/>
  <c r="IJX62" i="43"/>
  <c r="IJH62" i="43"/>
  <c r="IIR62" i="43"/>
  <c r="IIB62" i="43"/>
  <c r="IHL62" i="43"/>
  <c r="IGV62" i="43"/>
  <c r="IGF62" i="43"/>
  <c r="IFP62" i="43"/>
  <c r="IEZ62" i="43"/>
  <c r="IEJ62" i="43"/>
  <c r="IDT62" i="43"/>
  <c r="IDD62" i="43"/>
  <c r="ICN62" i="43"/>
  <c r="IBX62" i="43"/>
  <c r="IBH62" i="43"/>
  <c r="IAR62" i="43"/>
  <c r="IAB62" i="43"/>
  <c r="HZL62" i="43"/>
  <c r="HYV62" i="43"/>
  <c r="HYF62" i="43"/>
  <c r="HXP62" i="43"/>
  <c r="HWZ62" i="43"/>
  <c r="HWJ62" i="43"/>
  <c r="HVT62" i="43"/>
  <c r="HVD62" i="43"/>
  <c r="HUN62" i="43"/>
  <c r="HTX62" i="43"/>
  <c r="HTH62" i="43"/>
  <c r="HSR62" i="43"/>
  <c r="HSB62" i="43"/>
  <c r="HRL62" i="43"/>
  <c r="HQV62" i="43"/>
  <c r="HQF62" i="43"/>
  <c r="HPP62" i="43"/>
  <c r="HOZ62" i="43"/>
  <c r="HOJ62" i="43"/>
  <c r="HNT62" i="43"/>
  <c r="HND62" i="43"/>
  <c r="HMN62" i="43"/>
  <c r="HLX62" i="43"/>
  <c r="HLH62" i="43"/>
  <c r="HKR62" i="43"/>
  <c r="HKB62" i="43"/>
  <c r="HJL62" i="43"/>
  <c r="HIV62" i="43"/>
  <c r="HIF62" i="43"/>
  <c r="HHP62" i="43"/>
  <c r="HGZ62" i="43"/>
  <c r="HGJ62" i="43"/>
  <c r="HFT62" i="43"/>
  <c r="HFD62" i="43"/>
  <c r="HEN62" i="43"/>
  <c r="HDX62" i="43"/>
  <c r="HDH62" i="43"/>
  <c r="HCR62" i="43"/>
  <c r="HCB62" i="43"/>
  <c r="HBL62" i="43"/>
  <c r="HAV62" i="43"/>
  <c r="HAF62" i="43"/>
  <c r="GZP62" i="43"/>
  <c r="GYZ62" i="43"/>
  <c r="GYJ62" i="43"/>
  <c r="GXT62" i="43"/>
  <c r="GXD62" i="43"/>
  <c r="GWN62" i="43"/>
  <c r="GVX62" i="43"/>
  <c r="GVH62" i="43"/>
  <c r="GUR62" i="43"/>
  <c r="GUB62" i="43"/>
  <c r="GTL62" i="43"/>
  <c r="GSV62" i="43"/>
  <c r="GSF62" i="43"/>
  <c r="GRP62" i="43"/>
  <c r="GQZ62" i="43"/>
  <c r="GQJ62" i="43"/>
  <c r="GPT62" i="43"/>
  <c r="GPD62" i="43"/>
  <c r="GON62" i="43"/>
  <c r="GNX62" i="43"/>
  <c r="GNH62" i="43"/>
  <c r="GMR62" i="43"/>
  <c r="GMB62" i="43"/>
  <c r="GLL62" i="43"/>
  <c r="GKV62" i="43"/>
  <c r="GKF62" i="43"/>
  <c r="GJP62" i="43"/>
  <c r="GIZ62" i="43"/>
  <c r="GIJ62" i="43"/>
  <c r="GHT62" i="43"/>
  <c r="GHD62" i="43"/>
  <c r="GGN62" i="43"/>
  <c r="GFX62" i="43"/>
  <c r="GFH62" i="43"/>
  <c r="GER62" i="43"/>
  <c r="GEB62" i="43"/>
  <c r="GDL62" i="43"/>
  <c r="GCV62" i="43"/>
  <c r="GCF62" i="43"/>
  <c r="GBP62" i="43"/>
  <c r="GAZ62" i="43"/>
  <c r="GAJ62" i="43"/>
  <c r="FZT62" i="43"/>
  <c r="FZD62" i="43"/>
  <c r="FYN62" i="43"/>
  <c r="FXX62" i="43"/>
  <c r="FXH62" i="43"/>
  <c r="FWR62" i="43"/>
  <c r="FWB62" i="43"/>
  <c r="FVL62" i="43"/>
  <c r="FUV62" i="43"/>
  <c r="FUF62" i="43"/>
  <c r="FTP62" i="43"/>
  <c r="FSZ62" i="43"/>
  <c r="FSJ62" i="43"/>
  <c r="FRT62" i="43"/>
  <c r="FRD62" i="43"/>
  <c r="FQN62" i="43"/>
  <c r="FPX62" i="43"/>
  <c r="FPH62" i="43"/>
  <c r="FOR62" i="43"/>
  <c r="FOB62" i="43"/>
  <c r="FNL62" i="43"/>
  <c r="FMV62" i="43"/>
  <c r="FMF62" i="43"/>
  <c r="FLP62" i="43"/>
  <c r="FKZ62" i="43"/>
  <c r="FKJ62" i="43"/>
  <c r="FJT62" i="43"/>
  <c r="FJD62" i="43"/>
  <c r="FIN62" i="43"/>
  <c r="FHX62" i="43"/>
  <c r="FHH62" i="43"/>
  <c r="FGR62" i="43"/>
  <c r="FGB62" i="43"/>
  <c r="FFL62" i="43"/>
  <c r="FEV62" i="43"/>
  <c r="FEF62" i="43"/>
  <c r="FDP62" i="43"/>
  <c r="FCZ62" i="43"/>
  <c r="FCJ62" i="43"/>
  <c r="FBT62" i="43"/>
  <c r="FBD62" i="43"/>
  <c r="FAN62" i="43"/>
  <c r="EZX62" i="43"/>
  <c r="EZH62" i="43"/>
  <c r="EYR62" i="43"/>
  <c r="EYB62" i="43"/>
  <c r="EXL62" i="43"/>
  <c r="EWV62" i="43"/>
  <c r="EWF62" i="43"/>
  <c r="EVP62" i="43"/>
  <c r="EUZ62" i="43"/>
  <c r="EUJ62" i="43"/>
  <c r="ETT62" i="43"/>
  <c r="ETD62" i="43"/>
  <c r="ESN62" i="43"/>
  <c r="ERX62" i="43"/>
  <c r="ERH62" i="43"/>
  <c r="EQR62" i="43"/>
  <c r="EQB62" i="43"/>
  <c r="EPL62" i="43"/>
  <c r="EOV62" i="43"/>
  <c r="EOF62" i="43"/>
  <c r="ENP62" i="43"/>
  <c r="EMZ62" i="43"/>
  <c r="EMJ62" i="43"/>
  <c r="ELT62" i="43"/>
  <c r="ELD62" i="43"/>
  <c r="EKN62" i="43"/>
  <c r="EJX62" i="43"/>
  <c r="EJH62" i="43"/>
  <c r="EIR62" i="43"/>
  <c r="EIB62" i="43"/>
  <c r="EHL62" i="43"/>
  <c r="EGV62" i="43"/>
  <c r="EGF62" i="43"/>
  <c r="EFP62" i="43"/>
  <c r="EEZ62" i="43"/>
  <c r="EEJ62" i="43"/>
  <c r="EDT62" i="43"/>
  <c r="EDD62" i="43"/>
  <c r="ECN62" i="43"/>
  <c r="EBX62" i="43"/>
  <c r="EBH62" i="43"/>
  <c r="EAR62" i="43"/>
  <c r="EAB62" i="43"/>
  <c r="DZL62" i="43"/>
  <c r="DYV62" i="43"/>
  <c r="DYF62" i="43"/>
  <c r="DXP62" i="43"/>
  <c r="DWZ62" i="43"/>
  <c r="DWJ62" i="43"/>
  <c r="DVT62" i="43"/>
  <c r="DVD62" i="43"/>
  <c r="DUN62" i="43"/>
  <c r="DTX62" i="43"/>
  <c r="DTH62" i="43"/>
  <c r="DSR62" i="43"/>
  <c r="DSB62" i="43"/>
  <c r="DRL62" i="43"/>
  <c r="DQV62" i="43"/>
  <c r="DQF62" i="43"/>
  <c r="DPP62" i="43"/>
  <c r="DOZ62" i="43"/>
  <c r="DOJ62" i="43"/>
  <c r="DNT62" i="43"/>
  <c r="DND62" i="43"/>
  <c r="DMN62" i="43"/>
  <c r="DLX62" i="43"/>
  <c r="DLH62" i="43"/>
  <c r="DKR62" i="43"/>
  <c r="DKB62" i="43"/>
  <c r="DJL62" i="43"/>
  <c r="DIV62" i="43"/>
  <c r="DIF62" i="43"/>
  <c r="DHP62" i="43"/>
  <c r="DGZ62" i="43"/>
  <c r="DGJ62" i="43"/>
  <c r="DFT62" i="43"/>
  <c r="DFD62" i="43"/>
  <c r="DEN62" i="43"/>
  <c r="DDX62" i="43"/>
  <c r="DDH62" i="43"/>
  <c r="DCR62" i="43"/>
  <c r="DCB62" i="43"/>
  <c r="DBL62" i="43"/>
  <c r="DAV62" i="43"/>
  <c r="DAF62" i="43"/>
  <c r="CZP62" i="43"/>
  <c r="CYZ62" i="43"/>
  <c r="CYJ62" i="43"/>
  <c r="CXT62" i="43"/>
  <c r="CXD62" i="43"/>
  <c r="CWN62" i="43"/>
  <c r="CVX62" i="43"/>
  <c r="CVH62" i="43"/>
  <c r="CUR62" i="43"/>
  <c r="CUB62" i="43"/>
  <c r="CTL62" i="43"/>
  <c r="CSV62" i="43"/>
  <c r="CSF62" i="43"/>
  <c r="CRP62" i="43"/>
  <c r="CQZ62" i="43"/>
  <c r="CQJ62" i="43"/>
  <c r="CPT62" i="43"/>
  <c r="CPD62" i="43"/>
  <c r="CON62" i="43"/>
  <c r="CNX62" i="43"/>
  <c r="CNH62" i="43"/>
  <c r="CMR62" i="43"/>
  <c r="CMB62" i="43"/>
  <c r="CLL62" i="43"/>
  <c r="CKV62" i="43"/>
  <c r="CKF62" i="43"/>
  <c r="CJP62" i="43"/>
  <c r="CIZ62" i="43"/>
  <c r="CIJ62" i="43"/>
  <c r="CHT62" i="43"/>
  <c r="CHD62" i="43"/>
  <c r="CGN62" i="43"/>
  <c r="CFX62" i="43"/>
  <c r="CFH62" i="43"/>
  <c r="CER62" i="43"/>
  <c r="CEB62" i="43"/>
  <c r="CDL62" i="43"/>
  <c r="CCV62" i="43"/>
  <c r="CCF62" i="43"/>
  <c r="CBP62" i="43"/>
  <c r="CAZ62" i="43"/>
  <c r="CAJ62" i="43"/>
  <c r="BZT62" i="43"/>
  <c r="BZD62" i="43"/>
  <c r="BYN62" i="43"/>
  <c r="BXX62" i="43"/>
  <c r="BXH62" i="43"/>
  <c r="BWR62" i="43"/>
  <c r="BWB62" i="43"/>
  <c r="BVL62" i="43"/>
  <c r="BUV62" i="43"/>
  <c r="BUF62" i="43"/>
  <c r="BTP62" i="43"/>
  <c r="BSZ62" i="43"/>
  <c r="BSJ62" i="43"/>
  <c r="BRT62" i="43"/>
  <c r="BRD62" i="43"/>
  <c r="BQN62" i="43"/>
  <c r="BPX62" i="43"/>
  <c r="BPH62" i="43"/>
  <c r="BOR62" i="43"/>
  <c r="BOB62" i="43"/>
  <c r="BNL62" i="43"/>
  <c r="BMV62" i="43"/>
  <c r="BMF62" i="43"/>
  <c r="BLP62" i="43"/>
  <c r="BKZ62" i="43"/>
  <c r="BKJ62" i="43"/>
  <c r="BJT62" i="43"/>
  <c r="BJD62" i="43"/>
  <c r="BIN62" i="43"/>
  <c r="BHX62" i="43"/>
  <c r="BHH62" i="43"/>
  <c r="BGR62" i="43"/>
  <c r="BGB62" i="43"/>
  <c r="BFL62" i="43"/>
  <c r="BEV62" i="43"/>
  <c r="BEF62" i="43"/>
  <c r="BDP62" i="43"/>
  <c r="BCZ62" i="43"/>
  <c r="BCJ62" i="43"/>
  <c r="BBT62" i="43"/>
  <c r="BBD62" i="43"/>
  <c r="BAN62" i="43"/>
  <c r="AZX62" i="43"/>
  <c r="AZH62" i="43"/>
  <c r="AYR62" i="43"/>
  <c r="AYB62" i="43"/>
  <c r="AXL62" i="43"/>
  <c r="AWV62" i="43"/>
  <c r="AWF62" i="43"/>
  <c r="AVP62" i="43"/>
  <c r="AUZ62" i="43"/>
  <c r="AUJ62" i="43"/>
  <c r="ATT62" i="43"/>
  <c r="ATD62" i="43"/>
  <c r="ASN62" i="43"/>
  <c r="ARX62" i="43"/>
  <c r="ARH62" i="43"/>
  <c r="AQR62" i="43"/>
  <c r="AQB62" i="43"/>
  <c r="APL62" i="43"/>
  <c r="AOV62" i="43"/>
  <c r="AOF62" i="43"/>
  <c r="ANP62" i="43"/>
  <c r="AMZ62" i="43"/>
  <c r="AMJ62" i="43"/>
  <c r="ALT62" i="43"/>
  <c r="ALD62" i="43"/>
  <c r="AKN62" i="43"/>
  <c r="AJX62" i="43"/>
  <c r="AJH62" i="43"/>
  <c r="AIR62" i="43"/>
  <c r="AIB62" i="43"/>
  <c r="AHL62" i="43"/>
  <c r="AGV62" i="43"/>
  <c r="AGF62" i="43"/>
  <c r="AFP62" i="43"/>
  <c r="AEZ62" i="43"/>
  <c r="AEJ62" i="43"/>
  <c r="ADT62" i="43"/>
  <c r="ADD62" i="43"/>
  <c r="ACN62" i="43"/>
  <c r="ABX62" i="43"/>
  <c r="ABH62" i="43"/>
  <c r="AAR62" i="43"/>
  <c r="AAB62" i="43"/>
  <c r="ZL62" i="43"/>
  <c r="YV62" i="43"/>
  <c r="YF62" i="43"/>
  <c r="XP62" i="43"/>
  <c r="WZ62" i="43"/>
  <c r="WJ62" i="43"/>
  <c r="VT62" i="43"/>
  <c r="VD62" i="43"/>
  <c r="UN62" i="43"/>
  <c r="TX62" i="43"/>
  <c r="TH62" i="43"/>
  <c r="SR62" i="43"/>
  <c r="SB62" i="43"/>
  <c r="RL62" i="43"/>
  <c r="QV62" i="43"/>
  <c r="QF62" i="43"/>
  <c r="PP62" i="43"/>
  <c r="OZ62" i="43"/>
  <c r="OJ62" i="43"/>
  <c r="NT62" i="43"/>
  <c r="ND62" i="43"/>
  <c r="MN62" i="43"/>
  <c r="LX62" i="43"/>
  <c r="LH62" i="43"/>
  <c r="KR62" i="43"/>
  <c r="KB62" i="43"/>
  <c r="JL62" i="43"/>
  <c r="IV62" i="43"/>
  <c r="IF62" i="43"/>
  <c r="HP62" i="43"/>
  <c r="GZ62" i="43"/>
  <c r="GJ62" i="43"/>
  <c r="FT62" i="43"/>
  <c r="FD62" i="43"/>
  <c r="EN62" i="43"/>
  <c r="DX62" i="43"/>
  <c r="DH62" i="43"/>
  <c r="CR62" i="43"/>
  <c r="CB62" i="43"/>
  <c r="BL62" i="43"/>
  <c r="AV62" i="43"/>
  <c r="AF62" i="43"/>
  <c r="P62" i="43"/>
  <c r="XFD61" i="43"/>
  <c r="XEN61" i="43"/>
  <c r="XDX61" i="43"/>
  <c r="XDH61" i="43"/>
  <c r="XCR61" i="43"/>
  <c r="XCB61" i="43"/>
  <c r="XBL61" i="43"/>
  <c r="XAV61" i="43"/>
  <c r="XAF61" i="43"/>
  <c r="WZP61" i="43"/>
  <c r="WYZ61" i="43"/>
  <c r="WYJ61" i="43"/>
  <c r="WXT61" i="43"/>
  <c r="WXD61" i="43"/>
  <c r="WWN61" i="43"/>
  <c r="WVX61" i="43"/>
  <c r="WVH61" i="43"/>
  <c r="WUR61" i="43"/>
  <c r="WUB61" i="43"/>
  <c r="WTL61" i="43"/>
  <c r="WSV61" i="43"/>
  <c r="WSF61" i="43"/>
  <c r="WRP61" i="43"/>
  <c r="WQZ61" i="43"/>
  <c r="WQJ61" i="43"/>
  <c r="WPT61" i="43"/>
  <c r="WPD61" i="43"/>
  <c r="WON61" i="43"/>
  <c r="WNX61" i="43"/>
  <c r="WNH61" i="43"/>
  <c r="WMR61" i="43"/>
  <c r="WMB61" i="43"/>
  <c r="WLL61" i="43"/>
  <c r="WKV61" i="43"/>
  <c r="WKF61" i="43"/>
  <c r="WJP61" i="43"/>
  <c r="WIZ61" i="43"/>
  <c r="WIJ61" i="43"/>
  <c r="WHT61" i="43"/>
  <c r="WHD61" i="43"/>
  <c r="WGN61" i="43"/>
  <c r="WFX61" i="43"/>
  <c r="WFH61" i="43"/>
  <c r="WER61" i="43"/>
  <c r="WEB61" i="43"/>
  <c r="WDL61" i="43"/>
  <c r="WCV61" i="43"/>
  <c r="WCF61" i="43"/>
  <c r="WBP61" i="43"/>
  <c r="WAZ61" i="43"/>
  <c r="WAJ61" i="43"/>
  <c r="VZT61" i="43"/>
  <c r="VZD61" i="43"/>
  <c r="VYN61" i="43"/>
  <c r="VXX61" i="43"/>
  <c r="VXH61" i="43"/>
  <c r="VWR61" i="43"/>
  <c r="VWB61" i="43"/>
  <c r="VVL61" i="43"/>
  <c r="VUV61" i="43"/>
  <c r="VUF61" i="43"/>
  <c r="VTP61" i="43"/>
  <c r="VSZ61" i="43"/>
  <c r="VSJ61" i="43"/>
  <c r="VRT61" i="43"/>
  <c r="VRD61" i="43"/>
  <c r="VQN61" i="43"/>
  <c r="VPX61" i="43"/>
  <c r="VPH61" i="43"/>
  <c r="VOR61" i="43"/>
  <c r="VOB61" i="43"/>
  <c r="VNL61" i="43"/>
  <c r="VMV61" i="43"/>
  <c r="VMF61" i="43"/>
  <c r="VLP61" i="43"/>
  <c r="VKZ61" i="43"/>
  <c r="VKJ61" i="43"/>
  <c r="VJT61" i="43"/>
  <c r="VJD61" i="43"/>
  <c r="VIN61" i="43"/>
  <c r="VHX61" i="43"/>
  <c r="VHH61" i="43"/>
  <c r="VGR61" i="43"/>
  <c r="VGB61" i="43"/>
  <c r="VFL61" i="43"/>
  <c r="VEV61" i="43"/>
  <c r="VEF61" i="43"/>
  <c r="VDP61" i="43"/>
  <c r="VCZ61" i="43"/>
  <c r="VCJ61" i="43"/>
  <c r="VBT61" i="43"/>
  <c r="VBD61" i="43"/>
  <c r="VAN61" i="43"/>
  <c r="UZX61" i="43"/>
  <c r="UZH61" i="43"/>
  <c r="UYR61" i="43"/>
  <c r="UYB61" i="43"/>
  <c r="UXL61" i="43"/>
  <c r="UWV61" i="43"/>
  <c r="UWF61" i="43"/>
  <c r="UVP61" i="43"/>
  <c r="UUZ61" i="43"/>
  <c r="UUJ61" i="43"/>
  <c r="UTT61" i="43"/>
  <c r="UTD61" i="43"/>
  <c r="USN61" i="43"/>
  <c r="URX61" i="43"/>
  <c r="URH61" i="43"/>
  <c r="UQR61" i="43"/>
  <c r="UQB61" i="43"/>
  <c r="UPL61" i="43"/>
  <c r="UOV61" i="43"/>
  <c r="UOF61" i="43"/>
  <c r="UNP61" i="43"/>
  <c r="UMZ61" i="43"/>
  <c r="UMJ61" i="43"/>
  <c r="ULT61" i="43"/>
  <c r="ULD61" i="43"/>
  <c r="UKN61" i="43"/>
  <c r="UJX61" i="43"/>
  <c r="UJH61" i="43"/>
  <c r="UIR61" i="43"/>
  <c r="UIB61" i="43"/>
  <c r="UHL61" i="43"/>
  <c r="UGV61" i="43"/>
  <c r="UGF61" i="43"/>
  <c r="UFP61" i="43"/>
  <c r="UEZ61" i="43"/>
  <c r="UEJ61" i="43"/>
  <c r="UDT61" i="43"/>
  <c r="UDD61" i="43"/>
  <c r="UCN61" i="43"/>
  <c r="UBX61" i="43"/>
  <c r="UBH61" i="43"/>
  <c r="UAR61" i="43"/>
  <c r="UAB61" i="43"/>
  <c r="TZL61" i="43"/>
  <c r="TYV61" i="43"/>
  <c r="TYF61" i="43"/>
  <c r="TXP61" i="43"/>
  <c r="TWZ61" i="43"/>
  <c r="TWJ61" i="43"/>
  <c r="TVT61" i="43"/>
  <c r="TVD61" i="43"/>
  <c r="TUN61" i="43"/>
  <c r="TTX61" i="43"/>
  <c r="TTH61" i="43"/>
  <c r="TSR61" i="43"/>
  <c r="TSB61" i="43"/>
  <c r="TRL61" i="43"/>
  <c r="TQV61" i="43"/>
  <c r="TQF61" i="43"/>
  <c r="TPP61" i="43"/>
  <c r="TOZ61" i="43"/>
  <c r="TOJ61" i="43"/>
  <c r="TNT61" i="43"/>
  <c r="TND61" i="43"/>
  <c r="TMN61" i="43"/>
  <c r="TLX61" i="43"/>
  <c r="TLH61" i="43"/>
  <c r="TKR61" i="43"/>
  <c r="TKB61" i="43"/>
  <c r="TJL61" i="43"/>
  <c r="TIV61" i="43"/>
  <c r="TIF61" i="43"/>
  <c r="THP61" i="43"/>
  <c r="TGZ61" i="43"/>
  <c r="TGJ61" i="43"/>
  <c r="TFT61" i="43"/>
  <c r="TFD61" i="43"/>
  <c r="TEN61" i="43"/>
  <c r="TDX61" i="43"/>
  <c r="TDH61" i="43"/>
  <c r="TCR61" i="43"/>
  <c r="TCB61" i="43"/>
  <c r="TBL61" i="43"/>
  <c r="TAV61" i="43"/>
  <c r="TAF61" i="43"/>
  <c r="SZP61" i="43"/>
  <c r="SYZ61" i="43"/>
  <c r="SYJ61" i="43"/>
  <c r="SXT61" i="43"/>
  <c r="SXD61" i="43"/>
  <c r="SWN61" i="43"/>
  <c r="SVX61" i="43"/>
  <c r="SVH61" i="43"/>
  <c r="SUR61" i="43"/>
  <c r="SUB61" i="43"/>
  <c r="STL61" i="43"/>
  <c r="SSV61" i="43"/>
  <c r="SSF61" i="43"/>
  <c r="SRP61" i="43"/>
  <c r="SQZ61" i="43"/>
  <c r="SQJ61" i="43"/>
  <c r="SPT61" i="43"/>
  <c r="SPD61" i="43"/>
  <c r="SON61" i="43"/>
  <c r="SNX61" i="43"/>
  <c r="SNH61" i="43"/>
  <c r="SMR61" i="43"/>
  <c r="SMB61" i="43"/>
  <c r="SLL61" i="43"/>
  <c r="SKV61" i="43"/>
  <c r="SKF61" i="43"/>
  <c r="SJP61" i="43"/>
  <c r="SIZ61" i="43"/>
  <c r="SIJ61" i="43"/>
  <c r="SHT61" i="43"/>
  <c r="SHD61" i="43"/>
  <c r="SGN61" i="43"/>
  <c r="SFX61" i="43"/>
  <c r="SFH61" i="43"/>
  <c r="SER61" i="43"/>
  <c r="SEB61" i="43"/>
  <c r="SDL61" i="43"/>
  <c r="SCV61" i="43"/>
  <c r="SCF61" i="43"/>
  <c r="SBP61" i="43"/>
  <c r="SAZ61" i="43"/>
  <c r="SAJ61" i="43"/>
  <c r="RZT61" i="43"/>
  <c r="RZD61" i="43"/>
  <c r="RYN61" i="43"/>
  <c r="RXX61" i="43"/>
  <c r="RXH61" i="43"/>
  <c r="RWR61" i="43"/>
  <c r="RWB61" i="43"/>
  <c r="RVL61" i="43"/>
  <c r="RUV61" i="43"/>
  <c r="RUF61" i="43"/>
  <c r="RTP61" i="43"/>
  <c r="RSZ61" i="43"/>
  <c r="RSJ61" i="43"/>
  <c r="RRT61" i="43"/>
  <c r="RRD61" i="43"/>
  <c r="RQN61" i="43"/>
  <c r="RPX61" i="43"/>
  <c r="RPH61" i="43"/>
  <c r="ROR61" i="43"/>
  <c r="ROB61" i="43"/>
  <c r="RNL61" i="43"/>
  <c r="RMV61" i="43"/>
  <c r="RMF61" i="43"/>
  <c r="RLP61" i="43"/>
  <c r="RKZ61" i="43"/>
  <c r="RKJ61" i="43"/>
  <c r="RJT61" i="43"/>
  <c r="RJD61" i="43"/>
  <c r="RIN61" i="43"/>
  <c r="RHX61" i="43"/>
  <c r="RHH61" i="43"/>
  <c r="RGR61" i="43"/>
  <c r="RGB61" i="43"/>
  <c r="RFL61" i="43"/>
  <c r="REV61" i="43"/>
  <c r="REF61" i="43"/>
  <c r="RDP61" i="43"/>
  <c r="RCZ61" i="43"/>
  <c r="RCJ61" i="43"/>
  <c r="RBT61" i="43"/>
  <c r="RBD61" i="43"/>
  <c r="RAN61" i="43"/>
  <c r="QZX61" i="43"/>
  <c r="QZH61" i="43"/>
  <c r="QYR61" i="43"/>
  <c r="QYB61" i="43"/>
  <c r="QXL61" i="43"/>
  <c r="QWV61" i="43"/>
  <c r="QWF61" i="43"/>
  <c r="QVP61" i="43"/>
  <c r="QUZ61" i="43"/>
  <c r="QUJ61" i="43"/>
  <c r="QTT61" i="43"/>
  <c r="QTD61" i="43"/>
  <c r="QSN61" i="43"/>
  <c r="QRX61" i="43"/>
  <c r="QRH61" i="43"/>
  <c r="QQR61" i="43"/>
  <c r="QQB61" i="43"/>
  <c r="QPL61" i="43"/>
  <c r="QOV61" i="43"/>
  <c r="QOF61" i="43"/>
  <c r="QNP61" i="43"/>
  <c r="QMZ61" i="43"/>
  <c r="QMJ61" i="43"/>
  <c r="QLT61" i="43"/>
  <c r="QLD61" i="43"/>
  <c r="QKN61" i="43"/>
  <c r="QJX61" i="43"/>
  <c r="QJH61" i="43"/>
  <c r="QIR61" i="43"/>
  <c r="QIB61" i="43"/>
  <c r="QHL61" i="43"/>
  <c r="QGV61" i="43"/>
  <c r="QGF61" i="43"/>
  <c r="QFP61" i="43"/>
  <c r="QEZ61" i="43"/>
  <c r="QEJ61" i="43"/>
  <c r="QDT61" i="43"/>
  <c r="QDD61" i="43"/>
  <c r="QCN61" i="43"/>
  <c r="QBX61" i="43"/>
  <c r="QBH61" i="43"/>
  <c r="QAR61" i="43"/>
  <c r="QAB61" i="43"/>
  <c r="PZL61" i="43"/>
  <c r="PYV61" i="43"/>
  <c r="PYF61" i="43"/>
  <c r="PXP61" i="43"/>
  <c r="PWZ61" i="43"/>
  <c r="PWJ61" i="43"/>
  <c r="PVT61" i="43"/>
  <c r="PVD61" i="43"/>
  <c r="PUN61" i="43"/>
  <c r="PTX61" i="43"/>
  <c r="PTH61" i="43"/>
  <c r="PSR61" i="43"/>
  <c r="PSB61" i="43"/>
  <c r="PRL61" i="43"/>
  <c r="PQV61" i="43"/>
  <c r="PQF61" i="43"/>
  <c r="PPP61" i="43"/>
  <c r="POZ61" i="43"/>
  <c r="POJ61" i="43"/>
  <c r="PNT61" i="43"/>
  <c r="PND61" i="43"/>
  <c r="PMN61" i="43"/>
  <c r="PLX61" i="43"/>
  <c r="PLH61" i="43"/>
  <c r="PKR61" i="43"/>
  <c r="PKB61" i="43"/>
  <c r="PJL61" i="43"/>
  <c r="PIV61" i="43"/>
  <c r="PIF61" i="43"/>
  <c r="PHP61" i="43"/>
  <c r="PGZ61" i="43"/>
  <c r="PGJ61" i="43"/>
  <c r="PFT61" i="43"/>
  <c r="PFD61" i="43"/>
  <c r="PEN61" i="43"/>
  <c r="PDX61" i="43"/>
  <c r="PDH61" i="43"/>
  <c r="PCR61" i="43"/>
  <c r="PCB61" i="43"/>
  <c r="PBL61" i="43"/>
  <c r="PAV61" i="43"/>
  <c r="PAF61" i="43"/>
  <c r="OZP61" i="43"/>
  <c r="OYZ61" i="43"/>
  <c r="OYJ61" i="43"/>
  <c r="OXT61" i="43"/>
  <c r="OXD61" i="43"/>
  <c r="OWN61" i="43"/>
  <c r="OVX61" i="43"/>
  <c r="OVH61" i="43"/>
  <c r="OUR61" i="43"/>
  <c r="OUB61" i="43"/>
  <c r="OTL61" i="43"/>
  <c r="OSV61" i="43"/>
  <c r="OSF61" i="43"/>
  <c r="ORP61" i="43"/>
  <c r="OQZ61" i="43"/>
  <c r="OQJ61" i="43"/>
  <c r="OPT61" i="43"/>
  <c r="OPD61" i="43"/>
  <c r="OON61" i="43"/>
  <c r="ONX61" i="43"/>
  <c r="ONH61" i="43"/>
  <c r="OMR61" i="43"/>
  <c r="OMB61" i="43"/>
  <c r="OLL61" i="43"/>
  <c r="OKV61" i="43"/>
  <c r="OKF61" i="43"/>
  <c r="OJP61" i="43"/>
  <c r="OIZ61" i="43"/>
  <c r="OIJ61" i="43"/>
  <c r="OHT61" i="43"/>
  <c r="OHD61" i="43"/>
  <c r="OGN61" i="43"/>
  <c r="OFX61" i="43"/>
  <c r="OFH61" i="43"/>
  <c r="OER61" i="43"/>
  <c r="OEB61" i="43"/>
  <c r="ODL61" i="43"/>
  <c r="OCV61" i="43"/>
  <c r="OCF61" i="43"/>
  <c r="OBP61" i="43"/>
  <c r="OAZ61" i="43"/>
  <c r="OAJ61" i="43"/>
  <c r="NZT61" i="43"/>
  <c r="NZD61" i="43"/>
  <c r="NYN61" i="43"/>
  <c r="NXX61" i="43"/>
  <c r="NXH61" i="43"/>
  <c r="NWR61" i="43"/>
  <c r="NWB61" i="43"/>
  <c r="NVL61" i="43"/>
  <c r="NUV61" i="43"/>
  <c r="NUF61" i="43"/>
  <c r="NTP61" i="43"/>
  <c r="NSZ61" i="43"/>
  <c r="NSJ61" i="43"/>
  <c r="NRT61" i="43"/>
  <c r="NRD61" i="43"/>
  <c r="NQN61" i="43"/>
  <c r="NPX61" i="43"/>
  <c r="NPH61" i="43"/>
  <c r="NOR61" i="43"/>
  <c r="NOB61" i="43"/>
  <c r="NNL61" i="43"/>
  <c r="NMV61" i="43"/>
  <c r="NMF61" i="43"/>
  <c r="NLP61" i="43"/>
  <c r="NKZ61" i="43"/>
  <c r="NKJ61" i="43"/>
  <c r="NJT61" i="43"/>
  <c r="NJD61" i="43"/>
  <c r="NIN61" i="43"/>
  <c r="NHX61" i="43"/>
  <c r="NHH61" i="43"/>
  <c r="NGR61" i="43"/>
  <c r="NGB61" i="43"/>
  <c r="NFL61" i="43"/>
  <c r="NEV61" i="43"/>
  <c r="NEF61" i="43"/>
  <c r="NDP61" i="43"/>
  <c r="NCZ61" i="43"/>
  <c r="NCJ61" i="43"/>
  <c r="NBT61" i="43"/>
  <c r="NBD61" i="43"/>
  <c r="NAN61" i="43"/>
  <c r="MZX61" i="43"/>
  <c r="MZH61" i="43"/>
  <c r="MYR61" i="43"/>
  <c r="MYB61" i="43"/>
  <c r="MXL61" i="43"/>
  <c r="MWV61" i="43"/>
  <c r="MWF61" i="43"/>
  <c r="MVP61" i="43"/>
  <c r="MUZ61" i="43"/>
  <c r="MUJ61" i="43"/>
  <c r="MTT61" i="43"/>
  <c r="MTD61" i="43"/>
  <c r="MSN61" i="43"/>
  <c r="MRX61" i="43"/>
  <c r="MRH61" i="43"/>
  <c r="MQR61" i="43"/>
  <c r="MQB61" i="43"/>
  <c r="MPL61" i="43"/>
  <c r="MOV61" i="43"/>
  <c r="MOF61" i="43"/>
  <c r="MNP61" i="43"/>
  <c r="MMZ61" i="43"/>
  <c r="MMJ61" i="43"/>
  <c r="MLT61" i="43"/>
  <c r="MLD61" i="43"/>
  <c r="MKN61" i="43"/>
  <c r="MJX61" i="43"/>
  <c r="MJH61" i="43"/>
  <c r="MIR61" i="43"/>
  <c r="MIB61" i="43"/>
  <c r="MHL61" i="43"/>
  <c r="MGV61" i="43"/>
  <c r="MGF61" i="43"/>
  <c r="MFP61" i="43"/>
  <c r="MEZ61" i="43"/>
  <c r="MEJ61" i="43"/>
  <c r="MDT61" i="43"/>
  <c r="MDD61" i="43"/>
  <c r="MCN61" i="43"/>
  <c r="MBX61" i="43"/>
  <c r="MBH61" i="43"/>
  <c r="MAR61" i="43"/>
  <c r="MAB61" i="43"/>
  <c r="LZL61" i="43"/>
  <c r="LYV61" i="43"/>
  <c r="LYF61" i="43"/>
  <c r="LXP61" i="43"/>
  <c r="LWZ61" i="43"/>
  <c r="LWJ61" i="43"/>
  <c r="LVT61" i="43"/>
  <c r="LVD61" i="43"/>
  <c r="LUN61" i="43"/>
  <c r="LTX61" i="43"/>
  <c r="LTH61" i="43"/>
  <c r="LSR61" i="43"/>
  <c r="LSB61" i="43"/>
  <c r="LRL61" i="43"/>
  <c r="LQV61" i="43"/>
  <c r="LQF61" i="43"/>
  <c r="LPP61" i="43"/>
  <c r="LOZ61" i="43"/>
  <c r="LOJ61" i="43"/>
  <c r="LNT61" i="43"/>
  <c r="LND61" i="43"/>
  <c r="LMN61" i="43"/>
  <c r="LLX61" i="43"/>
  <c r="LLH61" i="43"/>
  <c r="LKR61" i="43"/>
  <c r="LKB61" i="43"/>
  <c r="LJL61" i="43"/>
  <c r="LIV61" i="43"/>
  <c r="LIF61" i="43"/>
  <c r="LHP61" i="43"/>
  <c r="LGZ61" i="43"/>
  <c r="LGJ61" i="43"/>
  <c r="LFT61" i="43"/>
  <c r="LFD61" i="43"/>
  <c r="LEN61" i="43"/>
  <c r="LDX61" i="43"/>
  <c r="LDH61" i="43"/>
  <c r="LCR61" i="43"/>
  <c r="LCB61" i="43"/>
  <c r="LBL61" i="43"/>
  <c r="LAV61" i="43"/>
  <c r="LAF61" i="43"/>
  <c r="KZP61" i="43"/>
  <c r="KYZ61" i="43"/>
  <c r="KYJ61" i="43"/>
  <c r="KXT61" i="43"/>
  <c r="KXD61" i="43"/>
  <c r="KWN61" i="43"/>
  <c r="KVX61" i="43"/>
  <c r="KVH61" i="43"/>
  <c r="KUR61" i="43"/>
  <c r="KUB61" i="43"/>
  <c r="KTL61" i="43"/>
  <c r="KSV61" i="43"/>
  <c r="KSF61" i="43"/>
  <c r="KRP61" i="43"/>
  <c r="KQZ61" i="43"/>
  <c r="KQJ61" i="43"/>
  <c r="KPT61" i="43"/>
  <c r="KPD61" i="43"/>
  <c r="KON61" i="43"/>
  <c r="KNX61" i="43"/>
  <c r="KNH61" i="43"/>
  <c r="KMR61" i="43"/>
  <c r="KMB61" i="43"/>
  <c r="KLL61" i="43"/>
  <c r="KKV61" i="43"/>
  <c r="KKF61" i="43"/>
  <c r="KJP61" i="43"/>
  <c r="KIZ61" i="43"/>
  <c r="KIJ61" i="43"/>
  <c r="KHT61" i="43"/>
  <c r="KHD61" i="43"/>
  <c r="KGN61" i="43"/>
  <c r="KFX61" i="43"/>
  <c r="KFH61" i="43"/>
  <c r="KER61" i="43"/>
  <c r="KEB61" i="43"/>
  <c r="KDL61" i="43"/>
  <c r="KCV61" i="43"/>
  <c r="KCF61" i="43"/>
  <c r="KBP61" i="43"/>
  <c r="KAZ61" i="43"/>
  <c r="KAJ61" i="43"/>
  <c r="JZT61" i="43"/>
  <c r="JZD61" i="43"/>
  <c r="JYN61" i="43"/>
  <c r="JXX61" i="43"/>
  <c r="JXH61" i="43"/>
  <c r="JWR61" i="43"/>
  <c r="JWB61" i="43"/>
  <c r="JVL61" i="43"/>
  <c r="JUV61" i="43"/>
  <c r="JUF61" i="43"/>
  <c r="JTP61" i="43"/>
  <c r="JSZ61" i="43"/>
  <c r="JSJ61" i="43"/>
  <c r="JRT61" i="43"/>
  <c r="JRD61" i="43"/>
  <c r="JQN61" i="43"/>
  <c r="JPX61" i="43"/>
  <c r="JPH61" i="43"/>
  <c r="JOR61" i="43"/>
  <c r="JOB61" i="43"/>
  <c r="JNL61" i="43"/>
  <c r="JMV61" i="43"/>
  <c r="JMF61" i="43"/>
  <c r="JLP61" i="43"/>
  <c r="JKZ61" i="43"/>
  <c r="JKJ61" i="43"/>
  <c r="JJT61" i="43"/>
  <c r="JJD61" i="43"/>
  <c r="JIN61" i="43"/>
  <c r="JHX61" i="43"/>
  <c r="JHH61" i="43"/>
  <c r="JGR61" i="43"/>
  <c r="JGB61" i="43"/>
  <c r="JFL61" i="43"/>
  <c r="JEV61" i="43"/>
  <c r="JEF61" i="43"/>
  <c r="JDP61" i="43"/>
  <c r="JCZ61" i="43"/>
  <c r="JCJ61" i="43"/>
  <c r="JBT61" i="43"/>
  <c r="JBD61" i="43"/>
  <c r="JAN61" i="43"/>
  <c r="IZX61" i="43"/>
  <c r="IZH61" i="43"/>
  <c r="IYR61" i="43"/>
  <c r="IYB61" i="43"/>
  <c r="IXL61" i="43"/>
  <c r="IWV61" i="43"/>
  <c r="IWF61" i="43"/>
  <c r="IVP61" i="43"/>
  <c r="IUZ61" i="43"/>
  <c r="IUJ61" i="43"/>
  <c r="ITT61" i="43"/>
  <c r="ITD61" i="43"/>
  <c r="ISN61" i="43"/>
  <c r="IRX61" i="43"/>
  <c r="IRH61" i="43"/>
  <c r="IQR61" i="43"/>
  <c r="IQB61" i="43"/>
  <c r="IPL61" i="43"/>
  <c r="IOV61" i="43"/>
  <c r="IOF61" i="43"/>
  <c r="INP61" i="43"/>
  <c r="IMZ61" i="43"/>
  <c r="IMJ61" i="43"/>
  <c r="ILT61" i="43"/>
  <c r="ILD61" i="43"/>
  <c r="IKN61" i="43"/>
  <c r="IJX61" i="43"/>
  <c r="IJH61" i="43"/>
  <c r="IIR61" i="43"/>
  <c r="IIB61" i="43"/>
  <c r="IHL61" i="43"/>
  <c r="IGV61" i="43"/>
  <c r="IGF61" i="43"/>
  <c r="IFP61" i="43"/>
  <c r="IEZ61" i="43"/>
  <c r="IEJ61" i="43"/>
  <c r="IDT61" i="43"/>
  <c r="IDD61" i="43"/>
  <c r="ICN61" i="43"/>
  <c r="IBX61" i="43"/>
  <c r="IBH61" i="43"/>
  <c r="IAR61" i="43"/>
  <c r="IAB61" i="43"/>
  <c r="HZL61" i="43"/>
  <c r="HYV61" i="43"/>
  <c r="HYF61" i="43"/>
  <c r="HXP61" i="43"/>
  <c r="HWZ61" i="43"/>
  <c r="HWJ61" i="43"/>
  <c r="HVT61" i="43"/>
  <c r="HVD61" i="43"/>
  <c r="HUN61" i="43"/>
  <c r="HTX61" i="43"/>
  <c r="HTH61" i="43"/>
  <c r="HSR61" i="43"/>
  <c r="HSB61" i="43"/>
  <c r="HRL61" i="43"/>
  <c r="HQV61" i="43"/>
  <c r="HQF61" i="43"/>
  <c r="HPP61" i="43"/>
  <c r="HOZ61" i="43"/>
  <c r="HOJ61" i="43"/>
  <c r="HNT61" i="43"/>
  <c r="HND61" i="43"/>
  <c r="HMN61" i="43"/>
  <c r="HLX61" i="43"/>
  <c r="HLH61" i="43"/>
  <c r="HKR61" i="43"/>
  <c r="HKB61" i="43"/>
  <c r="HJL61" i="43"/>
  <c r="HIV61" i="43"/>
  <c r="HIF61" i="43"/>
  <c r="HHP61" i="43"/>
  <c r="HGZ61" i="43"/>
  <c r="HGJ61" i="43"/>
  <c r="HFT61" i="43"/>
  <c r="HFD61" i="43"/>
  <c r="HEN61" i="43"/>
  <c r="HDX61" i="43"/>
  <c r="HDH61" i="43"/>
  <c r="HCR61" i="43"/>
  <c r="HCB61" i="43"/>
  <c r="HBL61" i="43"/>
  <c r="HAV61" i="43"/>
  <c r="HAF61" i="43"/>
  <c r="GZP61" i="43"/>
  <c r="GYZ61" i="43"/>
  <c r="GYJ61" i="43"/>
  <c r="GXT61" i="43"/>
  <c r="GXD61" i="43"/>
  <c r="GWN61" i="43"/>
  <c r="GVX61" i="43"/>
  <c r="GVH61" i="43"/>
  <c r="GUR61" i="43"/>
  <c r="GUB61" i="43"/>
  <c r="GTL61" i="43"/>
  <c r="GSV61" i="43"/>
  <c r="GSF61" i="43"/>
  <c r="GRP61" i="43"/>
  <c r="GQZ61" i="43"/>
  <c r="GQJ61" i="43"/>
  <c r="GPT61" i="43"/>
  <c r="GPD61" i="43"/>
  <c r="GON61" i="43"/>
  <c r="GNX61" i="43"/>
  <c r="GNH61" i="43"/>
  <c r="GMR61" i="43"/>
  <c r="GMB61" i="43"/>
  <c r="GLL61" i="43"/>
  <c r="GKV61" i="43"/>
  <c r="GKF61" i="43"/>
  <c r="GJP61" i="43"/>
  <c r="GIZ61" i="43"/>
  <c r="GIJ61" i="43"/>
  <c r="GHT61" i="43"/>
  <c r="GHD61" i="43"/>
  <c r="GGN61" i="43"/>
  <c r="GFX61" i="43"/>
  <c r="GFH61" i="43"/>
  <c r="GER61" i="43"/>
  <c r="GEB61" i="43"/>
  <c r="GDL61" i="43"/>
  <c r="GCV61" i="43"/>
  <c r="GCF61" i="43"/>
  <c r="GBP61" i="43"/>
  <c r="GAZ61" i="43"/>
  <c r="GAJ61" i="43"/>
  <c r="FZT61" i="43"/>
  <c r="FZD61" i="43"/>
  <c r="FYN61" i="43"/>
  <c r="FXX61" i="43"/>
  <c r="FXH61" i="43"/>
  <c r="FWR61" i="43"/>
  <c r="FWB61" i="43"/>
  <c r="FVL61" i="43"/>
  <c r="FUV61" i="43"/>
  <c r="FUF61" i="43"/>
  <c r="FTP61" i="43"/>
  <c r="FSZ61" i="43"/>
  <c r="FSJ61" i="43"/>
  <c r="FRT61" i="43"/>
  <c r="FRD61" i="43"/>
  <c r="FQN61" i="43"/>
  <c r="FPX61" i="43"/>
  <c r="FPH61" i="43"/>
  <c r="FOR61" i="43"/>
  <c r="FOB61" i="43"/>
  <c r="FNL61" i="43"/>
  <c r="FMV61" i="43"/>
  <c r="FMF61" i="43"/>
  <c r="FLP61" i="43"/>
  <c r="FKZ61" i="43"/>
  <c r="FKJ61" i="43"/>
  <c r="FJT61" i="43"/>
  <c r="FJD61" i="43"/>
  <c r="FIN61" i="43"/>
  <c r="FHX61" i="43"/>
  <c r="FHH61" i="43"/>
  <c r="FGR61" i="43"/>
  <c r="FGB61" i="43"/>
  <c r="FFL61" i="43"/>
  <c r="FEV61" i="43"/>
  <c r="FEF61" i="43"/>
  <c r="FDP61" i="43"/>
  <c r="FCZ61" i="43"/>
  <c r="FCJ61" i="43"/>
  <c r="FBT61" i="43"/>
  <c r="FBD61" i="43"/>
  <c r="FAN61" i="43"/>
  <c r="EZX61" i="43"/>
  <c r="EZH61" i="43"/>
  <c r="EYR61" i="43"/>
  <c r="EYB61" i="43"/>
  <c r="EXL61" i="43"/>
  <c r="EWV61" i="43"/>
  <c r="EWF61" i="43"/>
  <c r="EVP61" i="43"/>
  <c r="EUZ61" i="43"/>
  <c r="EUJ61" i="43"/>
  <c r="ETT61" i="43"/>
  <c r="ETD61" i="43"/>
  <c r="ESN61" i="43"/>
  <c r="ERX61" i="43"/>
  <c r="ERH61" i="43"/>
  <c r="EQR61" i="43"/>
  <c r="EQB61" i="43"/>
  <c r="EPL61" i="43"/>
  <c r="EOV61" i="43"/>
  <c r="EOF61" i="43"/>
  <c r="ENP61" i="43"/>
  <c r="EMZ61" i="43"/>
  <c r="EMJ61" i="43"/>
  <c r="ELT61" i="43"/>
  <c r="ELD61" i="43"/>
  <c r="EKN61" i="43"/>
  <c r="EJX61" i="43"/>
  <c r="EJH61" i="43"/>
  <c r="EIR61" i="43"/>
  <c r="EIB61" i="43"/>
  <c r="EHL61" i="43"/>
  <c r="EGV61" i="43"/>
  <c r="EGF61" i="43"/>
  <c r="EFP61" i="43"/>
  <c r="EEZ61" i="43"/>
  <c r="EEJ61" i="43"/>
  <c r="EDT61" i="43"/>
  <c r="EDD61" i="43"/>
  <c r="ECN61" i="43"/>
  <c r="EBX61" i="43"/>
  <c r="EBH61" i="43"/>
  <c r="EAR61" i="43"/>
  <c r="EAB61" i="43"/>
  <c r="DZL61" i="43"/>
  <c r="DYV61" i="43"/>
  <c r="DYF61" i="43"/>
  <c r="DXP61" i="43"/>
  <c r="DWZ61" i="43"/>
  <c r="DWJ61" i="43"/>
  <c r="DVT61" i="43"/>
  <c r="DVD61" i="43"/>
  <c r="DUN61" i="43"/>
  <c r="DTX61" i="43"/>
  <c r="DTH61" i="43"/>
  <c r="DSR61" i="43"/>
  <c r="DSB61" i="43"/>
  <c r="DRL61" i="43"/>
  <c r="DQV61" i="43"/>
  <c r="DQF61" i="43"/>
  <c r="DPP61" i="43"/>
  <c r="DOZ61" i="43"/>
  <c r="DOJ61" i="43"/>
  <c r="DNT61" i="43"/>
  <c r="DND61" i="43"/>
  <c r="DMN61" i="43"/>
  <c r="DLX61" i="43"/>
  <c r="DLH61" i="43"/>
  <c r="DKR61" i="43"/>
  <c r="DKB61" i="43"/>
  <c r="DJL61" i="43"/>
  <c r="DIV61" i="43"/>
  <c r="DIF61" i="43"/>
  <c r="DHP61" i="43"/>
  <c r="DGZ61" i="43"/>
  <c r="DGJ61" i="43"/>
  <c r="DFT61" i="43"/>
  <c r="DFD61" i="43"/>
  <c r="DEN61" i="43"/>
  <c r="DDX61" i="43"/>
  <c r="DDH61" i="43"/>
  <c r="DCR61" i="43"/>
  <c r="DCB61" i="43"/>
  <c r="DBL61" i="43"/>
  <c r="DAV61" i="43"/>
  <c r="DAF61" i="43"/>
  <c r="CZP61" i="43"/>
  <c r="CYZ61" i="43"/>
  <c r="CYJ61" i="43"/>
  <c r="CXT61" i="43"/>
  <c r="CXD61" i="43"/>
  <c r="CWN61" i="43"/>
  <c r="CVX61" i="43"/>
  <c r="CVH61" i="43"/>
  <c r="CUR61" i="43"/>
  <c r="CUB61" i="43"/>
  <c r="CTL61" i="43"/>
  <c r="CSV61" i="43"/>
  <c r="CSF61" i="43"/>
  <c r="CRP61" i="43"/>
  <c r="CQZ61" i="43"/>
  <c r="CQJ61" i="43"/>
  <c r="CPT61" i="43"/>
  <c r="CPD61" i="43"/>
  <c r="CON61" i="43"/>
  <c r="CNX61" i="43"/>
  <c r="CNH61" i="43"/>
  <c r="CMR61" i="43"/>
  <c r="CMB61" i="43"/>
  <c r="CLL61" i="43"/>
  <c r="CKV61" i="43"/>
  <c r="CKF61" i="43"/>
  <c r="CJP61" i="43"/>
  <c r="CIZ61" i="43"/>
  <c r="CIJ61" i="43"/>
  <c r="CHT61" i="43"/>
  <c r="CHD61" i="43"/>
  <c r="CGN61" i="43"/>
  <c r="CFX61" i="43"/>
  <c r="CFH61" i="43"/>
  <c r="CER61" i="43"/>
  <c r="CEB61" i="43"/>
  <c r="CDL61" i="43"/>
  <c r="CCV61" i="43"/>
  <c r="CCF61" i="43"/>
  <c r="CBP61" i="43"/>
  <c r="CAZ61" i="43"/>
  <c r="CAJ61" i="43"/>
  <c r="BZT61" i="43"/>
  <c r="BZD61" i="43"/>
  <c r="BYN61" i="43"/>
  <c r="BXX61" i="43"/>
  <c r="BXH61" i="43"/>
  <c r="BWR61" i="43"/>
  <c r="BWB61" i="43"/>
  <c r="BVL61" i="43"/>
  <c r="BUV61" i="43"/>
  <c r="BUF61" i="43"/>
  <c r="BTP61" i="43"/>
  <c r="BSZ61" i="43"/>
  <c r="BSJ61" i="43"/>
  <c r="BRT61" i="43"/>
  <c r="BRD61" i="43"/>
  <c r="BQN61" i="43"/>
  <c r="BPX61" i="43"/>
  <c r="BPH61" i="43"/>
  <c r="BOR61" i="43"/>
  <c r="BOB61" i="43"/>
  <c r="BNL61" i="43"/>
  <c r="BMV61" i="43"/>
  <c r="BMF61" i="43"/>
  <c r="BLP61" i="43"/>
  <c r="BKZ61" i="43"/>
  <c r="BKJ61" i="43"/>
  <c r="BJT61" i="43"/>
  <c r="BJD61" i="43"/>
  <c r="BIN61" i="43"/>
  <c r="BHX61" i="43"/>
  <c r="BHH61" i="43"/>
  <c r="BGR61" i="43"/>
  <c r="BGB61" i="43"/>
  <c r="BFL61" i="43"/>
  <c r="BEV61" i="43"/>
  <c r="BEF61" i="43"/>
  <c r="BDP61" i="43"/>
  <c r="BCZ61" i="43"/>
  <c r="BCJ61" i="43"/>
  <c r="BBT61" i="43"/>
  <c r="BBD61" i="43"/>
  <c r="BAN61" i="43"/>
  <c r="AZX61" i="43"/>
  <c r="AZH61" i="43"/>
  <c r="AYR61" i="43"/>
  <c r="AYB61" i="43"/>
  <c r="AXL61" i="43"/>
  <c r="AWV61" i="43"/>
  <c r="AWF61" i="43"/>
  <c r="AVP61" i="43"/>
  <c r="AUZ61" i="43"/>
  <c r="AUJ61" i="43"/>
  <c r="ATT61" i="43"/>
  <c r="ATD61" i="43"/>
  <c r="ASN61" i="43"/>
  <c r="ARX61" i="43"/>
  <c r="ARH61" i="43"/>
  <c r="AQR61" i="43"/>
  <c r="AQB61" i="43"/>
  <c r="APL61" i="43"/>
  <c r="AOV61" i="43"/>
  <c r="AOF61" i="43"/>
  <c r="ANP61" i="43"/>
  <c r="AMZ61" i="43"/>
  <c r="AMJ61" i="43"/>
  <c r="ALT61" i="43"/>
  <c r="ALD61" i="43"/>
  <c r="AKN61" i="43"/>
  <c r="AJX61" i="43"/>
  <c r="AJH61" i="43"/>
  <c r="AIR61" i="43"/>
  <c r="AIB61" i="43"/>
  <c r="AHL61" i="43"/>
  <c r="AGV61" i="43"/>
  <c r="AGF61" i="43"/>
  <c r="AFP61" i="43"/>
  <c r="AEZ61" i="43"/>
  <c r="AEJ61" i="43"/>
  <c r="ADT61" i="43"/>
  <c r="ADD61" i="43"/>
  <c r="ACN61" i="43"/>
  <c r="ABX61" i="43"/>
  <c r="ABH61" i="43"/>
  <c r="AAR61" i="43"/>
  <c r="AAB61" i="43"/>
  <c r="ZL61" i="43"/>
  <c r="YV61" i="43"/>
  <c r="YF61" i="43"/>
  <c r="XP61" i="43"/>
  <c r="WZ61" i="43"/>
  <c r="WJ61" i="43"/>
  <c r="VT61" i="43"/>
  <c r="VD61" i="43"/>
  <c r="UN61" i="43"/>
  <c r="TX61" i="43"/>
  <c r="TH61" i="43"/>
  <c r="SR61" i="43"/>
  <c r="SB61" i="43"/>
  <c r="RL61" i="43"/>
  <c r="QV61" i="43"/>
  <c r="QF61" i="43"/>
  <c r="PP61" i="43"/>
  <c r="OZ61" i="43"/>
  <c r="OJ61" i="43"/>
  <c r="NT61" i="43"/>
  <c r="ND61" i="43"/>
  <c r="MN61" i="43"/>
  <c r="LX61" i="43"/>
  <c r="LH61" i="43"/>
  <c r="KR61" i="43"/>
  <c r="KB61" i="43"/>
  <c r="JL61" i="43"/>
  <c r="IV61" i="43"/>
  <c r="IF61" i="43"/>
  <c r="HP61" i="43"/>
  <c r="GZ61" i="43"/>
  <c r="GJ61" i="43"/>
  <c r="FT61" i="43"/>
  <c r="FD61" i="43"/>
  <c r="EN61" i="43"/>
  <c r="DX61" i="43"/>
  <c r="DH61" i="43"/>
  <c r="CR61" i="43"/>
  <c r="CB61" i="43"/>
  <c r="BL61" i="43"/>
  <c r="AV61" i="43"/>
  <c r="AF61" i="43"/>
  <c r="P61" i="43"/>
  <c r="D15" i="43"/>
  <c r="D9" i="43"/>
  <c r="P60" i="43"/>
  <c r="P59" i="43"/>
  <c r="P58" i="43"/>
  <c r="P57" i="43"/>
  <c r="P56" i="43"/>
  <c r="P55" i="43"/>
  <c r="P54" i="43"/>
  <c r="P53" i="43"/>
  <c r="P52" i="43"/>
  <c r="P51" i="43"/>
  <c r="J35" i="43"/>
  <c r="D15" i="42"/>
  <c r="D9" i="42"/>
  <c r="P54" i="42"/>
  <c r="P53" i="42"/>
  <c r="P52" i="42"/>
  <c r="P51" i="42"/>
  <c r="D15" i="41"/>
  <c r="D9" i="41"/>
  <c r="P56" i="41"/>
  <c r="P55" i="41"/>
  <c r="P54" i="41"/>
  <c r="P53" i="41"/>
  <c r="P52" i="41"/>
  <c r="P51" i="41"/>
  <c r="J35" i="41"/>
  <c r="D15" i="40"/>
  <c r="D9" i="40"/>
  <c r="P56" i="40"/>
  <c r="P55" i="40"/>
  <c r="P54" i="40"/>
  <c r="P53" i="40"/>
  <c r="P52" i="40"/>
  <c r="P51" i="40"/>
  <c r="J35" i="40"/>
  <c r="D15" i="39" l="1"/>
  <c r="D9" i="39"/>
  <c r="P52" i="39"/>
  <c r="P51" i="39"/>
  <c r="J35" i="39"/>
  <c r="D15" i="38"/>
  <c r="D9" i="38"/>
  <c r="P52" i="38"/>
  <c r="P51" i="38"/>
  <c r="J35" i="38"/>
  <c r="D15" i="37" l="1"/>
  <c r="D9" i="37"/>
  <c r="P54" i="37"/>
  <c r="P53" i="37"/>
  <c r="P52" i="37"/>
  <c r="P51" i="37"/>
  <c r="J35" i="37"/>
  <c r="D15" i="36"/>
  <c r="D9" i="36"/>
  <c r="P56" i="36"/>
  <c r="P55" i="36"/>
  <c r="P54" i="36"/>
  <c r="P53" i="36"/>
  <c r="P52" i="36"/>
  <c r="P51" i="36"/>
  <c r="J35" i="36"/>
  <c r="D15" i="35"/>
  <c r="D9" i="35"/>
  <c r="P52" i="35"/>
  <c r="P51" i="35"/>
  <c r="J35" i="35"/>
  <c r="D15" i="34"/>
  <c r="D9" i="34"/>
  <c r="P54" i="34"/>
  <c r="P53" i="34"/>
  <c r="P52" i="34"/>
  <c r="P51" i="34"/>
  <c r="J35" i="34"/>
  <c r="D15" i="33" l="1"/>
  <c r="D9" i="33"/>
  <c r="P52" i="33"/>
  <c r="P51" i="33"/>
  <c r="J35" i="33"/>
  <c r="D12" i="33"/>
  <c r="P52" i="9"/>
  <c r="P53" i="9"/>
  <c r="P54" i="9"/>
  <c r="P51" i="9"/>
  <c r="J35" i="9"/>
  <c r="D15" i="9"/>
  <c r="D12" i="9"/>
  <c r="D9" i="9"/>
  <c r="J35" i="8"/>
  <c r="K17" i="7"/>
  <c r="D17" i="8"/>
  <c r="D15" i="8"/>
  <c r="D9" i="8"/>
  <c r="H33" i="7"/>
  <c r="H33" i="6"/>
  <c r="B17" i="6"/>
  <c r="B12" i="6" l="1"/>
  <c r="B12" i="7" s="1"/>
  <c r="B11" i="6"/>
  <c r="B11" i="7" s="1"/>
  <c r="D11" i="8" s="1"/>
  <c r="D13" i="15"/>
  <c r="D12" i="15"/>
  <c r="B9" i="6" s="1"/>
  <c r="D11" i="47" l="1"/>
  <c r="D11" i="45"/>
  <c r="D11" i="46"/>
  <c r="D11" i="44"/>
  <c r="D11" i="41"/>
  <c r="D11" i="43"/>
  <c r="D11" i="40"/>
  <c r="D11" i="42"/>
  <c r="D11" i="39"/>
  <c r="D11" i="38"/>
  <c r="D11" i="34"/>
  <c r="D11" i="35"/>
  <c r="D11" i="37"/>
  <c r="D11" i="36"/>
  <c r="D11" i="9"/>
  <c r="D11" i="33"/>
</calcChain>
</file>

<file path=xl/sharedStrings.xml><?xml version="1.0" encoding="utf-8"?>
<sst xmlns="http://schemas.openxmlformats.org/spreadsheetml/2006/main" count="12507" uniqueCount="603">
  <si>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</si>
  <si>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</si>
  <si>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</si>
  <si>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</si>
  <si>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</si>
  <si>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</si>
  <si>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</si>
  <si>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</si>
  <si>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</si>
  <si>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</si>
  <si>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</si>
  <si>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</si>
  <si>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</si>
  <si>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</si>
  <si>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</si>
  <si>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</si>
  <si>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</si>
  <si>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</si>
  <si>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</si>
  <si>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</si>
  <si>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</si>
  <si>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</si>
  <si>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</si>
  <si>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</si>
  <si>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</si>
  <si>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</si>
  <si>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</si>
  <si>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</si>
  <si>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EFECTOS</t>
  </si>
  <si>
    <t>PROBLEMÁTICA IDENTIFICADA</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</si>
  <si>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</si>
  <si>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</si>
  <si>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</si>
  <si>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</si>
  <si>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</si>
  <si>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</si>
  <si>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</si>
  <si>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</si>
  <si>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</si>
  <si>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</si>
  <si>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</si>
  <si>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</si>
  <si>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</si>
  <si>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</si>
  <si>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</si>
  <si>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</si>
  <si>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</si>
  <si>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</si>
  <si>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</si>
  <si>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</si>
  <si>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</si>
  <si>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</si>
  <si>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</si>
  <si>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</si>
  <si>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</si>
  <si>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</si>
  <si>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</si>
  <si>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</si>
  <si>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r>
      <rPr>
        <b/>
        <sz val="10"/>
        <rFont val="Arial"/>
        <family val="2"/>
      </rPr>
      <t xml:space="preserve">ACTIVIDADES. </t>
    </r>
    <r>
      <rPr>
        <sz val="10"/>
        <rFont val="Arial"/>
        <family val="2"/>
      </rPr>
      <t>Son las principales acciones emprendidas mediante las cuales se movilizan los insumos para generar los bienes y/o servicios que produce o entrega el programa.</t>
    </r>
  </si>
  <si>
    <t>COLUMNA DE MEDIOS DE VERIFICACIÓN</t>
  </si>
  <si>
    <t>En el marco de la Matriz de Indicadores para Resultados, los medios de verificación representan la(s) fuente(s) de evidencias que permiten reproducir el método de cálculo. Estos, para el caso de los indicadores estratégicos, se sugiere sean de fuentes externas (INEGI, CONAPO, CONEVAL. etc.) mientras que para los indicadores de  gestión, se deben establecer nombres específicos de los documentos de origen de la información, los cuales pueden incluir:
• Estadísticas.
• Material publicado
• Inspección.
• Encuestas.
• Informes de auditoría.
• Registros contables.
Su descripción es importante, ya que debe proporcionar la información necesaria para que cualquier persona pueda tener acceso a los datos. La existencia de esta columna en la MIR obliga a quien formula el Pp a definir los indicadores, a identificar fuentes existentes de información y, si éstas no están disponibles,  obliga a incluir en el diseño del programa, actividades orientadas a recoger la información requerida.</t>
  </si>
  <si>
    <t xml:space="preserve">ACTIVIDADES (COMPONENTE 1) </t>
  </si>
  <si>
    <t xml:space="preserve">ACTIVIDADES (COMPONENTE 2) </t>
  </si>
  <si>
    <t xml:space="preserve">ACTIVIDADES (COMPONENTE 3) </t>
  </si>
  <si>
    <t xml:space="preserve">ACTIVIDADES (COMPONENTE 4) </t>
  </si>
  <si>
    <t xml:space="preserve">ACTIVIDADES (COMPONENTE 5)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</si>
  <si>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</si>
  <si>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</si>
  <si>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</si>
  <si>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</si>
  <si>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</si>
  <si>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</si>
  <si>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</si>
  <si>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</si>
  <si>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</si>
  <si>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</si>
  <si>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</si>
  <si>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</si>
  <si>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</si>
  <si>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</si>
  <si>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3.0.0.0.0 SECTOR PUBLICO MUNICIPAL
3.1.0.0.0 SECTOR PUBLICO NO FINANCIERO
3.1.1.0.0 GOBIERNO GENERAL MUNICIPAL
3.1.1.1.0 Gobierno Municipal</t>
  </si>
  <si>
    <t>Reporte:</t>
  </si>
  <si>
    <t xml:space="preserve">Primer Trimestre </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</si>
  <si>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</si>
  <si>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</si>
  <si>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</si>
  <si>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</si>
  <si>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</si>
  <si>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</si>
  <si>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</si>
  <si>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</si>
  <si>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</si>
  <si>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</si>
  <si>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</si>
  <si>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</si>
  <si>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</si>
  <si>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</si>
  <si>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</si>
  <si>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</si>
  <si>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</si>
  <si>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</si>
  <si>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</si>
  <si>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</si>
  <si>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</si>
  <si>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</si>
  <si>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</si>
  <si>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</si>
  <si>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</si>
  <si>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</si>
  <si>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</si>
  <si>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</si>
  <si>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</si>
  <si>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</si>
  <si>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</si>
  <si>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</si>
  <si>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</si>
  <si>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</si>
  <si>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</si>
  <si>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</si>
  <si>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</si>
  <si>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</si>
  <si>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</si>
  <si>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</si>
  <si>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</si>
  <si>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</si>
  <si>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</si>
  <si>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</si>
  <si>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</si>
  <si>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</si>
  <si>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</si>
  <si>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</si>
  <si>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</si>
  <si>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</si>
  <si>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</si>
  <si>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</si>
  <si>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</si>
  <si>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</si>
  <si>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</si>
  <si>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</si>
  <si>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</si>
  <si>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</si>
  <si>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</si>
  <si>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</si>
  <si>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</si>
  <si>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</si>
  <si>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</si>
  <si>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</si>
  <si>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</si>
  <si>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</si>
  <si>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</si>
  <si>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</si>
  <si>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</si>
  <si>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</si>
  <si>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</si>
  <si>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</si>
  <si>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</si>
  <si>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</si>
  <si>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</si>
  <si>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</si>
  <si>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</si>
  <si>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</si>
  <si>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</si>
  <si>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</si>
  <si>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</si>
  <si>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</si>
  <si>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</si>
  <si>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Progr.</t>
  </si>
  <si>
    <t>Real.</t>
  </si>
  <si>
    <t>Explicaciones y causas de las variaciones al incumplimientode la programación</t>
  </si>
  <si>
    <t>COMPONENTE 2</t>
  </si>
  <si>
    <t>Unidad Responsable del indicador del Componente 2:</t>
  </si>
  <si>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</si>
  <si>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</si>
  <si>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</si>
  <si>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</si>
  <si>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</si>
  <si>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</si>
  <si>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</si>
  <si>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</si>
  <si>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</si>
  <si>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</si>
  <si>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</si>
  <si>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</si>
  <si>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</si>
  <si>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</si>
  <si>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</si>
  <si>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</si>
  <si>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</si>
  <si>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</si>
  <si>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</si>
  <si>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</si>
  <si>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</si>
  <si>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</si>
  <si>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</si>
  <si>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</si>
  <si>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</si>
  <si>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</si>
  <si>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</si>
  <si>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</si>
  <si>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</si>
  <si>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</si>
  <si>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</si>
  <si>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</si>
  <si>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</si>
  <si>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Cuautlancingo</t>
  </si>
  <si>
    <t>08/04</t>
  </si>
  <si>
    <t>X</t>
  </si>
  <si>
    <t xml:space="preserve">ACTIVIDADES (COMPONENTE 6) </t>
  </si>
  <si>
    <t xml:space="preserve">ACTIVIDADES (COMPONENTE 7) </t>
  </si>
  <si>
    <t xml:space="preserve">ACTIVIDADES (COMPONENTE 8) </t>
  </si>
  <si>
    <t xml:space="preserve">ACTIVIDADES (COMPONENTE 9) </t>
  </si>
  <si>
    <t xml:space="preserve">ACTIVIDADES (COMPONENTE 10) </t>
  </si>
  <si>
    <t xml:space="preserve">ACTIVIDADES (COMPONENTE 11) </t>
  </si>
  <si>
    <t xml:space="preserve">ACTIVIDADES (COMPONENTE 12) </t>
  </si>
  <si>
    <t xml:space="preserve">ACTIVIDADES (COMPONENTE 13) </t>
  </si>
  <si>
    <t xml:space="preserve">ACTIVIDADES (COMPONENTE 14) </t>
  </si>
  <si>
    <t xml:space="preserve">ACTIVIDADES (COMPONENTE 15) </t>
  </si>
  <si>
    <t xml:space="preserve">ACTIVIDADES (COMPONENTE 16) </t>
  </si>
  <si>
    <t xml:space="preserve">ACTIVIDADES (COMPONENTE 17) </t>
  </si>
  <si>
    <t>Ficha Técnica del Programa Presupuestario</t>
  </si>
  <si>
    <t>Contribuir a mejorar la representacion jurídica del ayuntamiento de Cuautlancingo mediante el control y seguimiento de los expedientes jurídicos</t>
  </si>
  <si>
    <t xml:space="preserve">El Ayuntamiento de Cuautlancingo cuenta con más resoluciones a favor </t>
  </si>
  <si>
    <t>Objetivo 16: Promover sociedades justas, pacíficas e inclusivas</t>
  </si>
  <si>
    <t>16.3 Promover el estado de derecho en los planos nacional e internacional y garantizar la igualdad de acceso a la justicia para todos</t>
  </si>
  <si>
    <t>Eje 1. Gerencia Pública Municipal</t>
  </si>
  <si>
    <t>Contar con la estructura administrativa idonea para brindar la mejor atención a la población del municipio</t>
  </si>
  <si>
    <t>Variación porcentual de asuntos jurídicos atendidos</t>
  </si>
  <si>
    <t>Estadística de asuntos jurídicos atendidos 2023-2024</t>
  </si>
  <si>
    <t>Los abogados cuentan con los conocimientos necesarios para atender los asuntos jurídicos en el que el ayuntamiento sea parte</t>
  </si>
  <si>
    <t>Variación porcentual de resoluciones a favor 2023-2024</t>
  </si>
  <si>
    <t>Copia de la sentencias de los casos a favor</t>
  </si>
  <si>
    <t>Entrega de apoyos municipales mantenida</t>
  </si>
  <si>
    <t>Variación porcentual de apoyos entregados 2023-2024</t>
  </si>
  <si>
    <t>Base de datos de apoyos entregados</t>
  </si>
  <si>
    <t>La ciudadania acude a solicitar apoyos</t>
  </si>
  <si>
    <t>Impacto de los eventos logrado</t>
  </si>
  <si>
    <t xml:space="preserve">Porcentaje de asistentes a los eventos </t>
  </si>
  <si>
    <t>Base de datos de eventos realizados</t>
  </si>
  <si>
    <t xml:space="preserve">La ciudadania acude a los eventos </t>
  </si>
  <si>
    <t xml:space="preserve">Gastos de operación pagados </t>
  </si>
  <si>
    <t>Porcentaje de etapas de gastos pagadas</t>
  </si>
  <si>
    <t>Base de datos de gastos de operación</t>
  </si>
  <si>
    <t>Existen las condiciones para solicitar materiales en requisiciones</t>
  </si>
  <si>
    <t xml:space="preserve">Realizar 12 etapas de apoyos municipales a la ciudadanía </t>
  </si>
  <si>
    <t xml:space="preserve">Realizar 4 eventos por tradiciones o fechas históricas hechas por las comisiones creadas por el Cabildo (Bajo Demanda) </t>
  </si>
  <si>
    <t>Realizar 1 informe de gobierno del estado que guarda la administración pública</t>
  </si>
  <si>
    <t xml:space="preserve">Realizar 12 etapas de pagos de gastos de operación de Presidencia Municipal </t>
  </si>
  <si>
    <t>Evidencia fotográfica</t>
  </si>
  <si>
    <t>Los ciudadanos acudieron a la cita</t>
  </si>
  <si>
    <t>Satisfacción en asesorías jurídicas lograda</t>
  </si>
  <si>
    <t xml:space="preserve">Porcentaje de personas satisfechas con la asesoría jurídica recibida </t>
  </si>
  <si>
    <t>Gráfica de satisfacción</t>
  </si>
  <si>
    <t>Las personas responden la encuesta</t>
  </si>
  <si>
    <t>Atención de asuntos jurídicos mantenida</t>
  </si>
  <si>
    <t>Variación porcentual de asuntos jurídicos atendidos 2023-2024</t>
  </si>
  <si>
    <t>Copia de acuse de recibido de la autoridad correspondiente y particulares</t>
  </si>
  <si>
    <t>Realizar 95 asesorías jurídicas a los ciudadanos del municipio (Bajo Demanda)</t>
  </si>
  <si>
    <t>Realizar 106 asesorías jurídicas a los servidores públicos del Ayuntamiento (Bajo Demanda)</t>
  </si>
  <si>
    <t>Dar seguimiento a 130 casos jurídicos donde el Ayuntamiento sea parte (Bajo Demanda)</t>
  </si>
  <si>
    <t>Encuestas de satisfacción</t>
  </si>
  <si>
    <t>Sesiones de cabildo del Ayuntamiento realizadas</t>
  </si>
  <si>
    <t>Variación porcentual de sesiones de cabildo</t>
  </si>
  <si>
    <t>Base de datos de sesiones de Cabildo con registro de ordenamientos aprobados</t>
  </si>
  <si>
    <t>Existe coordinación con las unidades</t>
  </si>
  <si>
    <t>Certificación de documentos aumentada</t>
  </si>
  <si>
    <t>Variación porcentual de documentos certificados</t>
  </si>
  <si>
    <t>Libro de registro</t>
  </si>
  <si>
    <t>Se cuentan con todos los requisitos para la certificación</t>
  </si>
  <si>
    <t>Títulos de propiedad conseguidos</t>
  </si>
  <si>
    <t xml:space="preserve">Porcentaje de expedientes que obtuvieron título de propiedad </t>
  </si>
  <si>
    <t>Base de datos de títulos de propiedad tramitados</t>
  </si>
  <si>
    <t>Los ejidatarios le dan seguimiento al trámite</t>
  </si>
  <si>
    <t>Porcentaje de calificación de la GCDM mantenido</t>
  </si>
  <si>
    <t>Variación porcentual de la calificación de la GCDM</t>
  </si>
  <si>
    <t>Resultados de la GCDM</t>
  </si>
  <si>
    <t>Los servidores públicos saben como responder la Guía</t>
  </si>
  <si>
    <t>Aprobar 20 ordenamientos de cabildo (Bajo Demanda)</t>
  </si>
  <si>
    <t>Realizar 50 sesiones de cabildo (Bajo Demanda)</t>
  </si>
  <si>
    <t>Resguardar 50 actas de cabildo (Bajo Demanda)</t>
  </si>
  <si>
    <t>El cabildo revisa la iniciativa previo a la sesión</t>
  </si>
  <si>
    <t>Se notifica en tiempo y forma a cada uno de los integrantes del cabildo para asistir a las sesiones</t>
  </si>
  <si>
    <t>Las actas de cabildo no se extravían</t>
  </si>
  <si>
    <t>Validar 300 constancias firmadas por el Secretario General (Bajo Demanda)</t>
  </si>
  <si>
    <t>Realizar 500 certificaciones (Bajo Demanda)</t>
  </si>
  <si>
    <t>Ingresar 1 expediente para trámite de títulos de propiedad (Bajo Demanda)</t>
  </si>
  <si>
    <t>Contestar 1 Guía Consultiva del Desempeño Municipal 2023 del INAFED</t>
  </si>
  <si>
    <t>Copia de constancias validadas</t>
  </si>
  <si>
    <t>Se cumplen con todos los requisitos solicitados para la certificación de documentos del Ayuntamiento</t>
  </si>
  <si>
    <t>Los ciudadanos cumplen con todos los requisitos para la emisión de sus constancias</t>
  </si>
  <si>
    <t>Los ejidatarios proporcionan la documentación correspondiente para llevar a cabo la gestión de sus títulos de propiedad</t>
  </si>
  <si>
    <t>Guía Consultiva de Desempeño Municipal respondida</t>
  </si>
  <si>
    <t>Estratégicos</t>
  </si>
  <si>
    <t>Eficiencia</t>
  </si>
  <si>
    <t>Dirección Juridica</t>
  </si>
  <si>
    <t>Ofrece una base suficiente que permite estimar el desempeño y evaluar los resultados</t>
  </si>
  <si>
    <t>No existe otro indicador que mida lo mismo</t>
  </si>
  <si>
    <t>Semestral</t>
  </si>
  <si>
    <t>Regular</t>
  </si>
  <si>
    <t>Ascendente</t>
  </si>
  <si>
    <t>Asuntos juridicos 2023</t>
  </si>
  <si>
    <t>El Ayuntamiento de Cuautlancingo cuenta con más resoluciones a favor</t>
  </si>
  <si>
    <t>Resoluciones</t>
  </si>
  <si>
    <t>Variación Porcentual</t>
  </si>
  <si>
    <t>Resoluciones a favor 2023</t>
  </si>
  <si>
    <t>Presidencia</t>
  </si>
  <si>
    <t>Gestión</t>
  </si>
  <si>
    <t>Apoyos</t>
  </si>
  <si>
    <t>Eficacia</t>
  </si>
  <si>
    <t>Apoyos ciudadanos 2023</t>
  </si>
  <si>
    <t>Personas</t>
  </si>
  <si>
    <t>Asistentes esperados</t>
  </si>
  <si>
    <t>Asistentes logrados</t>
  </si>
  <si>
    <t>Etapas pagadas</t>
  </si>
  <si>
    <t>Etapas programadas</t>
  </si>
  <si>
    <t>Calidad</t>
  </si>
  <si>
    <t>Personas satisfechas</t>
  </si>
  <si>
    <t>Personas atendidas</t>
  </si>
  <si>
    <t>Asuntos juridicos</t>
  </si>
  <si>
    <t>Dirección Jurídica</t>
  </si>
  <si>
    <t>Sesiones de cabildo</t>
  </si>
  <si>
    <t>Sesiones de cabildo 2023</t>
  </si>
  <si>
    <t>Sesiones de cabildo 2024</t>
  </si>
  <si>
    <t>Documentos</t>
  </si>
  <si>
    <t>Documentos certificados 2024</t>
  </si>
  <si>
    <t>Asuntos juridicos 2024</t>
  </si>
  <si>
    <t>Resoluciones a favor 2024</t>
  </si>
  <si>
    <t>Apoyos ciudadanos 2024</t>
  </si>
  <si>
    <t>Asuntos juridicos atendidos 2023</t>
  </si>
  <si>
    <t>Asuntos juridicos atendidos 2024</t>
  </si>
  <si>
    <t>Documentos certificados 2023</t>
  </si>
  <si>
    <t>Títulos de propiedad obtenidos</t>
  </si>
  <si>
    <t>Expedientes ingresados a trámite</t>
  </si>
  <si>
    <t>Descendente</t>
  </si>
  <si>
    <t>Certificación 2023</t>
  </si>
  <si>
    <t>Certificación 2024</t>
  </si>
  <si>
    <t>Soluciones a problemas condominales conseguidas</t>
  </si>
  <si>
    <t>Porcentaje de soluciones conseguidas</t>
  </si>
  <si>
    <t>Base de datos de actas circunstanciadas de conciliación (colores)</t>
  </si>
  <si>
    <t>Es competencia de Sindicatura la resolución del conflicto</t>
  </si>
  <si>
    <t>Régimen de convivencia identificado</t>
  </si>
  <si>
    <t>Porcentaje de condominios controlados</t>
  </si>
  <si>
    <t>Gráfica de pastel de la situación de los condominios</t>
  </si>
  <si>
    <t>Se tiene actualizada la base de datos de condominios</t>
  </si>
  <si>
    <t>Bienes inmuebles adquiridos</t>
  </si>
  <si>
    <t>Porcentaje de cumplimiento de bienes inmuebles</t>
  </si>
  <si>
    <t xml:space="preserve">Se autoriza la compra de terrenos </t>
  </si>
  <si>
    <t>Atender 35 quejas de fraccionamientos, condominos, colonias y U.H (Bajo Demanda)</t>
  </si>
  <si>
    <t>Realizar 50 mediaciones en temas condominales (Bajo Demanda)</t>
  </si>
  <si>
    <t>Realizar 5 capacitaciones en tema condominal a los vecinos de los fraccionamientos, condominios, colonias y Unidades Habitacionales</t>
  </si>
  <si>
    <t>Emitir 10 credenciales y constancias de reconocimiento de mesa directiva (Bajo Demanda)</t>
  </si>
  <si>
    <t>Procesar 10 solicitudes para la conformación de mesas directivas (Bajo Demanda)</t>
  </si>
  <si>
    <t>Realizar 10 capacitaciones en tema condominal a las mesas directivas</t>
  </si>
  <si>
    <t>Realizar 1 serie de pagos para la adquisición de terrenos</t>
  </si>
  <si>
    <t>Realizar en 3 etapas una actividad de regularización de predios (fusión de predios) del H. Ayuntamiento</t>
  </si>
  <si>
    <t xml:space="preserve">Base de datos de oficios de contestación de atención a la queja </t>
  </si>
  <si>
    <t xml:space="preserve">Base de datos de actas circunstanciadas de conciliación </t>
  </si>
  <si>
    <t>Informe de trabajo de capacitación condominal</t>
  </si>
  <si>
    <t xml:space="preserve">Los ciudadanos permiten la visita del lugar </t>
  </si>
  <si>
    <t xml:space="preserve">Los ciudadanos acuden a las conciliaciones </t>
  </si>
  <si>
    <t xml:space="preserve">Los vecinos acuden a las capacitaciones </t>
  </si>
  <si>
    <t xml:space="preserve">Copia de las credenciales y las constancias de reconocimiento </t>
  </si>
  <si>
    <t xml:space="preserve">Copia de las solicitudes </t>
  </si>
  <si>
    <t xml:space="preserve">Evidencia fotográfica y listas de asistencias </t>
  </si>
  <si>
    <t xml:space="preserve">los interesados ingresan los requisitos para las credenciales </t>
  </si>
  <si>
    <t xml:space="preserve">Los interesados ingresan la solicitud de registro para la mesa directiva </t>
  </si>
  <si>
    <t>La mesa directiva asiste a la capacitación</t>
  </si>
  <si>
    <t>Se conoce la situación de los predios del H. Ayuntamiento</t>
  </si>
  <si>
    <t xml:space="preserve">Servicios de Registro Civil aumentados </t>
  </si>
  <si>
    <t>Variación porcentual de servicios del Registro Civil</t>
  </si>
  <si>
    <t>Informe mensual de registros actas y Expedientes</t>
  </si>
  <si>
    <t>El Registro Civil procesa todos los servicios solicitados</t>
  </si>
  <si>
    <t>Registrar 500 nacimientos (Bajo Demanda)</t>
  </si>
  <si>
    <t>Registrar 10 reconocimientos de hijos (Bajo Demanda)</t>
  </si>
  <si>
    <t>Expedir 1600 extractos de nacimiento (Bajo Demanda)</t>
  </si>
  <si>
    <t>Registrar 120 matrimonios (Bajo Demanda)</t>
  </si>
  <si>
    <t>Expedir 330 extractos de matrimonio (Bajo Demanda)</t>
  </si>
  <si>
    <t>Registrar 60 divorcios (Bajo Demanda)</t>
  </si>
  <si>
    <t>Registrar 100 defunciones (Bajo Demanda)</t>
  </si>
  <si>
    <t>Expedir 150 extractos de defunciones (Bajo Demanda)</t>
  </si>
  <si>
    <t>Formato para informe mensual de actas</t>
  </si>
  <si>
    <t xml:space="preserve">Ley General de Archivos difundida </t>
  </si>
  <si>
    <t>Porcentaje de unidades administrativas que conocen el contenido de la LGA</t>
  </si>
  <si>
    <t xml:space="preserve">80 minutas de trabajo </t>
  </si>
  <si>
    <t xml:space="preserve">Los servidores públicos asisten o participan en las actividades del componente </t>
  </si>
  <si>
    <t>Archivos de concentración transferidos</t>
  </si>
  <si>
    <t>Porcentaje de Transferencias documentales primarias</t>
  </si>
  <si>
    <t xml:space="preserve">Formato de Inventario Documental de Transferencias Primarias </t>
  </si>
  <si>
    <t>Las unidades administrativas organizan el archivo de concentración</t>
  </si>
  <si>
    <t>Elaborar 1 Programa Anual de Desarrollo Archivístico 2024</t>
  </si>
  <si>
    <t>Elaborar 1  Informe del Programa Anual de Desarrollo Archivístico 2023</t>
  </si>
  <si>
    <t xml:space="preserve">Realizar 1 capacitación para la entrega - recepción </t>
  </si>
  <si>
    <t>Realizar 2 mesas de trabajo con áreas para la entrega - recepción de documentos.</t>
  </si>
  <si>
    <t>Realizar 4 sesiones del grupo interdisciplinario</t>
  </si>
  <si>
    <t>Copia del Programa Anual de Desarrollo Archivístico</t>
  </si>
  <si>
    <t>Copia del Informe del Programa Anual de Desarrollo Archivístico</t>
  </si>
  <si>
    <t>Lista de asistencia de las personas que asisten al curso, evidencia fotográfica</t>
  </si>
  <si>
    <t>Minutas de trabajo</t>
  </si>
  <si>
    <t>Actas de sesiones</t>
  </si>
  <si>
    <t>Se da cumplimiento a la Ley general de archivo como lo establece el Art. 23</t>
  </si>
  <si>
    <t>Se da cumplimiento a la Ley general de archivo como lo establece el Art. 26</t>
  </si>
  <si>
    <t>Los servidores públicos asisten a la capacitación</t>
  </si>
  <si>
    <t>Los servidores públicos asisten a las mesas de trabajo</t>
  </si>
  <si>
    <t>Los integrantes del grupo asisten a las sesiones.</t>
  </si>
  <si>
    <t>Realizar 1 acción de mejora para el archivo de concentración.</t>
  </si>
  <si>
    <t>Trámites simplificados</t>
  </si>
  <si>
    <t>Variación porcentual de trámites simplificados</t>
  </si>
  <si>
    <t xml:space="preserve">Base de datos de trámites simplificados. Documentos iniciales y modificados con tala regulatoria </t>
  </si>
  <si>
    <t>Las Unidades Administrativas sujetas a tala regulatoria cooperan brindando la información y acepten la modificación del trámite</t>
  </si>
  <si>
    <t>Realizar 2 acciones en favor de la simplificación de trámites y servicios</t>
  </si>
  <si>
    <t>Realizar 4 búsquedas de pequeños contribuyente del SARE (Sistema de Apertura Rápido de Empresas)</t>
  </si>
  <si>
    <t>Asistir a 2 sesiones de Consejo de Mejora Regulatoria Municipales o Estatales (Bajo Demanda)</t>
  </si>
  <si>
    <t>Realizar 2 capacitaciones presenciales o virtuales en materia de Mejora Regulatoria</t>
  </si>
  <si>
    <t>Asistir a 2 capacitaciones presenciales o virtuales para los servidores públicos de la Dirección Mejora Regulatoria</t>
  </si>
  <si>
    <t>A1. Documentos iniciales y modificados de tala regulatoria. A2. Convenio firmado</t>
  </si>
  <si>
    <t>Base de datos de contribuyentes SARE, evidencia fotográfica y capturas de redes sociales</t>
  </si>
  <si>
    <t>Acta de sesión del consejo de Mejora Regulatoria o reporte fotográfico</t>
  </si>
  <si>
    <t>Reporte fotográfico</t>
  </si>
  <si>
    <t>Reporte fotográfico o Diplomas</t>
  </si>
  <si>
    <t>Las Unidades Administrativas muestran disposición para la simplificación de sus trámites o servicios.</t>
  </si>
  <si>
    <t>La ciudadanía informal con negocios de giros de bajo riesgo acuden a regularizarse.</t>
  </si>
  <si>
    <t>El presidente municipal e integrantes del consejo asisten y colaboran con el Consejo de Mejora Regulatoria.</t>
  </si>
  <si>
    <t>Los asistentes muestran interés en mejorar los procesos de sus trámites.</t>
  </si>
  <si>
    <t xml:space="preserve">El Gobierno del Estado convoca a los municipios a cursos de materia de Mejora Regulatoria </t>
  </si>
  <si>
    <t>Atención de edificiós públicos mantenida</t>
  </si>
  <si>
    <t>Variación porcentual de cobertura de atención de edificios públicos</t>
  </si>
  <si>
    <t>índice de mantenimientos 2023-2024</t>
  </si>
  <si>
    <t>Los nuevos inmuebles considerados solicitan el auxilio de la Dirección de Servicios Generales</t>
  </si>
  <si>
    <t>Realizar 9 etapas de mantenimientos generales a los edificios del Ayuntamiento (Bajo Demanda)</t>
  </si>
  <si>
    <t>Realizar 9 etapas de mantenimientos generales a los bienes muebles del Ayuntamiento (Bajo Demanda)</t>
  </si>
  <si>
    <t xml:space="preserve">Realizar 9 etapas de inspecciones para revisar o identificar problemas en edificios públicos </t>
  </si>
  <si>
    <t>Base de datos de mantenimientos con reporte fotográfico</t>
  </si>
  <si>
    <t>Base de datos de inspecciones</t>
  </si>
  <si>
    <t>PARTICIPACIONES</t>
  </si>
  <si>
    <t>Sindicatura</t>
  </si>
  <si>
    <t>Soluciones</t>
  </si>
  <si>
    <t>Soluciones conseguidas</t>
  </si>
  <si>
    <t>Soluciones a conseguir</t>
  </si>
  <si>
    <t>Condominos</t>
  </si>
  <si>
    <t>Condominios controlados</t>
  </si>
  <si>
    <t>Total de condominios</t>
  </si>
  <si>
    <t>Bienes inmuebles</t>
  </si>
  <si>
    <t>Bienes inmuebles programados</t>
  </si>
  <si>
    <t>Registro Civil</t>
  </si>
  <si>
    <t>Servicios</t>
  </si>
  <si>
    <t>Servicios atendidos en 2023</t>
  </si>
  <si>
    <t>Servicios atendidos 2024</t>
  </si>
  <si>
    <t>Unidades Administrativas</t>
  </si>
  <si>
    <t>Unidades administrativa que conocen la LGA</t>
  </si>
  <si>
    <t>Unidades administrativas consideradas a que conozcan la LGA</t>
  </si>
  <si>
    <t xml:space="preserve">Minutas de trabajo </t>
  </si>
  <si>
    <t>Cajas</t>
  </si>
  <si>
    <t>Cajas trasferidas</t>
  </si>
  <si>
    <t>Cajas a trasferir</t>
  </si>
  <si>
    <t>Trámites</t>
  </si>
  <si>
    <t>Trámites simplificados 2024</t>
  </si>
  <si>
    <t>Trámites simplificados 2023</t>
  </si>
  <si>
    <t>Edificios</t>
  </si>
  <si>
    <t>Dirección de Servicios Generales</t>
  </si>
  <si>
    <t>Edificios públicos atendidos en 2024</t>
  </si>
  <si>
    <t>Edificios públicos atendidos en 2023</t>
  </si>
  <si>
    <t>Mejoramiento de la Gestión Pública</t>
  </si>
  <si>
    <t xml:space="preserve">Presidencia Municipal, Dirección Jurídica, Secretaría del Ayuntamiento, Sindicatura, Dirección de Registro Civil, Dirección de Archivo, Dirección de Mejora Regulatoria y Dirección de Servicios Generales </t>
  </si>
  <si>
    <t>Unidad Responsable del indicador del Componente 3:</t>
  </si>
  <si>
    <t>Secretaría General</t>
  </si>
  <si>
    <t>Dirección de Archivo</t>
  </si>
  <si>
    <t>Dirección de Mejora Regulatoría</t>
  </si>
  <si>
    <t>COMPONENTE 3</t>
  </si>
  <si>
    <t>COMPONENTE 4</t>
  </si>
  <si>
    <t>Unidad Responsable del indicador del Componente 4:</t>
  </si>
  <si>
    <t>Unidad Responsable del indicador del Componente 5:</t>
  </si>
  <si>
    <t>COMPONENTE 5</t>
  </si>
  <si>
    <t>COMPONENTE 6</t>
  </si>
  <si>
    <t>Unidad Responsable del indicador del Componente 6:</t>
  </si>
  <si>
    <t>COMPONENTE 7</t>
  </si>
  <si>
    <t>Unidad Responsable del indicador del Componente 7:</t>
  </si>
  <si>
    <t>COMPONENTE 8</t>
  </si>
  <si>
    <t>Unidad Responsable del indicador del Componente 8:</t>
  </si>
  <si>
    <t>Unidad Responsable del indicador del Componente 9:</t>
  </si>
  <si>
    <t>COMPONENTE 9</t>
  </si>
  <si>
    <t>Unidad Responsable del indicador del Componente 10:</t>
  </si>
  <si>
    <t>COMPONENTE 10</t>
  </si>
  <si>
    <t>Unidad Responsable del indicador del Componente 11:</t>
  </si>
  <si>
    <t>COMPONENTE 11</t>
  </si>
  <si>
    <t>COMPONENTE 12</t>
  </si>
  <si>
    <t>Unidad Responsable del indicador del Componente 12:</t>
  </si>
  <si>
    <t>COMPONENTE 13</t>
  </si>
  <si>
    <t>Unidad Responsable del indicador del Componente 13:</t>
  </si>
  <si>
    <t>Unidad Responsable del indicador del Componente 14:</t>
  </si>
  <si>
    <t>COMPONENTE 14</t>
  </si>
  <si>
    <t>Unidad Responsable del indicador del Componente 15:</t>
  </si>
  <si>
    <t>COMPONENTE 15</t>
  </si>
  <si>
    <t>Unidad Responsable del indicador del Componente 16:</t>
  </si>
  <si>
    <t>COMPONENTE 16</t>
  </si>
  <si>
    <t>Unidad Responsable del indicador del Componente 17:</t>
  </si>
  <si>
    <t>COMPONENTE 17</t>
  </si>
  <si>
    <t>Transparencia, participación ciudadana y combate a la corrupción</t>
  </si>
  <si>
    <t>Coordinar la atención de las peticiones ciudadanas</t>
  </si>
  <si>
    <t>Programa de Mejoramiento a la Gestión Pública</t>
  </si>
  <si>
    <t>Gobierno Innovador</t>
  </si>
  <si>
    <t>Promover un alto desempeño y un adecuado desarrollo administrativo que contribuyan a la transparencia e innovación institucional</t>
  </si>
  <si>
    <t>Fortalecer la cobertura administrativa institucional, a través de uso de las Tecnologías de la Información y las Comunicaciones</t>
  </si>
  <si>
    <t>Optimizar los procesos institucionales a través de mecanismos eficientes y la implementación de soluciones tecnológicas, así como del fortalecimiento del uso de las herramientas digitales</t>
  </si>
  <si>
    <t>Valor Promedio del Índice de Gobierno Abierto de la Métrica de Gobierno Abierto</t>
  </si>
  <si>
    <t>Gobierno</t>
  </si>
  <si>
    <t>Coordinación de la Política de Gobierno</t>
  </si>
  <si>
    <t>Presidencia/Gubernatura</t>
  </si>
  <si>
    <t>Prestación de servicios públicos</t>
  </si>
  <si>
    <t>Valor absoluto</t>
  </si>
  <si>
    <t>((Asuntos Jurídicos 2023/Asuntos Jurídicos
2024)-1)*100</t>
  </si>
  <si>
    <t>Su realización es a un costo razonable</t>
  </si>
  <si>
    <t>Es preciso e inequívoco
entendido por cualquier persona</t>
  </si>
  <si>
    <t>Es apropiado y mide aspectos importantes del objetivo</t>
  </si>
  <si>
    <t>Su evaluación es independiente</t>
  </si>
  <si>
    <t>Mide la cantidad de resoluciones que son a favor del Ayuntamiento</t>
  </si>
  <si>
    <t>Asuntos Juridicos que se atienden en 2024 en comparación con 2023</t>
  </si>
  <si>
    <t>((Apoyos ciudadanos 2023/Apoyos ciudadanos 2024)-1)*100</t>
  </si>
  <si>
    <t>(Asistentes logrados/Asistentes esperados)*100</t>
  </si>
  <si>
    <t>Mide la cantidad de personas que asisten a los eventos realizados por la Presidencia Municipal</t>
  </si>
  <si>
    <t xml:space="preserve">1. Realizar 4 eventos por tradiciones o fechas históricas hechas por las comisiones creadas por el Cabildo (Bajo Demanda) </t>
  </si>
  <si>
    <t>2. Realizar 1 informe de gobierno del estado que guarda la administración pública</t>
  </si>
  <si>
    <t xml:space="preserve">1. Realizar 12 etapas de apoyos municipales a la ciudadanía </t>
  </si>
  <si>
    <t xml:space="preserve">1. Realizar 12 etapas de pagos de gastos de operación de Presidencia Municipal </t>
  </si>
  <si>
    <t>(Etapas pagadas/Etapas programadas)*100</t>
  </si>
  <si>
    <t xml:space="preserve">Etapas </t>
  </si>
  <si>
    <t>Mide el cumplimiento de las etapas de gastos pagadas</t>
  </si>
  <si>
    <t>(Personas satisfechas/Personas atendidas)*100</t>
  </si>
  <si>
    <t>Mide la cantidad de personas satisfechas en razón del total de personas que reciben una asesoría jurídica</t>
  </si>
  <si>
    <t>((Asuntos jurídicos atendidos en 2023/Asuntos jurídicos atendidos en 2024)-1)*100</t>
  </si>
  <si>
    <t>Mide comparativamente la cantidad de asuntos que se atendieron en 2023 en comparación con 2024</t>
  </si>
  <si>
    <t>Mide comparativamente la cantidad de sesiones de cabildo que se realizaron en 2023 y 2024</t>
  </si>
  <si>
    <t xml:space="preserve">((Sesiones de cabildo 2023/Sesiones de cabildo 2024)-1)*100 </t>
  </si>
  <si>
    <t>1. Dar seguimiento a 130 casos jurídicos donde el Ayuntamiento sea parte (Bajo Demanda)</t>
  </si>
  <si>
    <t>1. Realizar 95 asesorías jurídicas a los ciudadanos del municipio (Bajo Demanda)</t>
  </si>
  <si>
    <t>2. Realizar 106 asesorías jurídicas a los servidores públicos del Ayuntamiento (Bajo Demanda)</t>
  </si>
  <si>
    <t>1. Aprobar 20 ordenamientos de cabildo (Bajo Demanda)</t>
  </si>
  <si>
    <t>2. Realizar 50 sesiones de cabildo (Bajo Demanda)</t>
  </si>
  <si>
    <t>3. Resguardar 50 actas de cabildo (Bajo Demanda)</t>
  </si>
  <si>
    <t>((Documentos certificados 2024/Documentos certificados 2023)-1)*100</t>
  </si>
  <si>
    <t>Mide comparativamente la cantidad de documentos que se certifican en 2023 y 2024</t>
  </si>
  <si>
    <t xml:space="preserve">Títulos de propiedad </t>
  </si>
  <si>
    <t>(Títulos de propiedad obtenidos/Expedientes ingresados a trámite)*100</t>
  </si>
  <si>
    <t>Mide la cantidad de títulos de propiedad conseguidos en razón del total de expedientes que se ingresaron a trámite</t>
  </si>
  <si>
    <t>1. Realizar 500 certificaciones (Bajo Demanda)</t>
  </si>
  <si>
    <t>2. Validar 300 constancias firmadas por el Secretario General (Bajo Demanda)</t>
  </si>
  <si>
    <t>1. Ingresar 1 expediente para trámite de títulos de propiedad (Bajo Demanda)</t>
  </si>
  <si>
    <t>1. Contestar 1 Guía Consultiva del Desempeño Municipal 2023 del INAFED</t>
  </si>
  <si>
    <t>((Calificación 2023/Califación 2024)-1)*100</t>
  </si>
  <si>
    <t xml:space="preserve">Porcentaje </t>
  </si>
  <si>
    <t>Mide la disminución o incremento porcentual de la calificación obtenida en la GCDM 2023-2024</t>
  </si>
  <si>
    <t>(Soluciones conseguidas/Soluciones a conseguir)*100</t>
  </si>
  <si>
    <t>Mide la cantidad de soluciones obtenidas en razón de los conflictos que se dan entre condominos o vecinos del municipio</t>
  </si>
  <si>
    <t>1. Atender 35 quejas de fraccionamientos, condominos, colonias y U.H (Bajo Demanda)</t>
  </si>
  <si>
    <t>2. Realizar 50 mediaciones en temas condominales (Bajo Demanda)</t>
  </si>
  <si>
    <t>3. Realizar 5 capacitaciones en tema condominal a los vecinos de los fraccionamientos, condominios, colonias y Unidades Habitacionales</t>
  </si>
  <si>
    <t>1. Emitir 10 credenciales y constancias de reconocimiento de mesa directiva (Bajo Demanda)</t>
  </si>
  <si>
    <t>2. Procesar 10 solicitudes para la conformación de mesas directivas (Bajo Demanda)</t>
  </si>
  <si>
    <t>3. Realizar 10 capacitaciones en tema condominal a las mesas directivas</t>
  </si>
  <si>
    <t>(Condominios controlados/Total de condominios)*100</t>
  </si>
  <si>
    <t xml:space="preserve">Del total de condominos mide cuantos se tiene un control </t>
  </si>
  <si>
    <t>(Bienes inmuebles adquiridos/Bienes inmuebles programados)*100</t>
  </si>
  <si>
    <t>Mide el cumplimiento de la meta de adquisición de bienes inmuebles (terrenos)</t>
  </si>
  <si>
    <t>1. Realizar 1 serie de pagos para la adquisición de terrenos</t>
  </si>
  <si>
    <t>2. Realizar en 3 etapas una actividad de regularización de predios (fusión de predios) del H. Ayuntamiento</t>
  </si>
  <si>
    <t>1. Registrar 500 nacimientos (Bajo Demanda)</t>
  </si>
  <si>
    <t>2. Registrar 10 reconocimientos de hijos (Bajo Demanda)</t>
  </si>
  <si>
    <t>3. Expedir 1600 extractos de nacimiento (Bajo Demanda)</t>
  </si>
  <si>
    <t>4. Registrar 120 matrimonios (Bajo Demanda)</t>
  </si>
  <si>
    <t>5. Expedir 330 extractos de matrimonio (Bajo Demanda)</t>
  </si>
  <si>
    <t>6. Registrar 60 divorcios (Bajo Demanda)</t>
  </si>
  <si>
    <t>7. Registrar 100 defunciones (Bajo Demanda)</t>
  </si>
  <si>
    <t>8. Expedir 150 extractos de defunciones (Bajo Demanda)</t>
  </si>
  <si>
    <t>((Servicios atendidos en 2023/Servicios atendidos 2024)-1)*100</t>
  </si>
  <si>
    <t>Mide el aumento o disminución de la cantidad de servicios que brinda el registro civil del 2024 comparada con el 2023</t>
  </si>
  <si>
    <t>(Unidades administrativa que conocen la LGA/Unidades administrativas consideradas a que conozcan la LGA)* 100</t>
  </si>
  <si>
    <t>Mide la proporción del total de unidades administrativas del Ayuntamiento que conocen la Ley General de Archivo</t>
  </si>
  <si>
    <t>1. Elaborar 1 Programa Anual de Desarrollo Archivístico 2024</t>
  </si>
  <si>
    <t xml:space="preserve">3. Realizar 1 capacitación para la entrega - recepción </t>
  </si>
  <si>
    <t>4. Realizar 2 mesas de trabajo con áreas para la entrega - recepción de documentos.</t>
  </si>
  <si>
    <t>5. Realizar 4 sesiones del grupo interdisciplinario</t>
  </si>
  <si>
    <t>2. Elaborar 1  Informe del Programa Anual de Desarrollo Archivístico 2023</t>
  </si>
  <si>
    <t>(Cajas trasferidas/Cajas a trasferir)*100</t>
  </si>
  <si>
    <t>Mide el grado de cumplimiento de las cajas que contienen las transferencias documentales primarias al archivo de concentración</t>
  </si>
  <si>
    <t>1. Realizar 1 acción de mejora para el archivo de concentración</t>
  </si>
  <si>
    <t>((Trámites simplificados 2023/Trámites simplificados 2024)-1)*100</t>
  </si>
  <si>
    <t>Mide de manera comparativa la cantidad de trámites simplificados en 2023 y 2024</t>
  </si>
  <si>
    <t>1. Realizar 4 búsquedas de pequeños contribuyente del SARE (Sistema de Apertura Rápido de Empresas)</t>
  </si>
  <si>
    <t>2. Realizar 4 búsquedas de pequeños contribuyente del SARE (Sistema de Apertura Rápido de Empresas)</t>
  </si>
  <si>
    <t>3. Asistir a 2 sesiones de Consejo de Mejora Regulatoria Municipales o Estatales (Bajo Demanda)</t>
  </si>
  <si>
    <t>4. Realizar 2 capacitaciones presenciales o virtuales en materia de Mejora Regulatoria</t>
  </si>
  <si>
    <t>((Edificios públicos atendidos en 2024/Edificios públicos atendidos en 2023)-1)*100</t>
  </si>
  <si>
    <t>Mide de manera comparativa la cantidad de edificios atendidos en 2023 y 2024</t>
  </si>
  <si>
    <t>1. Realizar 9 etapas de mantenimientos generales a los edificios del Ayuntamiento (Bajo Demanda)</t>
  </si>
  <si>
    <t>2. Realizar 9 etapas de mantenimientos generales a los bienes muebles del Ayuntamiento (Bajo Demanda)</t>
  </si>
  <si>
    <t xml:space="preserve">3. Realizar 9 etapas de inspecciones para revisar o identificar problemas en edificios públicos </t>
  </si>
  <si>
    <t>Los antecedentes del problema de gestión pública en el municipio de Cuautlancingo pueden remontarse a diversos factores históricos, estructurales y contextuales que han influido en la administración y gobernanza local. Estos antecedentes pueden incluir aspectos como la falta de transparencia en la gestión de recursos, la corrupción, la falta de capacidad institucional, la ausencia de mecanismos efectivos de rendición de cuentas, entre otros.
El problema de gestión pública en Cuautlancingo puede definirse como la incapacidad o deficiencia en la administración y prestación de servicios públicos, así como en la toma de decisiones eficientes y transparentes por parte de las autoridades municipales</t>
  </si>
  <si>
    <t>La atención de la problemática de gestión pública en el municipio de Cuautlancingo es esencial para mejorar la calidad de vida de los ciudadanos, fortalecer la confianza en las instituciones gubernamentales, fomentar el desarrollo económico y social, y garantizar el cumplimiento de la legalidad y el Estado de Derecho</t>
  </si>
  <si>
    <t>El estado actual de la problemática de gestión pública en Cuautlancingo podría caracterizarse por la falta de transparencia, deficiencias en la prestación de servicios, baja participación ciudadana, casos de corrupción, y limitaciones en la capacidad institucional del gobierno municipal. Estos desafíos representan obstáculos para el desarrollo integral y sostenible del municipio, y requieren acciones efectivas por parte de las autoridades y la sociedad civil para su superación</t>
  </si>
  <si>
    <t xml:space="preserve">Al inicio de la administración la administración no contaba con procesos instituidos que contribuyeran a la mejora de la gestion gubernamental, con el desarrollo del programa se consolidan procesos institucionales a través de mecanismos institucionales que generan el desarrollo de la gestión pública </t>
  </si>
  <si>
    <t>Las experiencias de atención de la gestión pública en Cuautlancingo podrían incluir la implementación de programas de transparencia y rendición de cuentas, mejoras en la prestación de servicios públicos, promoción de la participación ciudadana, combate a la corrupción, y fortalecimiento de la capacidad institucional. Estas experiencias reflejan los esfuerzos de las autoridades municipales por abordar los desafíos y mejorar la calidad de vida de los ciudadanos en el municipio</t>
  </si>
  <si>
    <t xml:space="preserve"> En 2020, la población en Cuautlancingo fue de 137,435 habitantes (48.7% hombres y 51.3% mujeres), de acuerdo con el Censo de Población y Vivienda del INEGI</t>
  </si>
  <si>
    <t>Población del Municipio de Cuautlancingo</t>
  </si>
  <si>
    <t>Todos los ciudadanos ususarios de servicios públicos</t>
  </si>
  <si>
    <t>No aplica. Estos objetivos se cubren en el Programa Presupuestario 16, denominado: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</si>
</sst>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0" x14ac:knownFonts="1">
    <font>
      <sz val="10"/>
      <name val="Arial"/>
      <family val="2"/>
    </font>
    <font>
      <sz val="11"/>
      <color theme="1"/>
      <name val="Calibri"/>
      <family val="2"/>
      <scheme val="minor"/>
    </font>
    <font>
      <sz val="11"/>
      <color theme="1"/>
      <name val="Calibri"/>
      <family val="2"/>
      <scheme val="minor"/>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6"/>
      <name val="Montserrat"/>
      <family val="3"/>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18"/>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8"/>
      <name val="Arial"/>
      <family val="2"/>
    </font>
    <font>
      <b/>
      <sz val="12"/>
      <color theme="1"/>
      <name val="Calibri Light"/>
      <family val="2"/>
      <scheme val="major"/>
    </font>
    <font>
      <b/>
      <sz val="11"/>
      <name val="Montserrat"/>
    </font>
  </fonts>
  <fills count="18">
    <fill>
      <patternFill patternType="none"/>
    </fill>
    <fill>
      <patternFill patternType="gray125"/>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63">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0">
    <xf numFmtId="0" fontId="0" fillId="0" borderId="0"/>
    <xf numFmtId="44" fontId="3" fillId="0" borderId="0" applyFont="0" applyFill="0" applyBorder="0" applyAlignment="0" applyProtection="0"/>
    <xf numFmtId="0" fontId="2" fillId="0" borderId="0"/>
    <xf numFmtId="0" fontId="18" fillId="0" borderId="0" applyNumberFormat="0" applyFill="0" applyBorder="0" applyAlignment="0" applyProtection="0"/>
    <xf numFmtId="0" fontId="3" fillId="0" borderId="0"/>
    <xf numFmtId="0" fontId="2" fillId="0" borderId="0"/>
    <xf numFmtId="0" fontId="2" fillId="0" borderId="0"/>
    <xf numFmtId="9" fontId="3" fillId="0" borderId="0" applyFont="0" applyFill="0" applyBorder="0" applyAlignment="0" applyProtection="0"/>
    <xf numFmtId="0" fontId="1" fillId="0" borderId="0"/>
    <xf numFmtId="9" fontId="3" fillId="0" borderId="0" applyFont="0" applyFill="0" applyBorder="0" applyAlignment="0" applyProtection="0"/>
  </cellStyleXfs>
  <cellXfs count="442">
    <xf numFmtId="0" fontId="0" fillId="0" borderId="0" xfId="0"/>
    <xf numFmtId="0" fontId="5" fillId="0" borderId="0" xfId="0" applyFont="1" applyAlignment="1">
      <alignment horizontal="justify" vertical="top"/>
    </xf>
    <xf numFmtId="0" fontId="6" fillId="0" borderId="0" xfId="0" applyFont="1" applyAlignment="1">
      <alignment horizontal="left" vertical="center" wrapText="1"/>
    </xf>
    <xf numFmtId="0" fontId="7" fillId="0" borderId="0" xfId="0" applyFont="1" applyAlignment="1">
      <alignment horizontal="center"/>
    </xf>
    <xf numFmtId="0" fontId="5" fillId="0" borderId="0" xfId="2" applyFont="1" applyAlignment="1">
      <alignment horizontal="justify" vertical="top"/>
    </xf>
    <xf numFmtId="0" fontId="9" fillId="0" borderId="0" xfId="2" applyFont="1"/>
    <xf numFmtId="0" fontId="10" fillId="0" borderId="0" xfId="0" applyFont="1" applyAlignment="1">
      <alignment horizontal="left" vertical="top"/>
    </xf>
    <xf numFmtId="0" fontId="9" fillId="0" borderId="0" xfId="0" applyFont="1"/>
    <xf numFmtId="0" fontId="11" fillId="0" borderId="0" xfId="0" applyFont="1" applyAlignment="1">
      <alignment horizontal="center" vertical="center" wrapText="1"/>
    </xf>
    <xf numFmtId="0" fontId="14" fillId="0" borderId="0" xfId="0" applyFont="1"/>
    <xf numFmtId="0" fontId="16" fillId="0" borderId="4" xfId="2" applyFont="1" applyBorder="1" applyAlignment="1">
      <alignment horizontal="center" vertical="center"/>
    </xf>
    <xf numFmtId="0" fontId="16" fillId="0" borderId="5" xfId="2" applyFont="1" applyBorder="1" applyAlignment="1">
      <alignment horizontal="justify" vertical="center"/>
    </xf>
    <xf numFmtId="0" fontId="5" fillId="0" borderId="0" xfId="2" applyFont="1" applyAlignment="1">
      <alignment horizontal="justify" vertical="top" wrapText="1"/>
    </xf>
    <xf numFmtId="0" fontId="16" fillId="0" borderId="4" xfId="2" applyFont="1" applyBorder="1" applyAlignment="1">
      <alignment horizontal="justify" vertical="center"/>
    </xf>
    <xf numFmtId="0" fontId="0" fillId="0" borderId="0" xfId="0" applyAlignment="1">
      <alignment horizontal="left"/>
    </xf>
    <xf numFmtId="0" fontId="22" fillId="0" borderId="4" xfId="0" applyFont="1" applyBorder="1" applyAlignment="1">
      <alignment horizontal="justify" vertical="top"/>
    </xf>
    <xf numFmtId="49" fontId="7" fillId="0" borderId="0" xfId="2" applyNumberFormat="1" applyFont="1" applyAlignment="1">
      <alignment wrapText="1"/>
    </xf>
    <xf numFmtId="0" fontId="7" fillId="0" borderId="0" xfId="4" applyFont="1" applyAlignment="1">
      <alignment horizontal="center"/>
    </xf>
    <xf numFmtId="0" fontId="4" fillId="0" borderId="0" xfId="4" applyFont="1" applyAlignment="1">
      <alignment vertical="center"/>
    </xf>
    <xf numFmtId="0" fontId="23" fillId="0" borderId="0" xfId="4" applyFont="1"/>
    <xf numFmtId="0" fontId="4" fillId="0" borderId="0" xfId="4" applyFont="1" applyAlignment="1">
      <alignment vertical="center" wrapText="1"/>
    </xf>
    <xf numFmtId="0" fontId="24" fillId="0" borderId="0" xfId="4" applyFont="1" applyAlignment="1">
      <alignment horizontal="center"/>
    </xf>
    <xf numFmtId="0" fontId="25" fillId="0" borderId="0" xfId="4" applyFont="1" applyAlignment="1">
      <alignment horizontal="justify"/>
    </xf>
    <xf numFmtId="0" fontId="31" fillId="0" borderId="0" xfId="4" applyFont="1" applyAlignment="1">
      <alignment horizontal="center" vertical="center"/>
    </xf>
    <xf numFmtId="0" fontId="32" fillId="0" borderId="0" xfId="4" applyFont="1" applyAlignment="1">
      <alignment horizontal="center" vertical="center"/>
    </xf>
    <xf numFmtId="0" fontId="34" fillId="0" borderId="0" xfId="0" applyFont="1" applyAlignment="1">
      <alignment horizontal="left" vertical="top"/>
    </xf>
    <xf numFmtId="0" fontId="35" fillId="0" borderId="0" xfId="0" applyFont="1"/>
    <xf numFmtId="0" fontId="24" fillId="0" borderId="0" xfId="0" applyFont="1" applyAlignment="1">
      <alignment horizontal="center"/>
    </xf>
    <xf numFmtId="0" fontId="30" fillId="8" borderId="19" xfId="0" applyFont="1" applyFill="1" applyBorder="1" applyAlignment="1">
      <alignment horizontal="center" vertical="center" wrapText="1"/>
    </xf>
    <xf numFmtId="0" fontId="40" fillId="0" borderId="0" xfId="0" applyFont="1" applyAlignment="1">
      <alignment horizontal="center"/>
    </xf>
    <xf numFmtId="0" fontId="7" fillId="0" borderId="0" xfId="0" applyFont="1" applyAlignment="1">
      <alignment horizontal="center" vertical="center"/>
    </xf>
    <xf numFmtId="0" fontId="9" fillId="0" borderId="0" xfId="0" applyFont="1" applyAlignment="1">
      <alignment vertical="center"/>
    </xf>
    <xf numFmtId="0" fontId="41" fillId="0" borderId="0" xfId="0" applyFont="1"/>
    <xf numFmtId="0" fontId="4" fillId="0" borderId="0" xfId="0" applyFont="1" applyAlignment="1">
      <alignment vertical="center" wrapText="1"/>
    </xf>
    <xf numFmtId="0" fontId="37" fillId="0" borderId="0" xfId="0" applyFont="1" applyAlignment="1">
      <alignment horizontal="center"/>
    </xf>
    <xf numFmtId="0" fontId="39" fillId="0" borderId="25" xfId="0" applyFont="1" applyBorder="1" applyAlignment="1">
      <alignment horizontal="center" vertical="center"/>
    </xf>
    <xf numFmtId="0" fontId="3" fillId="0" borderId="4" xfId="0" applyFont="1" applyBorder="1" applyAlignment="1">
      <alignment vertical="center" wrapText="1"/>
    </xf>
    <xf numFmtId="0" fontId="6" fillId="0" borderId="0" xfId="0" applyFont="1" applyAlignment="1">
      <alignment horizontal="center" vertical="center"/>
    </xf>
    <xf numFmtId="0" fontId="27" fillId="0" borderId="26" xfId="0" applyFont="1" applyBorder="1" applyAlignment="1">
      <alignment horizontal="center"/>
    </xf>
    <xf numFmtId="0" fontId="6" fillId="0" borderId="0" xfId="4" applyFont="1" applyAlignment="1" applyProtection="1">
      <alignment horizontal="left" vertical="center" wrapText="1"/>
      <protection hidden="1"/>
    </xf>
    <xf numFmtId="0" fontId="12" fillId="0" borderId="0" xfId="4" applyFont="1" applyAlignment="1" applyProtection="1">
      <alignment horizontal="center" vertical="center" wrapText="1"/>
      <protection hidden="1"/>
    </xf>
    <xf numFmtId="0" fontId="12" fillId="0" borderId="0" xfId="4" applyFont="1" applyAlignment="1" applyProtection="1">
      <alignment horizontal="left" vertical="center" wrapText="1"/>
      <protection hidden="1"/>
    </xf>
    <xf numFmtId="44" fontId="7" fillId="0" borderId="0" xfId="1" applyFont="1" applyFill="1" applyBorder="1" applyAlignment="1" applyProtection="1">
      <alignment horizontal="center" vertical="center" wrapText="1"/>
      <protection locked="0" hidden="1"/>
    </xf>
    <xf numFmtId="0" fontId="12" fillId="0" borderId="0" xfId="4" applyFont="1" applyAlignment="1" applyProtection="1">
      <alignment vertical="center" wrapText="1"/>
      <protection hidden="1"/>
    </xf>
    <xf numFmtId="0" fontId="6" fillId="0" borderId="30" xfId="4" applyFont="1" applyBorder="1" applyAlignment="1" applyProtection="1">
      <alignment vertical="center" wrapText="1"/>
      <protection hidden="1"/>
    </xf>
    <xf numFmtId="0" fontId="6" fillId="0" borderId="33" xfId="4" applyFont="1" applyBorder="1" applyAlignment="1" applyProtection="1">
      <alignment horizontal="center" vertical="center" wrapText="1"/>
      <protection hidden="1"/>
    </xf>
    <xf numFmtId="0" fontId="13" fillId="0" borderId="0" xfId="0" applyFont="1" applyAlignment="1">
      <alignment horizontal="center"/>
    </xf>
    <xf numFmtId="0" fontId="27" fillId="0" borderId="0" xfId="0" applyFont="1" applyAlignment="1">
      <alignment horizontal="center"/>
    </xf>
    <xf numFmtId="0" fontId="44" fillId="0" borderId="0" xfId="4" applyFont="1" applyAlignment="1">
      <alignment vertical="center"/>
    </xf>
    <xf numFmtId="0" fontId="46" fillId="0" borderId="0" xfId="4" applyFont="1" applyAlignment="1">
      <alignment horizontal="left" vertical="center"/>
    </xf>
    <xf numFmtId="0" fontId="46" fillId="0" borderId="0" xfId="4" applyFont="1" applyAlignment="1">
      <alignment vertical="center"/>
    </xf>
    <xf numFmtId="0" fontId="6" fillId="11" borderId="19" xfId="4" applyFont="1" applyFill="1" applyBorder="1" applyAlignment="1">
      <alignment horizontal="right" vertical="center" wrapText="1"/>
    </xf>
    <xf numFmtId="0" fontId="46" fillId="0" borderId="0" xfId="4" applyFont="1" applyAlignment="1">
      <alignment horizontal="left"/>
    </xf>
    <xf numFmtId="0" fontId="46" fillId="0" borderId="0" xfId="4" applyFont="1"/>
    <xf numFmtId="0" fontId="6" fillId="11" borderId="35" xfId="4" applyFont="1" applyFill="1" applyBorder="1" applyAlignment="1">
      <alignment horizontal="right" vertical="center" wrapText="1"/>
    </xf>
    <xf numFmtId="0" fontId="6" fillId="11" borderId="22" xfId="4" applyFont="1" applyFill="1" applyBorder="1" applyAlignment="1">
      <alignment horizontal="right" vertical="center" wrapText="1"/>
    </xf>
    <xf numFmtId="0" fontId="46" fillId="0" borderId="19" xfId="4" applyFont="1" applyBorder="1" applyAlignment="1">
      <alignment horizontal="center" vertical="center"/>
    </xf>
    <xf numFmtId="0" fontId="55" fillId="11" borderId="19" xfId="4" applyFont="1" applyFill="1" applyBorder="1" applyAlignment="1">
      <alignment vertical="center" wrapText="1"/>
    </xf>
    <xf numFmtId="0" fontId="6" fillId="11" borderId="19" xfId="4" applyFont="1" applyFill="1" applyBorder="1" applyAlignment="1">
      <alignment vertical="center" wrapText="1"/>
    </xf>
    <xf numFmtId="0" fontId="6" fillId="11" borderId="38" xfId="4" applyFont="1" applyFill="1" applyBorder="1" applyAlignment="1">
      <alignment horizontal="right" vertical="center" wrapText="1"/>
    </xf>
    <xf numFmtId="0" fontId="55" fillId="13" borderId="19" xfId="4" applyFont="1" applyFill="1" applyBorder="1" applyAlignment="1">
      <alignment horizontal="center" vertical="center" wrapText="1"/>
    </xf>
    <xf numFmtId="0" fontId="9" fillId="0" borderId="19" xfId="4" applyFont="1" applyBorder="1" applyAlignment="1">
      <alignment horizontal="center" vertical="center"/>
    </xf>
    <xf numFmtId="0" fontId="55" fillId="14" borderId="19" xfId="4" applyFont="1" applyFill="1" applyBorder="1" applyAlignment="1">
      <alignment horizontal="center" vertical="center" wrapText="1"/>
    </xf>
    <xf numFmtId="0" fontId="55" fillId="15" borderId="19" xfId="4" applyFont="1" applyFill="1" applyBorder="1" applyAlignment="1">
      <alignment horizontal="center" vertical="center" wrapText="1"/>
    </xf>
    <xf numFmtId="0" fontId="6" fillId="0" borderId="0" xfId="4" applyFont="1" applyAlignment="1">
      <alignment horizontal="right" vertical="center" wrapText="1"/>
    </xf>
    <xf numFmtId="0" fontId="51" fillId="0" borderId="0" xfId="4" applyFont="1" applyAlignment="1">
      <alignment horizontal="left" vertical="center" wrapText="1"/>
    </xf>
    <xf numFmtId="0" fontId="49" fillId="16" borderId="0" xfId="4" applyFont="1" applyFill="1" applyAlignment="1">
      <alignment horizontal="center" vertical="center"/>
    </xf>
    <xf numFmtId="0" fontId="39" fillId="11" borderId="11" xfId="4" applyFont="1" applyFill="1" applyBorder="1" applyAlignment="1">
      <alignment horizontal="center" vertical="center"/>
    </xf>
    <xf numFmtId="0" fontId="62" fillId="0" borderId="0" xfId="4" applyFont="1" applyAlignment="1">
      <alignment horizontal="center" vertical="center"/>
    </xf>
    <xf numFmtId="49" fontId="8" fillId="7" borderId="0" xfId="2" applyNumberFormat="1" applyFont="1" applyFill="1" applyAlignment="1">
      <alignment horizontal="center" vertical="center" wrapText="1"/>
    </xf>
    <xf numFmtId="0" fontId="12" fillId="0" borderId="0" xfId="4" applyFont="1" applyAlignment="1">
      <alignment horizontal="center" vertical="center" wrapText="1"/>
    </xf>
    <xf numFmtId="0" fontId="7" fillId="0" borderId="0" xfId="4" applyFont="1" applyAlignment="1">
      <alignment horizontal="center" vertical="center"/>
    </xf>
    <xf numFmtId="0" fontId="50" fillId="0" borderId="0" xfId="4" applyFont="1" applyAlignment="1">
      <alignment horizontal="center" vertical="center"/>
    </xf>
    <xf numFmtId="0" fontId="49" fillId="10" borderId="0" xfId="4" applyFont="1" applyFill="1" applyAlignment="1">
      <alignment horizontal="center" vertical="center"/>
    </xf>
    <xf numFmtId="0" fontId="52" fillId="0" borderId="26" xfId="4" applyFont="1" applyBorder="1" applyAlignment="1">
      <alignment horizontal="center" vertical="center"/>
    </xf>
    <xf numFmtId="0" fontId="52" fillId="0" borderId="0" xfId="4" applyFont="1" applyAlignment="1">
      <alignment horizontal="center" vertical="center"/>
    </xf>
    <xf numFmtId="0" fontId="55" fillId="11" borderId="19" xfId="4" applyFont="1" applyFill="1" applyBorder="1" applyAlignment="1">
      <alignment horizontal="center" vertical="center" wrapText="1"/>
    </xf>
    <xf numFmtId="0" fontId="46" fillId="0" borderId="0" xfId="4" applyFont="1" applyAlignment="1">
      <alignment horizontal="center" vertical="center"/>
    </xf>
    <xf numFmtId="0" fontId="56" fillId="11" borderId="0" xfId="4" applyFont="1" applyFill="1" applyAlignment="1">
      <alignment horizontal="center" vertical="center" wrapText="1"/>
    </xf>
    <xf numFmtId="0" fontId="51" fillId="0" borderId="0" xfId="4" applyFont="1" applyAlignment="1">
      <alignment horizontal="center" vertical="center" wrapText="1"/>
    </xf>
    <xf numFmtId="0" fontId="7" fillId="0" borderId="0" xfId="4" applyFont="1" applyAlignment="1">
      <alignment horizontal="center" vertical="center" wrapText="1"/>
    </xf>
    <xf numFmtId="0" fontId="6" fillId="11" borderId="45" xfId="4" applyFont="1" applyFill="1" applyBorder="1" applyAlignment="1">
      <alignment vertical="center" wrapText="1"/>
    </xf>
    <xf numFmtId="0" fontId="6" fillId="11" borderId="14" xfId="4" applyFont="1" applyFill="1" applyBorder="1" applyAlignment="1">
      <alignment vertical="center" wrapText="1"/>
    </xf>
    <xf numFmtId="0" fontId="6" fillId="11" borderId="14" xfId="4" applyFont="1" applyFill="1" applyBorder="1" applyAlignment="1">
      <alignment horizontal="right" vertical="center" wrapText="1"/>
    </xf>
    <xf numFmtId="0" fontId="6" fillId="11" borderId="46" xfId="4" applyFont="1" applyFill="1" applyBorder="1" applyAlignment="1">
      <alignment vertical="center" wrapText="1"/>
    </xf>
    <xf numFmtId="0" fontId="56" fillId="0" borderId="0" xfId="4" applyFont="1" applyAlignment="1">
      <alignment horizontal="center" vertical="center" wrapText="1"/>
    </xf>
    <xf numFmtId="9" fontId="57" fillId="0" borderId="0" xfId="7" applyFont="1" applyFill="1" applyBorder="1" applyAlignment="1">
      <alignment horizontal="center" vertical="center"/>
    </xf>
    <xf numFmtId="0" fontId="55" fillId="0" borderId="0" xfId="4" applyFont="1" applyAlignment="1">
      <alignment horizontal="center" vertical="center" wrapText="1"/>
    </xf>
    <xf numFmtId="0" fontId="58" fillId="0" borderId="0" xfId="4" applyFont="1" applyAlignment="1">
      <alignment horizontal="center" vertical="center" wrapText="1"/>
    </xf>
    <xf numFmtId="0" fontId="49" fillId="16" borderId="5" xfId="4" applyFont="1" applyFill="1" applyBorder="1" applyAlignment="1">
      <alignment horizontal="center" vertical="center"/>
    </xf>
    <xf numFmtId="0" fontId="6" fillId="11" borderId="0" xfId="4" applyFont="1" applyFill="1" applyAlignment="1">
      <alignment horizontal="center" vertical="center" wrapText="1"/>
    </xf>
    <xf numFmtId="0" fontId="39" fillId="11" borderId="0" xfId="4" applyFont="1" applyFill="1" applyAlignment="1">
      <alignment horizontal="center" vertical="center" wrapText="1"/>
    </xf>
    <xf numFmtId="0" fontId="49" fillId="0" borderId="0" xfId="4" applyFont="1" applyAlignment="1">
      <alignment horizontal="center" vertical="center"/>
    </xf>
    <xf numFmtId="0" fontId="44" fillId="0" borderId="19" xfId="4" applyFont="1" applyBorder="1" applyAlignment="1">
      <alignment vertical="center"/>
    </xf>
    <xf numFmtId="0" fontId="44" fillId="0" borderId="0" xfId="4" applyFont="1" applyAlignment="1">
      <alignment horizontal="center" vertical="center"/>
    </xf>
    <xf numFmtId="0" fontId="63" fillId="0" borderId="0" xfId="4" applyFont="1" applyAlignment="1">
      <alignment vertical="center"/>
    </xf>
    <xf numFmtId="0" fontId="46" fillId="0" borderId="1" xfId="4" applyFont="1" applyBorder="1" applyAlignment="1">
      <alignment horizontal="center" vertical="center"/>
    </xf>
    <xf numFmtId="49" fontId="12" fillId="6" borderId="7" xfId="3" applyNumberFormat="1" applyFont="1" applyFill="1" applyBorder="1" applyAlignment="1">
      <alignment vertical="center" wrapText="1"/>
    </xf>
    <xf numFmtId="0" fontId="37" fillId="0" borderId="26" xfId="0" applyFont="1" applyBorder="1" applyAlignment="1">
      <alignment horizontal="center" vertical="center"/>
    </xf>
    <xf numFmtId="0" fontId="30" fillId="0" borderId="26" xfId="0" applyFont="1" applyBorder="1" applyAlignment="1">
      <alignment horizontal="center" vertical="center" wrapText="1"/>
    </xf>
    <xf numFmtId="0" fontId="30" fillId="8" borderId="17" xfId="0" applyFont="1" applyFill="1" applyBorder="1" applyAlignment="1">
      <alignment vertical="center" wrapText="1"/>
    </xf>
    <xf numFmtId="0" fontId="39" fillId="3" borderId="19" xfId="0" applyFont="1" applyFill="1" applyBorder="1" applyAlignment="1">
      <alignment horizontal="center" vertical="center" wrapText="1"/>
    </xf>
    <xf numFmtId="0" fontId="39" fillId="3" borderId="19" xfId="0" applyFont="1" applyFill="1" applyBorder="1" applyAlignment="1">
      <alignment horizontal="center" vertical="center"/>
    </xf>
    <xf numFmtId="0" fontId="0" fillId="0" borderId="0" xfId="0" applyAlignment="1">
      <alignment horizontal="center"/>
    </xf>
    <xf numFmtId="0" fontId="3" fillId="0" borderId="0" xfId="0" applyFont="1" applyAlignment="1">
      <alignment horizontal="center"/>
    </xf>
    <xf numFmtId="0" fontId="49" fillId="10" borderId="9" xfId="4" applyFont="1" applyFill="1" applyBorder="1" applyAlignment="1">
      <alignment vertical="center"/>
    </xf>
    <xf numFmtId="0" fontId="49" fillId="10" borderId="0" xfId="4" applyFont="1" applyFill="1" applyAlignment="1">
      <alignment vertical="center"/>
    </xf>
    <xf numFmtId="0" fontId="15" fillId="10" borderId="19" xfId="0" applyFont="1" applyFill="1" applyBorder="1" applyAlignment="1">
      <alignment horizontal="center" vertical="center" wrapText="1"/>
    </xf>
    <xf numFmtId="0" fontId="44" fillId="0" borderId="19" xfId="4" applyFont="1" applyBorder="1" applyAlignment="1">
      <alignment horizontal="center" vertical="center"/>
    </xf>
    <xf numFmtId="0" fontId="1" fillId="0" borderId="0" xfId="8"/>
    <xf numFmtId="0" fontId="44" fillId="17" borderId="19" xfId="4" applyFont="1" applyFill="1" applyBorder="1" applyAlignment="1">
      <alignment horizontal="center" vertical="center"/>
    </xf>
    <xf numFmtId="0" fontId="46" fillId="17" borderId="19" xfId="4" applyFont="1" applyFill="1" applyBorder="1" applyAlignment="1">
      <alignment horizontal="center" vertical="center"/>
    </xf>
    <xf numFmtId="0" fontId="3" fillId="0" borderId="0" xfId="4"/>
    <xf numFmtId="0" fontId="51" fillId="0" borderId="19" xfId="4" applyFont="1" applyBorder="1" applyAlignment="1">
      <alignment horizontal="left" vertical="center" wrapText="1"/>
    </xf>
    <xf numFmtId="0" fontId="46" fillId="0" borderId="19" xfId="4" applyFont="1" applyBorder="1" applyAlignment="1">
      <alignment horizontal="center" vertical="center" wrapText="1"/>
    </xf>
    <xf numFmtId="0" fontId="39" fillId="0" borderId="11" xfId="4" applyFont="1" applyBorder="1" applyAlignment="1">
      <alignment horizontal="center" vertical="center" wrapText="1"/>
    </xf>
    <xf numFmtId="0" fontId="39" fillId="17" borderId="11" xfId="4" applyFont="1" applyFill="1" applyBorder="1" applyAlignment="1">
      <alignment horizontal="center" vertical="center" wrapText="1"/>
    </xf>
    <xf numFmtId="0" fontId="39" fillId="0" borderId="19" xfId="4" applyFont="1" applyBorder="1" applyAlignment="1">
      <alignment horizontal="center" vertical="center" wrapText="1"/>
    </xf>
    <xf numFmtId="0" fontId="39" fillId="17" borderId="19" xfId="4" applyFont="1" applyFill="1" applyBorder="1" applyAlignment="1">
      <alignment horizontal="center" vertical="center" wrapText="1"/>
    </xf>
    <xf numFmtId="0" fontId="50" fillId="0" borderId="19" xfId="4" applyFont="1" applyBorder="1" applyAlignment="1">
      <alignment horizontal="left" vertical="center" wrapText="1"/>
    </xf>
    <xf numFmtId="0" fontId="50" fillId="17" borderId="19" xfId="4" applyFont="1" applyFill="1" applyBorder="1" applyAlignment="1">
      <alignment horizontal="left" vertical="center" wrapText="1"/>
    </xf>
    <xf numFmtId="0" fontId="39" fillId="0" borderId="11" xfId="4" applyFont="1" applyBorder="1" applyAlignment="1">
      <alignment horizontal="center" vertical="center"/>
    </xf>
    <xf numFmtId="0" fontId="39" fillId="17" borderId="11" xfId="4" applyFont="1" applyFill="1" applyBorder="1" applyAlignment="1">
      <alignment horizontal="center" vertical="center"/>
    </xf>
    <xf numFmtId="0" fontId="39" fillId="0" borderId="19" xfId="4" applyFont="1" applyBorder="1" applyAlignment="1">
      <alignment horizontal="center" vertical="center"/>
    </xf>
    <xf numFmtId="0" fontId="39" fillId="17" borderId="19" xfId="4" applyFont="1" applyFill="1" applyBorder="1" applyAlignment="1">
      <alignment horizontal="center" vertical="center"/>
    </xf>
    <xf numFmtId="0" fontId="44" fillId="0" borderId="19" xfId="4" applyFont="1" applyBorder="1" applyAlignment="1">
      <alignment horizontal="center" vertical="center" wrapText="1"/>
    </xf>
    <xf numFmtId="0" fontId="44" fillId="17" borderId="19" xfId="4" applyFont="1" applyFill="1" applyBorder="1" applyAlignment="1">
      <alignment horizontal="center" vertical="center" wrapText="1"/>
    </xf>
    <xf numFmtId="0" fontId="46" fillId="17" borderId="19" xfId="4" applyFont="1" applyFill="1" applyBorder="1" applyAlignment="1">
      <alignment horizontal="center" vertical="center" wrapText="1"/>
    </xf>
    <xf numFmtId="0" fontId="68" fillId="0" borderId="11" xfId="4" applyFont="1" applyBorder="1" applyAlignment="1">
      <alignment horizontal="center" vertical="center" wrapText="1"/>
    </xf>
    <xf numFmtId="0" fontId="68" fillId="0" borderId="19" xfId="4" applyFont="1" applyBorder="1" applyAlignment="1">
      <alignment horizontal="center" vertical="center" wrapText="1"/>
    </xf>
    <xf numFmtId="9" fontId="39" fillId="0" borderId="11" xfId="4" applyNumberFormat="1" applyFont="1" applyBorder="1" applyAlignment="1">
      <alignment horizontal="center" vertical="center" wrapText="1"/>
    </xf>
    <xf numFmtId="9" fontId="39" fillId="0" borderId="19" xfId="9" applyFont="1" applyBorder="1" applyAlignment="1">
      <alignment horizontal="center" vertical="center" wrapText="1"/>
    </xf>
    <xf numFmtId="0" fontId="29" fillId="0" borderId="8" xfId="4" applyFont="1" applyBorder="1" applyAlignment="1">
      <alignment vertical="top"/>
    </xf>
    <xf numFmtId="10" fontId="39" fillId="0" borderId="11" xfId="4" applyNumberFormat="1" applyFont="1" applyBorder="1" applyAlignment="1">
      <alignment horizontal="center" vertical="center" wrapText="1"/>
    </xf>
    <xf numFmtId="10" fontId="39" fillId="0" borderId="19" xfId="9" applyNumberFormat="1" applyFont="1" applyBorder="1" applyAlignment="1">
      <alignment horizontal="center" vertical="center" wrapText="1"/>
    </xf>
    <xf numFmtId="0" fontId="64" fillId="0" borderId="6" xfId="2" applyFont="1" applyBorder="1" applyAlignment="1">
      <alignment horizontal="justify" vertical="top" wrapText="1"/>
    </xf>
    <xf numFmtId="0" fontId="64" fillId="0" borderId="0" xfId="2" applyFont="1" applyAlignment="1">
      <alignment horizontal="justify" vertical="top" wrapText="1"/>
    </xf>
    <xf numFmtId="0" fontId="64" fillId="0" borderId="5" xfId="2" applyFont="1" applyBorder="1" applyAlignment="1">
      <alignment horizontal="justify" vertical="top" wrapText="1"/>
    </xf>
    <xf numFmtId="0" fontId="17" fillId="5" borderId="0" xfId="0" applyFont="1" applyFill="1" applyAlignment="1">
      <alignment horizontal="center" vertical="center"/>
    </xf>
    <xf numFmtId="49" fontId="39" fillId="6" borderId="7" xfId="3" applyNumberFormat="1" applyFont="1" applyFill="1" applyBorder="1" applyAlignment="1">
      <alignment horizontal="center" vertical="center" wrapText="1"/>
    </xf>
    <xf numFmtId="49" fontId="7" fillId="0" borderId="7" xfId="3" applyNumberFormat="1" applyFont="1" applyFill="1" applyBorder="1" applyAlignment="1">
      <alignment horizontal="center" vertical="center" wrapText="1"/>
    </xf>
    <xf numFmtId="3" fontId="9" fillId="0" borderId="7" xfId="2" applyNumberFormat="1" applyFont="1" applyBorder="1" applyAlignment="1">
      <alignment horizontal="center" vertical="center" wrapText="1"/>
    </xf>
    <xf numFmtId="0" fontId="9" fillId="0" borderId="7" xfId="2" applyFont="1" applyBorder="1" applyAlignment="1">
      <alignment horizontal="center" vertical="center" wrapText="1"/>
    </xf>
    <xf numFmtId="49" fontId="7" fillId="0" borderId="50" xfId="3" applyNumberFormat="1" applyFont="1" applyFill="1" applyBorder="1" applyAlignment="1">
      <alignment horizontal="left" vertical="center" wrapText="1"/>
    </xf>
    <xf numFmtId="49" fontId="7" fillId="0" borderId="51" xfId="3" applyNumberFormat="1" applyFont="1" applyFill="1" applyBorder="1" applyAlignment="1">
      <alignment horizontal="left" vertical="center" wrapText="1"/>
    </xf>
    <xf numFmtId="0" fontId="17" fillId="5" borderId="0" xfId="0" applyFont="1" applyFill="1" applyAlignment="1">
      <alignment horizontal="left" vertical="center"/>
    </xf>
    <xf numFmtId="49" fontId="20" fillId="0" borderId="1" xfId="3" applyNumberFormat="1" applyFont="1" applyFill="1" applyBorder="1" applyAlignment="1">
      <alignment horizontal="left" vertical="center" wrapText="1"/>
    </xf>
    <xf numFmtId="49" fontId="20" fillId="0" borderId="0" xfId="3" applyNumberFormat="1" applyFont="1" applyFill="1" applyBorder="1" applyAlignment="1">
      <alignment horizontal="left" vertical="center" wrapText="1"/>
    </xf>
    <xf numFmtId="49" fontId="15" fillId="2" borderId="1" xfId="2" applyNumberFormat="1" applyFont="1" applyFill="1" applyBorder="1" applyAlignment="1">
      <alignment horizontal="left" vertical="center" wrapText="1"/>
    </xf>
    <xf numFmtId="49" fontId="15" fillId="2" borderId="0" xfId="2" applyNumberFormat="1" applyFont="1" applyFill="1" applyAlignment="1">
      <alignment horizontal="left" vertical="center" wrapText="1"/>
    </xf>
    <xf numFmtId="0" fontId="21" fillId="5" borderId="0" xfId="0" applyFont="1" applyFill="1" applyAlignment="1">
      <alignment horizontal="left" vertical="center"/>
    </xf>
    <xf numFmtId="49" fontId="7" fillId="0" borderId="1" xfId="3" applyNumberFormat="1" applyFont="1" applyFill="1" applyBorder="1" applyAlignment="1">
      <alignment horizontal="left" vertical="center" wrapText="1"/>
    </xf>
    <xf numFmtId="49" fontId="7" fillId="0" borderId="0" xfId="3" applyNumberFormat="1" applyFont="1" applyFill="1" applyBorder="1" applyAlignment="1">
      <alignment horizontal="left" vertical="center" wrapText="1"/>
    </xf>
    <xf numFmtId="0" fontId="12" fillId="4" borderId="2" xfId="0" applyFont="1" applyFill="1" applyBorder="1" applyAlignment="1">
      <alignment horizontal="left" vertical="center" wrapText="1"/>
    </xf>
    <xf numFmtId="49" fontId="13" fillId="0" borderId="3" xfId="0" applyNumberFormat="1" applyFont="1" applyBorder="1" applyAlignment="1">
      <alignment horizontal="center"/>
    </xf>
    <xf numFmtId="0" fontId="12" fillId="4" borderId="2" xfId="0" applyFont="1" applyFill="1" applyBorder="1" applyAlignment="1">
      <alignment horizontal="left" vertical="center"/>
    </xf>
    <xf numFmtId="49" fontId="8" fillId="3" borderId="0" xfId="2" applyNumberFormat="1" applyFont="1" applyFill="1" applyAlignment="1">
      <alignment horizontal="center" vertical="center" wrapText="1"/>
    </xf>
    <xf numFmtId="49" fontId="15" fillId="2" borderId="1" xfId="2" applyNumberFormat="1" applyFont="1" applyFill="1" applyBorder="1" applyAlignment="1">
      <alignment horizontal="center" vertical="center" wrapText="1"/>
    </xf>
    <xf numFmtId="49" fontId="15" fillId="2" borderId="0" xfId="2" applyNumberFormat="1" applyFont="1" applyFill="1" applyAlignment="1">
      <alignment horizontal="center" vertical="center" wrapText="1"/>
    </xf>
    <xf numFmtId="49" fontId="19" fillId="0" borderId="1" xfId="3" applyNumberFormat="1" applyFont="1" applyFill="1" applyBorder="1" applyAlignment="1">
      <alignment horizontal="left" vertical="center" wrapText="1"/>
    </xf>
    <xf numFmtId="0" fontId="12" fillId="4" borderId="2" xfId="0" applyFont="1" applyFill="1" applyBorder="1" applyAlignment="1">
      <alignment horizontal="left" wrapText="1"/>
    </xf>
    <xf numFmtId="0" fontId="13" fillId="0" borderId="3" xfId="0" applyFont="1" applyBorder="1" applyAlignment="1">
      <alignment horizontal="center"/>
    </xf>
    <xf numFmtId="0" fontId="4" fillId="0" borderId="0" xfId="0" applyFont="1" applyAlignment="1">
      <alignment horizontal="center" vertical="center" wrapText="1"/>
    </xf>
    <xf numFmtId="49" fontId="8" fillId="2" borderId="1" xfId="2" applyNumberFormat="1" applyFont="1" applyFill="1" applyBorder="1" applyAlignment="1">
      <alignment horizontal="center" vertical="center" wrapText="1"/>
    </xf>
    <xf numFmtId="49" fontId="8" fillId="2" borderId="0" xfId="2" applyNumberFormat="1" applyFont="1" applyFill="1" applyAlignment="1">
      <alignment horizontal="center" vertical="center" wrapText="1"/>
    </xf>
    <xf numFmtId="0" fontId="30" fillId="4" borderId="3" xfId="4" applyFont="1" applyFill="1" applyBorder="1" applyAlignment="1">
      <alignment vertical="center" wrapText="1"/>
    </xf>
    <xf numFmtId="0" fontId="30" fillId="0" borderId="3" xfId="4" applyFont="1" applyBorder="1" applyAlignment="1">
      <alignment horizontal="center" vertical="center"/>
    </xf>
    <xf numFmtId="0" fontId="26" fillId="0" borderId="0" xfId="4" applyFont="1" applyAlignment="1">
      <alignment horizontal="center" vertical="center" wrapText="1"/>
    </xf>
    <xf numFmtId="49" fontId="66" fillId="7" borderId="1" xfId="5" applyNumberFormat="1" applyFont="1" applyFill="1" applyBorder="1" applyAlignment="1">
      <alignment horizontal="center" vertical="center" wrapText="1"/>
    </xf>
    <xf numFmtId="49" fontId="66" fillId="7" borderId="0" xfId="5" applyNumberFormat="1" applyFont="1" applyFill="1" applyAlignment="1">
      <alignment horizontal="center" vertical="center" wrapText="1"/>
    </xf>
    <xf numFmtId="0" fontId="30" fillId="8" borderId="52" xfId="4" applyFont="1" applyFill="1" applyBorder="1" applyAlignment="1">
      <alignment horizontal="center" vertical="center"/>
    </xf>
    <xf numFmtId="0" fontId="30" fillId="8" borderId="53" xfId="4" applyFont="1" applyFill="1" applyBorder="1" applyAlignment="1">
      <alignment horizontal="center" vertical="center"/>
    </xf>
    <xf numFmtId="0" fontId="30" fillId="8" borderId="54" xfId="4" applyFont="1" applyFill="1" applyBorder="1" applyAlignment="1">
      <alignment horizontal="center" vertical="center"/>
    </xf>
    <xf numFmtId="0" fontId="30" fillId="8" borderId="55" xfId="4" applyFont="1" applyFill="1" applyBorder="1" applyAlignment="1">
      <alignment horizontal="center" vertical="center"/>
    </xf>
    <xf numFmtId="0" fontId="30" fillId="8" borderId="56" xfId="4" applyFont="1" applyFill="1" applyBorder="1" applyAlignment="1">
      <alignment horizontal="center" vertical="center"/>
    </xf>
    <xf numFmtId="0" fontId="30" fillId="8" borderId="57" xfId="4" applyFont="1" applyFill="1" applyBorder="1" applyAlignment="1">
      <alignment horizontal="center" vertical="center"/>
    </xf>
    <xf numFmtId="0" fontId="30" fillId="8" borderId="1" xfId="4" applyFont="1" applyFill="1" applyBorder="1" applyAlignment="1">
      <alignment horizontal="center" vertical="center" wrapText="1"/>
    </xf>
    <xf numFmtId="0" fontId="30" fillId="8" borderId="0" xfId="4" applyFont="1" applyFill="1" applyAlignment="1">
      <alignment horizontal="center" vertical="center" wrapText="1"/>
    </xf>
    <xf numFmtId="0" fontId="30" fillId="8" borderId="9" xfId="4" applyFont="1" applyFill="1" applyBorder="1" applyAlignment="1">
      <alignment horizontal="center" vertical="center"/>
    </xf>
    <xf numFmtId="0" fontId="30" fillId="8" borderId="0" xfId="4" applyFont="1" applyFill="1" applyAlignment="1">
      <alignment horizontal="center" vertical="center"/>
    </xf>
    <xf numFmtId="0" fontId="3" fillId="9" borderId="1" xfId="4" applyFill="1" applyBorder="1" applyAlignment="1">
      <alignment horizontal="center" vertical="center" wrapText="1"/>
    </xf>
    <xf numFmtId="0" fontId="3" fillId="9" borderId="0" xfId="4" applyFill="1" applyAlignment="1">
      <alignment horizontal="center" vertical="center" wrapText="1"/>
    </xf>
    <xf numFmtId="0" fontId="7" fillId="0" borderId="1" xfId="4" applyFont="1" applyBorder="1" applyAlignment="1">
      <alignment horizontal="center" vertical="center" wrapText="1"/>
    </xf>
    <xf numFmtId="0" fontId="7" fillId="0" borderId="0" xfId="4" applyFont="1" applyAlignment="1">
      <alignment horizontal="center" vertical="center" wrapText="1"/>
    </xf>
    <xf numFmtId="0" fontId="30" fillId="8" borderId="58" xfId="4" applyFont="1" applyFill="1" applyBorder="1" applyAlignment="1">
      <alignment horizontal="center" vertical="center"/>
    </xf>
    <xf numFmtId="0" fontId="30" fillId="8" borderId="59" xfId="4" applyFont="1" applyFill="1" applyBorder="1" applyAlignment="1">
      <alignment horizontal="center" vertical="center"/>
    </xf>
    <xf numFmtId="0" fontId="30" fillId="8" borderId="52" xfId="4" applyFont="1" applyFill="1" applyBorder="1" applyAlignment="1">
      <alignment horizontal="center" vertical="center" wrapText="1"/>
    </xf>
    <xf numFmtId="0" fontId="30" fillId="8" borderId="58" xfId="4" applyFont="1" applyFill="1" applyBorder="1" applyAlignment="1">
      <alignment horizontal="center" vertical="center" wrapText="1"/>
    </xf>
    <xf numFmtId="0" fontId="30" fillId="8" borderId="53" xfId="4" applyFont="1" applyFill="1" applyBorder="1" applyAlignment="1">
      <alignment horizontal="center" vertical="center" wrapText="1"/>
    </xf>
    <xf numFmtId="0" fontId="30" fillId="8" borderId="54" xfId="4" applyFont="1" applyFill="1" applyBorder="1" applyAlignment="1">
      <alignment horizontal="center" vertical="center" wrapText="1"/>
    </xf>
    <xf numFmtId="0" fontId="30" fillId="8" borderId="55" xfId="4" applyFont="1" applyFill="1" applyBorder="1" applyAlignment="1">
      <alignment horizontal="center" vertical="center" wrapText="1"/>
    </xf>
    <xf numFmtId="0" fontId="30" fillId="8" borderId="56" xfId="4" applyFont="1" applyFill="1" applyBorder="1" applyAlignment="1">
      <alignment horizontal="center" vertical="center" wrapText="1"/>
    </xf>
    <xf numFmtId="0" fontId="30" fillId="8" borderId="59" xfId="4" applyFont="1" applyFill="1" applyBorder="1" applyAlignment="1">
      <alignment horizontal="center" vertical="center" wrapText="1"/>
    </xf>
    <xf numFmtId="0" fontId="30" fillId="8" borderId="57" xfId="4" applyFont="1" applyFill="1" applyBorder="1" applyAlignment="1">
      <alignment horizontal="center" vertical="center" wrapText="1"/>
    </xf>
    <xf numFmtId="0" fontId="39" fillId="0" borderId="19" xfId="0" applyFont="1" applyBorder="1" applyAlignment="1">
      <alignment horizontal="center" vertical="center"/>
    </xf>
    <xf numFmtId="0" fontId="38" fillId="2" borderId="6" xfId="0" applyFont="1" applyFill="1" applyBorder="1" applyAlignment="1">
      <alignment horizontal="center" vertical="center"/>
    </xf>
    <xf numFmtId="0" fontId="33" fillId="0" borderId="0" xfId="0" applyFont="1" applyAlignment="1">
      <alignment horizontal="center" vertical="center" wrapText="1"/>
    </xf>
    <xf numFmtId="49" fontId="28" fillId="2" borderId="1" xfId="2" applyNumberFormat="1" applyFont="1" applyFill="1" applyBorder="1" applyAlignment="1">
      <alignment horizontal="center" vertical="center" wrapText="1"/>
    </xf>
    <xf numFmtId="49" fontId="28" fillId="2" borderId="0" xfId="2" applyNumberFormat="1" applyFont="1" applyFill="1" applyAlignment="1">
      <alignment horizontal="center" vertical="center" wrapText="1"/>
    </xf>
    <xf numFmtId="0" fontId="36" fillId="4" borderId="2" xfId="0" applyFont="1" applyFill="1" applyBorder="1" applyAlignment="1">
      <alignment horizontal="left" vertical="center" wrapText="1"/>
    </xf>
    <xf numFmtId="0" fontId="37" fillId="0" borderId="17" xfId="0" applyFont="1" applyBorder="1" applyAlignment="1">
      <alignment horizontal="justify" vertical="center"/>
    </xf>
    <xf numFmtId="0" fontId="37" fillId="0" borderId="18" xfId="0" applyFont="1" applyBorder="1" applyAlignment="1">
      <alignment horizontal="justify" vertical="center"/>
    </xf>
    <xf numFmtId="0" fontId="69" fillId="0" borderId="19" xfId="0" applyFont="1" applyBorder="1" applyAlignment="1">
      <alignment horizontal="center" vertical="center" wrapText="1"/>
    </xf>
    <xf numFmtId="0" fontId="30" fillId="8" borderId="12" xfId="0" applyFont="1" applyFill="1" applyBorder="1" applyAlignment="1">
      <alignment horizontal="center" vertical="center" wrapText="1"/>
    </xf>
    <xf numFmtId="0" fontId="30" fillId="8" borderId="13" xfId="0" applyFont="1" applyFill="1" applyBorder="1" applyAlignment="1">
      <alignment horizontal="center" vertical="center" wrapText="1"/>
    </xf>
    <xf numFmtId="0" fontId="30" fillId="8" borderId="47" xfId="0" applyFont="1" applyFill="1" applyBorder="1" applyAlignment="1">
      <alignment horizontal="center" vertical="center" wrapText="1"/>
    </xf>
    <xf numFmtId="0" fontId="30" fillId="8" borderId="49" xfId="0" applyFont="1" applyFill="1" applyBorder="1" applyAlignment="1">
      <alignment horizontal="center" vertical="center" wrapText="1"/>
    </xf>
    <xf numFmtId="0" fontId="36" fillId="4" borderId="2" xfId="0" applyFont="1" applyFill="1" applyBorder="1" applyAlignment="1">
      <alignment horizontal="left" wrapText="1"/>
    </xf>
    <xf numFmtId="0" fontId="13" fillId="0" borderId="3" xfId="0" applyFont="1" applyBorder="1" applyAlignment="1">
      <alignment horizontal="center" vertical="center" wrapText="1"/>
    </xf>
    <xf numFmtId="0" fontId="36" fillId="4" borderId="2" xfId="0" applyFont="1" applyFill="1" applyBorder="1" applyAlignment="1">
      <alignment horizontal="left" vertical="center"/>
    </xf>
    <xf numFmtId="0" fontId="13" fillId="0" borderId="51" xfId="0" applyFont="1" applyBorder="1" applyAlignment="1">
      <alignment horizontal="center"/>
    </xf>
    <xf numFmtId="0" fontId="30" fillId="8" borderId="17" xfId="0" applyFont="1" applyFill="1" applyBorder="1" applyAlignment="1">
      <alignment horizontal="center" vertical="center" wrapText="1"/>
    </xf>
    <xf numFmtId="0" fontId="30" fillId="8" borderId="18" xfId="0" applyFont="1" applyFill="1" applyBorder="1" applyAlignment="1">
      <alignment horizontal="center" vertical="center" wrapText="1"/>
    </xf>
    <xf numFmtId="0" fontId="30" fillId="8" borderId="27" xfId="0" applyFont="1" applyFill="1" applyBorder="1" applyAlignment="1">
      <alignment horizontal="center" vertical="center" wrapText="1"/>
    </xf>
    <xf numFmtId="0" fontId="30" fillId="8" borderId="26" xfId="0" applyFont="1" applyFill="1" applyBorder="1" applyAlignment="1">
      <alignment horizontal="center" vertical="center" wrapText="1"/>
    </xf>
    <xf numFmtId="0" fontId="30" fillId="8" borderId="48" xfId="0" applyFont="1" applyFill="1" applyBorder="1" applyAlignment="1">
      <alignment horizontal="center" vertical="center" wrapText="1"/>
    </xf>
    <xf numFmtId="0" fontId="37" fillId="3" borderId="19" xfId="0" applyFont="1" applyFill="1" applyBorder="1" applyAlignment="1">
      <alignment horizontal="center" vertical="center" wrapText="1"/>
    </xf>
    <xf numFmtId="0" fontId="37" fillId="3" borderId="17" xfId="0" applyFont="1" applyFill="1" applyBorder="1" applyAlignment="1">
      <alignment horizontal="center" vertical="center" wrapText="1"/>
    </xf>
    <xf numFmtId="0" fontId="37" fillId="3" borderId="27" xfId="0" applyFont="1" applyFill="1" applyBorder="1" applyAlignment="1">
      <alignment horizontal="center" vertical="center" wrapText="1"/>
    </xf>
    <xf numFmtId="0" fontId="37" fillId="3" borderId="18" xfId="0" applyFont="1" applyFill="1" applyBorder="1" applyAlignment="1">
      <alignment horizontal="center" vertical="center" wrapText="1"/>
    </xf>
    <xf numFmtId="0" fontId="37" fillId="0" borderId="17"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 fillId="0" borderId="17" xfId="4" applyBorder="1" applyAlignment="1">
      <alignment horizontal="center" vertical="center" wrapText="1"/>
    </xf>
    <xf numFmtId="0" fontId="3" fillId="0" borderId="27" xfId="4" applyBorder="1" applyAlignment="1">
      <alignment horizontal="center" vertical="center" wrapText="1"/>
    </xf>
    <xf numFmtId="0" fontId="3" fillId="0" borderId="18" xfId="4" applyBorder="1" applyAlignment="1">
      <alignment horizontal="center" vertical="center" wrapText="1"/>
    </xf>
    <xf numFmtId="0" fontId="42" fillId="0" borderId="19" xfId="4" applyFont="1" applyBorder="1" applyAlignment="1">
      <alignment horizontal="center" vertical="center" wrapText="1"/>
    </xf>
    <xf numFmtId="0" fontId="42" fillId="0" borderId="17" xfId="4" applyFont="1" applyBorder="1" applyAlignment="1">
      <alignment horizontal="center" vertical="center" wrapText="1"/>
    </xf>
    <xf numFmtId="0" fontId="42" fillId="0" borderId="27" xfId="4" applyFont="1" applyBorder="1" applyAlignment="1">
      <alignment horizontal="center" vertical="center" wrapText="1"/>
    </xf>
    <xf numFmtId="0" fontId="42" fillId="0" borderId="18" xfId="4" applyFont="1" applyBorder="1" applyAlignment="1">
      <alignment horizontal="center" vertical="center" wrapText="1"/>
    </xf>
    <xf numFmtId="0" fontId="42" fillId="8" borderId="12" xfId="4" applyFont="1" applyFill="1" applyBorder="1" applyAlignment="1">
      <alignment horizontal="center" vertical="center" wrapText="1"/>
    </xf>
    <xf numFmtId="0" fontId="42" fillId="8" borderId="26" xfId="4" applyFont="1" applyFill="1" applyBorder="1" applyAlignment="1">
      <alignment horizontal="center" vertical="center" wrapText="1"/>
    </xf>
    <xf numFmtId="0" fontId="42" fillId="8" borderId="13" xfId="4" applyFont="1" applyFill="1" applyBorder="1" applyAlignment="1">
      <alignment horizontal="center" vertical="center" wrapText="1"/>
    </xf>
    <xf numFmtId="0" fontId="42" fillId="8" borderId="41" xfId="4" applyFont="1" applyFill="1" applyBorder="1" applyAlignment="1">
      <alignment horizontal="center" vertical="center" wrapText="1"/>
    </xf>
    <xf numFmtId="0" fontId="42" fillId="8" borderId="60" xfId="4" applyFont="1" applyFill="1" applyBorder="1" applyAlignment="1">
      <alignment horizontal="center" vertical="center" wrapText="1"/>
    </xf>
    <xf numFmtId="0" fontId="42" fillId="8" borderId="61" xfId="4" applyFont="1" applyFill="1" applyBorder="1" applyAlignment="1">
      <alignment horizontal="center" vertical="center" wrapText="1"/>
    </xf>
    <xf numFmtId="0" fontId="42" fillId="8" borderId="17" xfId="4" applyFont="1" applyFill="1" applyBorder="1" applyAlignment="1">
      <alignment horizontal="center" vertical="center" wrapText="1"/>
    </xf>
    <xf numFmtId="0" fontId="42" fillId="8" borderId="27" xfId="4" applyFont="1" applyFill="1" applyBorder="1" applyAlignment="1">
      <alignment horizontal="center" vertical="center" wrapText="1"/>
    </xf>
    <xf numFmtId="0" fontId="42" fillId="8" borderId="18" xfId="4" applyFont="1" applyFill="1" applyBorder="1" applyAlignment="1">
      <alignment horizontal="center" vertical="center" wrapText="1"/>
    </xf>
    <xf numFmtId="0" fontId="42" fillId="8" borderId="19" xfId="4" applyFont="1" applyFill="1" applyBorder="1" applyAlignment="1">
      <alignment horizontal="center" vertical="center" wrapText="1"/>
    </xf>
    <xf numFmtId="44" fontId="7" fillId="0" borderId="17" xfId="1" applyFont="1" applyBorder="1" applyAlignment="1" applyProtection="1">
      <alignment horizontal="center" vertical="center" wrapText="1"/>
      <protection locked="0" hidden="1"/>
    </xf>
    <xf numFmtId="44" fontId="7" fillId="0" borderId="27" xfId="1" applyFont="1" applyBorder="1" applyAlignment="1" applyProtection="1">
      <alignment horizontal="center" vertical="center" wrapText="1"/>
      <protection locked="0" hidden="1"/>
    </xf>
    <xf numFmtId="44" fontId="7" fillId="0" borderId="18" xfId="1" applyFont="1" applyBorder="1" applyAlignment="1" applyProtection="1">
      <alignment horizontal="center" vertical="center" wrapText="1"/>
      <protection locked="0" hidden="1"/>
    </xf>
    <xf numFmtId="44" fontId="7" fillId="0" borderId="17" xfId="1" applyFont="1" applyFill="1" applyBorder="1" applyAlignment="1" applyProtection="1">
      <alignment horizontal="center" vertical="center" wrapText="1"/>
      <protection locked="0" hidden="1"/>
    </xf>
    <xf numFmtId="44" fontId="7" fillId="0" borderId="27" xfId="1" applyFont="1" applyFill="1" applyBorder="1" applyAlignment="1" applyProtection="1">
      <alignment horizontal="center" vertical="center" wrapText="1"/>
      <protection locked="0" hidden="1"/>
    </xf>
    <xf numFmtId="44" fontId="7" fillId="0" borderId="18" xfId="1" applyFont="1" applyFill="1" applyBorder="1" applyAlignment="1" applyProtection="1">
      <alignment horizontal="center" vertical="center" wrapText="1"/>
      <protection locked="0" hidden="1"/>
    </xf>
    <xf numFmtId="0" fontId="6" fillId="8" borderId="17" xfId="4" applyFont="1" applyFill="1" applyBorder="1" applyAlignment="1" applyProtection="1">
      <alignment horizontal="center" vertical="center" wrapText="1"/>
      <protection hidden="1"/>
    </xf>
    <xf numFmtId="0" fontId="6" fillId="8" borderId="27" xfId="4" applyFont="1" applyFill="1" applyBorder="1" applyAlignment="1" applyProtection="1">
      <alignment horizontal="center" vertical="center" wrapText="1"/>
      <protection hidden="1"/>
    </xf>
    <xf numFmtId="0" fontId="6" fillId="8" borderId="18" xfId="4" applyFont="1" applyFill="1" applyBorder="1" applyAlignment="1" applyProtection="1">
      <alignment horizontal="center" vertical="center" wrapText="1"/>
      <protection hidden="1"/>
    </xf>
    <xf numFmtId="0" fontId="6" fillId="0" borderId="28" xfId="4" applyFont="1" applyBorder="1" applyAlignment="1" applyProtection="1">
      <alignment horizontal="center" vertical="center" wrapText="1"/>
      <protection hidden="1"/>
    </xf>
    <xf numFmtId="0" fontId="6" fillId="0" borderId="29" xfId="4" applyFont="1" applyBorder="1" applyAlignment="1" applyProtection="1">
      <alignment horizontal="center" vertical="center" wrapText="1"/>
      <protection hidden="1"/>
    </xf>
    <xf numFmtId="0" fontId="6" fillId="0" borderId="31" xfId="4" applyFont="1" applyBorder="1" applyAlignment="1" applyProtection="1">
      <alignment horizontal="center" vertical="center" wrapText="1"/>
      <protection hidden="1"/>
    </xf>
    <xf numFmtId="0" fontId="6" fillId="0" borderId="32" xfId="4" applyFont="1" applyBorder="1" applyAlignment="1" applyProtection="1">
      <alignment horizontal="center" vertical="center" wrapText="1"/>
      <protection hidden="1"/>
    </xf>
    <xf numFmtId="0" fontId="6" fillId="8" borderId="17"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18" xfId="0" applyFont="1" applyFill="1" applyBorder="1" applyAlignment="1">
      <alignment horizontal="center" vertical="center" wrapText="1"/>
    </xf>
    <xf numFmtId="0" fontId="15" fillId="10" borderId="19" xfId="0"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5" fillId="10" borderId="14" xfId="0" applyFont="1" applyFill="1" applyBorder="1" applyAlignment="1">
      <alignment horizontal="center" vertical="center" wrapText="1"/>
    </xf>
    <xf numFmtId="0" fontId="15" fillId="10" borderId="61"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15" fillId="10" borderId="62" xfId="0" applyFont="1" applyFill="1" applyBorder="1" applyAlignment="1">
      <alignment horizontal="center" vertical="center" wrapText="1"/>
    </xf>
    <xf numFmtId="0" fontId="7" fillId="0" borderId="12" xfId="0" applyFont="1" applyBorder="1" applyAlignment="1">
      <alignment horizontal="left" vertical="center" wrapText="1"/>
    </xf>
    <xf numFmtId="0" fontId="7" fillId="0" borderId="1" xfId="0" applyFont="1" applyBorder="1" applyAlignment="1">
      <alignment horizontal="left" vertical="center" wrapText="1"/>
    </xf>
    <xf numFmtId="0" fontId="38" fillId="2" borderId="9" xfId="0" applyFont="1" applyFill="1" applyBorder="1" applyAlignment="1">
      <alignment horizontal="center" vertical="center"/>
    </xf>
    <xf numFmtId="0" fontId="3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12" fillId="4" borderId="3" xfId="0" applyFont="1" applyFill="1" applyBorder="1" applyAlignment="1">
      <alignment horizontal="left" vertical="center" wrapText="1"/>
    </xf>
    <xf numFmtId="0" fontId="13" fillId="0" borderId="3" xfId="0" applyFont="1" applyBorder="1" applyAlignment="1">
      <alignment horizontal="center" vertical="center"/>
    </xf>
    <xf numFmtId="0" fontId="13" fillId="0" borderId="20" xfId="0" applyFont="1" applyBorder="1" applyAlignment="1">
      <alignment horizontal="center" vertical="center"/>
    </xf>
    <xf numFmtId="49" fontId="13" fillId="0" borderId="3" xfId="0" applyNumberFormat="1" applyFont="1" applyBorder="1" applyAlignment="1">
      <alignment horizontal="center" vertical="center"/>
    </xf>
    <xf numFmtId="49" fontId="13" fillId="0" borderId="20" xfId="0" applyNumberFormat="1" applyFont="1" applyBorder="1" applyAlignment="1">
      <alignment horizontal="center" vertical="center"/>
    </xf>
    <xf numFmtId="0" fontId="12" fillId="4" borderId="3" xfId="0" applyFont="1" applyFill="1" applyBorder="1" applyAlignment="1">
      <alignment horizontal="left" vertical="center"/>
    </xf>
    <xf numFmtId="0" fontId="13" fillId="0" borderId="20" xfId="0" applyFont="1" applyBorder="1" applyAlignment="1">
      <alignment horizontal="center" vertical="center" wrapText="1"/>
    </xf>
    <xf numFmtId="49" fontId="38" fillId="2" borderId="1" xfId="2" applyNumberFormat="1" applyFont="1" applyFill="1" applyBorder="1" applyAlignment="1">
      <alignment horizontal="center" vertical="center" wrapText="1"/>
    </xf>
    <xf numFmtId="49" fontId="38" fillId="2" borderId="0" xfId="2" applyNumberFormat="1" applyFont="1" applyFill="1" applyAlignment="1">
      <alignment horizontal="center" vertical="center" wrapText="1"/>
    </xf>
    <xf numFmtId="0" fontId="57" fillId="11" borderId="19" xfId="4" applyFont="1" applyFill="1" applyBorder="1" applyAlignment="1">
      <alignment horizontal="left" vertical="center" wrapText="1"/>
    </xf>
    <xf numFmtId="0" fontId="44" fillId="0" borderId="19" xfId="4" applyFont="1" applyBorder="1" applyAlignment="1">
      <alignment horizontal="center" vertical="center"/>
    </xf>
    <xf numFmtId="0" fontId="15" fillId="0" borderId="0" xfId="4" applyFont="1" applyAlignment="1">
      <alignment horizontal="center" vertical="center"/>
    </xf>
    <xf numFmtId="0" fontId="39" fillId="11" borderId="19" xfId="4" applyFont="1" applyFill="1" applyBorder="1" applyAlignment="1">
      <alignment horizontal="center" vertical="center"/>
    </xf>
    <xf numFmtId="0" fontId="39" fillId="11" borderId="19" xfId="4" applyFont="1" applyFill="1" applyBorder="1" applyAlignment="1">
      <alignment horizontal="center" vertical="center" wrapText="1"/>
    </xf>
    <xf numFmtId="0" fontId="49" fillId="0" borderId="39" xfId="4" applyFont="1" applyBorder="1" applyAlignment="1">
      <alignment horizontal="center" vertical="center"/>
    </xf>
    <xf numFmtId="0" fontId="49" fillId="0" borderId="48" xfId="4" applyFont="1" applyBorder="1" applyAlignment="1">
      <alignment horizontal="center" vertical="center"/>
    </xf>
    <xf numFmtId="0" fontId="53" fillId="0" borderId="0" xfId="4" applyFont="1" applyAlignment="1">
      <alignment horizontal="center" vertical="center" wrapText="1"/>
    </xf>
    <xf numFmtId="0" fontId="53" fillId="0" borderId="0" xfId="4" applyFont="1" applyAlignment="1">
      <alignment horizontal="center" vertical="center"/>
    </xf>
    <xf numFmtId="0" fontId="44" fillId="0" borderId="27" xfId="4" applyFont="1" applyBorder="1" applyAlignment="1">
      <alignment horizontal="center" vertical="center"/>
    </xf>
    <xf numFmtId="0" fontId="44" fillId="0" borderId="18" xfId="4" applyFont="1" applyBorder="1" applyAlignment="1">
      <alignment horizontal="center" vertical="center"/>
    </xf>
    <xf numFmtId="0" fontId="44" fillId="0" borderId="25" xfId="4" applyFont="1" applyBorder="1" applyAlignment="1">
      <alignment horizontal="center" vertical="center"/>
    </xf>
    <xf numFmtId="0" fontId="44" fillId="0" borderId="11" xfId="4" applyFont="1" applyBorder="1" applyAlignment="1">
      <alignment horizontal="center" vertical="center"/>
    </xf>
    <xf numFmtId="0" fontId="44" fillId="0" borderId="48" xfId="4" applyFont="1" applyBorder="1" applyAlignment="1">
      <alignment horizontal="center" vertical="center"/>
    </xf>
    <xf numFmtId="0" fontId="44" fillId="0" borderId="16" xfId="4" applyFont="1" applyBorder="1" applyAlignment="1">
      <alignment horizontal="center" vertical="center"/>
    </xf>
    <xf numFmtId="0" fontId="44" fillId="0" borderId="17" xfId="4" applyFont="1" applyBorder="1" applyAlignment="1">
      <alignment horizontal="center" vertical="center"/>
    </xf>
    <xf numFmtId="0" fontId="44" fillId="0" borderId="40" xfId="4" applyFont="1" applyBorder="1" applyAlignment="1">
      <alignment horizontal="center" vertical="center"/>
    </xf>
    <xf numFmtId="0" fontId="44" fillId="0" borderId="39" xfId="4" applyFont="1" applyBorder="1" applyAlignment="1">
      <alignment horizontal="center" vertical="center"/>
    </xf>
    <xf numFmtId="0" fontId="53" fillId="0" borderId="0" xfId="4" applyFont="1" applyAlignment="1">
      <alignment horizontal="left" vertical="center" wrapText="1"/>
    </xf>
    <xf numFmtId="0" fontId="46" fillId="0" borderId="19" xfId="4" applyFont="1" applyBorder="1" applyAlignment="1">
      <alignment horizontal="center" vertical="center"/>
    </xf>
    <xf numFmtId="0" fontId="49" fillId="10" borderId="39" xfId="4" applyFont="1" applyFill="1" applyBorder="1" applyAlignment="1">
      <alignment horizontal="center" vertical="center"/>
    </xf>
    <xf numFmtId="0" fontId="49" fillId="10" borderId="48" xfId="4" applyFont="1" applyFill="1" applyBorder="1" applyAlignment="1">
      <alignment horizontal="center" vertical="center"/>
    </xf>
    <xf numFmtId="0" fontId="55" fillId="11" borderId="19" xfId="4" applyFont="1" applyFill="1" applyBorder="1" applyAlignment="1">
      <alignment horizontal="center" vertical="center"/>
    </xf>
    <xf numFmtId="0" fontId="55" fillId="11" borderId="19" xfId="4" applyFont="1" applyFill="1" applyBorder="1" applyAlignment="1">
      <alignment horizontal="center" vertical="center" wrapText="1"/>
    </xf>
    <xf numFmtId="0" fontId="6" fillId="11" borderId="19" xfId="4" applyFont="1" applyFill="1" applyBorder="1" applyAlignment="1">
      <alignment horizontal="center" vertical="center" wrapText="1"/>
    </xf>
    <xf numFmtId="0" fontId="53" fillId="0" borderId="0" xfId="4" applyFont="1" applyAlignment="1">
      <alignment horizontal="left" vertical="center"/>
    </xf>
    <xf numFmtId="0" fontId="51" fillId="0" borderId="17" xfId="4" applyFont="1" applyBorder="1" applyAlignment="1">
      <alignment horizontal="center" vertical="center" wrapText="1"/>
    </xf>
    <xf numFmtId="0" fontId="51" fillId="0" borderId="18" xfId="4" applyFont="1" applyBorder="1" applyAlignment="1">
      <alignment horizontal="center" vertical="center" wrapText="1"/>
    </xf>
    <xf numFmtId="0" fontId="6" fillId="11" borderId="17" xfId="4" applyFont="1" applyFill="1" applyBorder="1" applyAlignment="1">
      <alignment horizontal="right" vertical="center" wrapText="1"/>
    </xf>
    <xf numFmtId="0" fontId="6" fillId="11" borderId="18" xfId="4" applyFont="1" applyFill="1" applyBorder="1" applyAlignment="1">
      <alignment horizontal="right" vertical="center" wrapText="1"/>
    </xf>
    <xf numFmtId="0" fontId="58" fillId="0" borderId="17" xfId="4" applyFont="1" applyBorder="1" applyAlignment="1">
      <alignment horizontal="center" vertical="center" wrapText="1"/>
    </xf>
    <xf numFmtId="0" fontId="58" fillId="0" borderId="27" xfId="4" applyFont="1" applyBorder="1" applyAlignment="1">
      <alignment horizontal="center" vertical="center" wrapText="1"/>
    </xf>
    <xf numFmtId="0" fontId="58" fillId="0" borderId="19" xfId="4" applyFont="1" applyBorder="1" applyAlignment="1">
      <alignment horizontal="center" vertical="center" wrapText="1"/>
    </xf>
    <xf numFmtId="0" fontId="49" fillId="10" borderId="17" xfId="4" applyFont="1" applyFill="1" applyBorder="1" applyAlignment="1">
      <alignment horizontal="center" vertical="center"/>
    </xf>
    <xf numFmtId="0" fontId="49" fillId="10" borderId="27" xfId="4" applyFont="1" applyFill="1" applyBorder="1" applyAlignment="1">
      <alignment horizontal="center" vertical="center"/>
    </xf>
    <xf numFmtId="0" fontId="49" fillId="10" borderId="18" xfId="4" applyFont="1" applyFill="1" applyBorder="1" applyAlignment="1">
      <alignment horizontal="center" vertical="center"/>
    </xf>
    <xf numFmtId="0" fontId="51" fillId="0" borderId="19" xfId="4" applyFont="1" applyBorder="1" applyAlignment="1">
      <alignment horizontal="center" vertical="center" wrapText="1"/>
    </xf>
    <xf numFmtId="0" fontId="52" fillId="0" borderId="19" xfId="4" applyFont="1" applyBorder="1" applyAlignment="1">
      <alignment horizontal="center" vertical="center"/>
    </xf>
    <xf numFmtId="0" fontId="50" fillId="0" borderId="19" xfId="4" applyFont="1" applyBorder="1" applyAlignment="1">
      <alignment horizontal="center" vertical="center" wrapText="1"/>
    </xf>
    <xf numFmtId="0" fontId="51" fillId="0" borderId="4" xfId="4" applyFont="1" applyBorder="1" applyAlignment="1">
      <alignment horizontal="center" vertical="center" wrapText="1"/>
    </xf>
    <xf numFmtId="0" fontId="56" fillId="11" borderId="19" xfId="4" applyFont="1" applyFill="1" applyBorder="1" applyAlignment="1">
      <alignment horizontal="center" vertical="center" wrapText="1"/>
    </xf>
    <xf numFmtId="0" fontId="56" fillId="0" borderId="19" xfId="4" applyFont="1" applyBorder="1" applyAlignment="1">
      <alignment horizontal="center" vertical="center"/>
    </xf>
    <xf numFmtId="0" fontId="56" fillId="0" borderId="19" xfId="4" applyFont="1" applyBorder="1" applyAlignment="1">
      <alignment horizontal="center" vertical="center" wrapText="1"/>
    </xf>
    <xf numFmtId="9" fontId="44" fillId="0" borderId="17" xfId="7" applyFont="1" applyFill="1" applyBorder="1" applyAlignment="1">
      <alignment horizontal="center" vertical="center" wrapText="1"/>
    </xf>
    <xf numFmtId="9" fontId="44" fillId="0" borderId="4" xfId="7" applyFont="1" applyFill="1" applyBorder="1" applyAlignment="1">
      <alignment horizontal="center" vertical="center"/>
    </xf>
    <xf numFmtId="9" fontId="44" fillId="0" borderId="18" xfId="7" applyFont="1" applyFill="1" applyBorder="1" applyAlignment="1">
      <alignment horizontal="center" vertical="center"/>
    </xf>
    <xf numFmtId="9" fontId="9" fillId="0" borderId="17" xfId="7" applyFont="1" applyFill="1" applyBorder="1" applyAlignment="1">
      <alignment horizontal="center" vertical="center" wrapText="1"/>
    </xf>
    <xf numFmtId="9" fontId="9" fillId="0" borderId="4" xfId="7" applyFont="1" applyFill="1" applyBorder="1" applyAlignment="1">
      <alignment horizontal="center" vertical="center"/>
    </xf>
    <xf numFmtId="0" fontId="56" fillId="11" borderId="19" xfId="4" applyFont="1" applyFill="1" applyBorder="1" applyAlignment="1">
      <alignment horizontal="center" vertical="center"/>
    </xf>
    <xf numFmtId="0" fontId="45" fillId="8" borderId="34" xfId="4" applyFont="1" applyFill="1" applyBorder="1" applyAlignment="1">
      <alignment horizontal="center" vertical="center"/>
    </xf>
    <xf numFmtId="0" fontId="45" fillId="0" borderId="34" xfId="4" applyFont="1" applyBorder="1" applyAlignment="1">
      <alignment horizontal="center" vertical="center"/>
    </xf>
    <xf numFmtId="0" fontId="47" fillId="0" borderId="0" xfId="4" applyFont="1" applyAlignment="1">
      <alignment horizontal="center" vertical="center"/>
    </xf>
    <xf numFmtId="0" fontId="48" fillId="0" borderId="0" xfId="4" applyFont="1" applyAlignment="1">
      <alignment horizontal="center" vertical="center"/>
    </xf>
    <xf numFmtId="49" fontId="38" fillId="12" borderId="1" xfId="2" applyNumberFormat="1" applyFont="1" applyFill="1" applyBorder="1" applyAlignment="1">
      <alignment horizontal="center" vertical="center" wrapText="1"/>
    </xf>
    <xf numFmtId="49" fontId="38" fillId="12" borderId="0" xfId="2" applyNumberFormat="1" applyFont="1" applyFill="1" applyAlignment="1">
      <alignment horizontal="center" vertical="center" wrapText="1"/>
    </xf>
    <xf numFmtId="0" fontId="12" fillId="0" borderId="19" xfId="4" applyFont="1" applyBorder="1" applyAlignment="1">
      <alignment horizontal="center" vertical="center" wrapText="1"/>
    </xf>
    <xf numFmtId="0" fontId="6" fillId="11" borderId="19" xfId="4" applyFont="1" applyFill="1" applyBorder="1" applyAlignment="1">
      <alignment horizontal="right" vertical="center" wrapText="1"/>
    </xf>
    <xf numFmtId="0" fontId="46" fillId="0" borderId="19" xfId="4" applyFont="1" applyBorder="1" applyAlignment="1">
      <alignment horizontal="center" vertical="center" wrapText="1"/>
    </xf>
    <xf numFmtId="0" fontId="55" fillId="11" borderId="12" xfId="4" applyFont="1" applyFill="1" applyBorder="1" applyAlignment="1">
      <alignment horizontal="center" vertical="center" wrapText="1"/>
    </xf>
    <xf numFmtId="0" fontId="55" fillId="11" borderId="26" xfId="4" applyFont="1" applyFill="1" applyBorder="1" applyAlignment="1">
      <alignment horizontal="center" vertical="center" wrapText="1"/>
    </xf>
    <xf numFmtId="0" fontId="55" fillId="11" borderId="15" xfId="4" applyFont="1" applyFill="1" applyBorder="1" applyAlignment="1">
      <alignment horizontal="center" vertical="center" wrapText="1"/>
    </xf>
    <xf numFmtId="0" fontId="55" fillId="11" borderId="5" xfId="4" applyFont="1" applyFill="1" applyBorder="1" applyAlignment="1">
      <alignment horizontal="center" vertical="center" wrapText="1"/>
    </xf>
    <xf numFmtId="0" fontId="55" fillId="0" borderId="17" xfId="4" applyFont="1" applyBorder="1" applyAlignment="1">
      <alignment horizontal="center" vertical="center" wrapText="1"/>
    </xf>
    <xf numFmtId="0" fontId="55" fillId="0" borderId="4" xfId="4" applyFont="1" applyBorder="1" applyAlignment="1">
      <alignment horizontal="center" vertical="center" wrapText="1"/>
    </xf>
    <xf numFmtId="0" fontId="55" fillId="0" borderId="18" xfId="4" applyFont="1" applyBorder="1" applyAlignment="1">
      <alignment horizontal="center" vertical="center" wrapText="1"/>
    </xf>
    <xf numFmtId="0" fontId="7" fillId="0" borderId="19" xfId="4" applyFont="1" applyBorder="1" applyAlignment="1">
      <alignment horizontal="center" vertical="center"/>
    </xf>
    <xf numFmtId="0" fontId="50" fillId="0" borderId="19" xfId="4" applyFont="1" applyBorder="1" applyAlignment="1">
      <alignment horizontal="center" vertical="center"/>
    </xf>
    <xf numFmtId="0" fontId="49" fillId="10" borderId="9" xfId="4" applyFont="1" applyFill="1" applyBorder="1" applyAlignment="1">
      <alignment horizontal="center" vertical="center"/>
    </xf>
    <xf numFmtId="0" fontId="49" fillId="10" borderId="0" xfId="4" applyFont="1" applyFill="1" applyAlignment="1">
      <alignment horizontal="center" vertical="center"/>
    </xf>
    <xf numFmtId="0" fontId="51" fillId="0" borderId="39" xfId="4" applyFont="1" applyBorder="1" applyAlignment="1">
      <alignment horizontal="center" vertical="center" wrapText="1"/>
    </xf>
    <xf numFmtId="0" fontId="51" fillId="0" borderId="60" xfId="4" applyFont="1" applyBorder="1" applyAlignment="1">
      <alignment horizontal="center" vertical="center" wrapText="1"/>
    </xf>
    <xf numFmtId="0" fontId="51" fillId="0" borderId="61" xfId="4" applyFont="1" applyBorder="1" applyAlignment="1">
      <alignment horizontal="center" vertical="center" wrapText="1"/>
    </xf>
    <xf numFmtId="0" fontId="56" fillId="11" borderId="17" xfId="4" applyFont="1" applyFill="1" applyBorder="1" applyAlignment="1">
      <alignment horizontal="center" vertical="center" wrapText="1"/>
    </xf>
    <xf numFmtId="0" fontId="56" fillId="11" borderId="4" xfId="4" applyFont="1" applyFill="1" applyBorder="1" applyAlignment="1">
      <alignment horizontal="center" vertical="center" wrapText="1"/>
    </xf>
    <xf numFmtId="0" fontId="6" fillId="11" borderId="36" xfId="4" applyFont="1" applyFill="1" applyBorder="1" applyAlignment="1">
      <alignment horizontal="right" vertical="center" wrapText="1"/>
    </xf>
    <xf numFmtId="0" fontId="6" fillId="11" borderId="37" xfId="4" applyFont="1" applyFill="1" applyBorder="1" applyAlignment="1">
      <alignment horizontal="right" vertical="center" wrapText="1"/>
    </xf>
    <xf numFmtId="0" fontId="55" fillId="11" borderId="17" xfId="4" applyFont="1" applyFill="1" applyBorder="1" applyAlignment="1">
      <alignment horizontal="center" vertical="center"/>
    </xf>
    <xf numFmtId="0" fontId="55" fillId="11" borderId="18" xfId="4" applyFont="1" applyFill="1" applyBorder="1" applyAlignment="1">
      <alignment horizontal="center" vertical="center"/>
    </xf>
    <xf numFmtId="0" fontId="55" fillId="0" borderId="19" xfId="4" applyFont="1" applyBorder="1" applyAlignment="1">
      <alignment horizontal="center" vertical="center" wrapText="1"/>
    </xf>
    <xf numFmtId="0" fontId="56" fillId="11" borderId="10" xfId="4" applyFont="1" applyFill="1" applyBorder="1" applyAlignment="1">
      <alignment horizontal="right" vertical="center" wrapText="1"/>
    </xf>
    <xf numFmtId="0" fontId="56" fillId="11" borderId="11" xfId="4" applyFont="1" applyFill="1" applyBorder="1" applyAlignment="1">
      <alignment horizontal="right" vertical="center" wrapText="1"/>
    </xf>
    <xf numFmtId="0" fontId="55" fillId="11" borderId="41" xfId="4" applyFont="1" applyFill="1" applyBorder="1" applyAlignment="1">
      <alignment horizontal="center" vertical="center" wrapText="1"/>
    </xf>
    <xf numFmtId="0" fontId="49" fillId="10" borderId="4" xfId="4" applyFont="1" applyFill="1" applyBorder="1" applyAlignment="1">
      <alignment horizontal="center" vertical="center"/>
    </xf>
    <xf numFmtId="0" fontId="51" fillId="0" borderId="9" xfId="4" applyFont="1" applyBorder="1" applyAlignment="1">
      <alignment horizontal="center" vertical="center" wrapText="1"/>
    </xf>
    <xf numFmtId="0" fontId="51" fillId="0" borderId="0" xfId="4" applyFont="1" applyAlignment="1">
      <alignment horizontal="center" vertical="center" wrapText="1"/>
    </xf>
    <xf numFmtId="0" fontId="51" fillId="0" borderId="14" xfId="4" applyFont="1" applyBorder="1" applyAlignment="1">
      <alignment horizontal="center" vertical="center" wrapText="1"/>
    </xf>
    <xf numFmtId="0" fontId="59" fillId="8" borderId="34" xfId="4" applyFont="1" applyFill="1" applyBorder="1" applyAlignment="1">
      <alignment horizontal="center" vertical="center"/>
    </xf>
    <xf numFmtId="0" fontId="59" fillId="0" borderId="34" xfId="4" applyFont="1" applyBorder="1" applyAlignment="1">
      <alignment horizontal="center" vertical="center"/>
    </xf>
    <xf numFmtId="0" fontId="57" fillId="11" borderId="19" xfId="4" applyFont="1" applyFill="1" applyBorder="1" applyAlignment="1">
      <alignment horizontal="center" vertical="center" wrapText="1"/>
    </xf>
    <xf numFmtId="0" fontId="44" fillId="0" borderId="10" xfId="4" applyFont="1" applyBorder="1" applyAlignment="1">
      <alignment horizontal="justify" vertical="center"/>
    </xf>
    <xf numFmtId="0" fontId="44" fillId="0" borderId="11" xfId="4" applyFont="1" applyBorder="1" applyAlignment="1">
      <alignment horizontal="justify" vertical="center"/>
    </xf>
    <xf numFmtId="0" fontId="44" fillId="0" borderId="10" xfId="4" applyFont="1" applyBorder="1" applyAlignment="1">
      <alignment horizontal="center" vertical="center"/>
    </xf>
    <xf numFmtId="0" fontId="57" fillId="11" borderId="19" xfId="4" applyFont="1" applyFill="1" applyBorder="1" applyAlignment="1">
      <alignment horizontal="center" vertical="center"/>
    </xf>
    <xf numFmtId="0" fontId="57" fillId="11" borderId="10" xfId="4" applyFont="1" applyFill="1" applyBorder="1" applyAlignment="1">
      <alignment horizontal="center" vertical="center" wrapText="1"/>
    </xf>
    <xf numFmtId="0" fontId="57" fillId="11" borderId="11" xfId="4" applyFont="1" applyFill="1" applyBorder="1" applyAlignment="1">
      <alignment horizontal="center" vertical="center" wrapText="1"/>
    </xf>
    <xf numFmtId="0" fontId="39" fillId="11" borderId="17" xfId="4" applyFont="1" applyFill="1" applyBorder="1" applyAlignment="1">
      <alignment horizontal="center" vertical="center"/>
    </xf>
    <xf numFmtId="0" fontId="39" fillId="11" borderId="4" xfId="4" applyFont="1" applyFill="1" applyBorder="1" applyAlignment="1">
      <alignment horizontal="center" vertical="center"/>
    </xf>
    <xf numFmtId="0" fontId="39" fillId="11" borderId="18" xfId="4" applyFont="1" applyFill="1" applyBorder="1" applyAlignment="1">
      <alignment horizontal="center" vertical="center"/>
    </xf>
    <xf numFmtId="0" fontId="39" fillId="11" borderId="12" xfId="4" applyFont="1" applyFill="1" applyBorder="1" applyAlignment="1">
      <alignment horizontal="center" vertical="center" wrapText="1"/>
    </xf>
    <xf numFmtId="0" fontId="39" fillId="11" borderId="13" xfId="4" applyFont="1" applyFill="1" applyBorder="1" applyAlignment="1">
      <alignment horizontal="center" vertical="center" wrapText="1"/>
    </xf>
    <xf numFmtId="0" fontId="39" fillId="11" borderId="41" xfId="4" applyFont="1" applyFill="1" applyBorder="1" applyAlignment="1">
      <alignment horizontal="center" vertical="center" wrapText="1"/>
    </xf>
    <xf numFmtId="0" fontId="39" fillId="11" borderId="16" xfId="4" applyFont="1" applyFill="1" applyBorder="1" applyAlignment="1">
      <alignment horizontal="center" vertical="center" wrapText="1"/>
    </xf>
    <xf numFmtId="0" fontId="55" fillId="13" borderId="19" xfId="4" applyFont="1" applyFill="1" applyBorder="1" applyAlignment="1">
      <alignment horizontal="center" vertical="center" wrapText="1"/>
    </xf>
    <xf numFmtId="0" fontId="9" fillId="0" borderId="19" xfId="4" applyFont="1" applyBorder="1" applyAlignment="1">
      <alignment horizontal="center" vertical="center"/>
    </xf>
    <xf numFmtId="0" fontId="55" fillId="14" borderId="19" xfId="4" applyFont="1" applyFill="1" applyBorder="1" applyAlignment="1">
      <alignment horizontal="center" vertical="center" wrapText="1"/>
    </xf>
    <xf numFmtId="0" fontId="55" fillId="15" borderId="19" xfId="4" applyFont="1" applyFill="1" applyBorder="1" applyAlignment="1">
      <alignment horizontal="center" vertical="center" wrapText="1"/>
    </xf>
    <xf numFmtId="0" fontId="46" fillId="0" borderId="11" xfId="4" applyFont="1" applyBorder="1" applyAlignment="1">
      <alignment horizontal="center" vertical="center"/>
    </xf>
    <xf numFmtId="0" fontId="44" fillId="0" borderId="4" xfId="4" applyFont="1" applyBorder="1" applyAlignment="1">
      <alignment horizontal="center" vertical="center"/>
    </xf>
    <xf numFmtId="0" fontId="51" fillId="0" borderId="11" xfId="4" applyFont="1" applyBorder="1" applyAlignment="1">
      <alignment horizontal="left" vertical="center" wrapText="1"/>
    </xf>
    <xf numFmtId="0" fontId="7" fillId="0" borderId="11" xfId="4" applyFont="1" applyBorder="1" applyAlignment="1">
      <alignment horizontal="left" vertical="center" wrapText="1"/>
    </xf>
    <xf numFmtId="0" fontId="51" fillId="0" borderId="19" xfId="4" applyFont="1" applyBorder="1" applyAlignment="1">
      <alignment horizontal="left" vertical="center" wrapText="1"/>
    </xf>
    <xf numFmtId="0" fontId="7" fillId="0" borderId="19" xfId="4" applyFont="1" applyBorder="1" applyAlignment="1">
      <alignment horizontal="left" vertical="center" wrapText="1"/>
    </xf>
    <xf numFmtId="0" fontId="6" fillId="11" borderId="9" xfId="4" applyFont="1" applyFill="1" applyBorder="1" applyAlignment="1">
      <alignment horizontal="center" vertical="center" wrapText="1"/>
    </xf>
    <xf numFmtId="0" fontId="6" fillId="11" borderId="0" xfId="4" applyFont="1" applyFill="1" applyAlignment="1">
      <alignment horizontal="center" vertical="center" wrapText="1"/>
    </xf>
    <xf numFmtId="0" fontId="6" fillId="11" borderId="14" xfId="4" applyFont="1" applyFill="1" applyBorder="1" applyAlignment="1">
      <alignment horizontal="center" vertical="center" wrapText="1"/>
    </xf>
    <xf numFmtId="0" fontId="6" fillId="11" borderId="39" xfId="4" applyFont="1" applyFill="1" applyBorder="1" applyAlignment="1">
      <alignment horizontal="center" vertical="center" wrapText="1"/>
    </xf>
    <xf numFmtId="0" fontId="6" fillId="11" borderId="5" xfId="4" applyFont="1" applyFill="1" applyBorder="1" applyAlignment="1">
      <alignment horizontal="center" vertical="center" wrapText="1"/>
    </xf>
    <xf numFmtId="0" fontId="6" fillId="11" borderId="16" xfId="4" applyFont="1" applyFill="1" applyBorder="1" applyAlignment="1">
      <alignment horizontal="center" vertical="center" wrapText="1"/>
    </xf>
    <xf numFmtId="0" fontId="6" fillId="11" borderId="17" xfId="4" applyFont="1" applyFill="1" applyBorder="1" applyAlignment="1">
      <alignment horizontal="center" vertical="center" wrapText="1"/>
    </xf>
    <xf numFmtId="0" fontId="6" fillId="11" borderId="4" xfId="4" applyFont="1" applyFill="1" applyBorder="1" applyAlignment="1">
      <alignment horizontal="center" vertical="center" wrapText="1"/>
    </xf>
    <xf numFmtId="0" fontId="6" fillId="11" borderId="18" xfId="4" applyFont="1" applyFill="1" applyBorder="1" applyAlignment="1">
      <alignment horizontal="center" vertical="center" wrapText="1"/>
    </xf>
    <xf numFmtId="0" fontId="58" fillId="0" borderId="4" xfId="4" applyFont="1" applyBorder="1" applyAlignment="1">
      <alignment horizontal="center" vertical="center" wrapText="1"/>
    </xf>
    <xf numFmtId="0" fontId="6" fillId="11" borderId="12" xfId="4" applyFont="1" applyFill="1" applyBorder="1" applyAlignment="1">
      <alignment horizontal="center" vertical="center" wrapText="1"/>
    </xf>
    <xf numFmtId="0" fontId="6" fillId="11" borderId="26" xfId="4" applyFont="1" applyFill="1" applyBorder="1" applyAlignment="1">
      <alignment horizontal="center" vertical="center" wrapText="1"/>
    </xf>
    <xf numFmtId="0" fontId="6" fillId="11" borderId="13" xfId="4" applyFont="1" applyFill="1" applyBorder="1" applyAlignment="1">
      <alignment horizontal="center" vertical="center" wrapText="1"/>
    </xf>
    <xf numFmtId="0" fontId="6" fillId="11" borderId="41" xfId="4" applyFont="1" applyFill="1" applyBorder="1" applyAlignment="1">
      <alignment horizontal="center" vertical="center" wrapText="1"/>
    </xf>
    <xf numFmtId="0" fontId="56" fillId="11" borderId="12" xfId="4" applyFont="1" applyFill="1" applyBorder="1" applyAlignment="1">
      <alignment horizontal="center" vertical="center" wrapText="1"/>
    </xf>
    <xf numFmtId="0" fontId="56" fillId="11" borderId="26" xfId="4" applyFont="1" applyFill="1" applyBorder="1" applyAlignment="1">
      <alignment horizontal="center" vertical="center" wrapText="1"/>
    </xf>
    <xf numFmtId="0" fontId="56" fillId="11" borderId="13" xfId="4" applyFont="1" applyFill="1" applyBorder="1" applyAlignment="1">
      <alignment horizontal="center" vertical="center" wrapText="1"/>
    </xf>
    <xf numFmtId="0" fontId="56" fillId="11" borderId="15" xfId="4" applyFont="1" applyFill="1" applyBorder="1" applyAlignment="1">
      <alignment horizontal="center" vertical="center" wrapText="1"/>
    </xf>
    <xf numFmtId="0" fontId="56" fillId="11" borderId="5" xfId="4" applyFont="1" applyFill="1" applyBorder="1" applyAlignment="1">
      <alignment horizontal="center" vertical="center" wrapText="1"/>
    </xf>
    <xf numFmtId="0" fontId="56" fillId="11" borderId="16" xfId="4" applyFont="1" applyFill="1" applyBorder="1" applyAlignment="1">
      <alignment horizontal="center" vertical="center" wrapText="1"/>
    </xf>
    <xf numFmtId="0" fontId="56" fillId="11" borderId="17" xfId="4" applyFont="1" applyFill="1" applyBorder="1" applyAlignment="1">
      <alignment horizontal="center" vertical="center"/>
    </xf>
    <xf numFmtId="0" fontId="56" fillId="11" borderId="4" xfId="4" applyFont="1" applyFill="1" applyBorder="1" applyAlignment="1">
      <alignment horizontal="center" vertical="center"/>
    </xf>
    <xf numFmtId="0" fontId="56" fillId="11" borderId="18" xfId="4" applyFont="1" applyFill="1" applyBorder="1" applyAlignment="1">
      <alignment horizontal="center" vertical="center"/>
    </xf>
    <xf numFmtId="0" fontId="6" fillId="11" borderId="42" xfId="4" applyFont="1" applyFill="1" applyBorder="1" applyAlignment="1">
      <alignment horizontal="center" vertical="center" wrapText="1"/>
    </xf>
    <xf numFmtId="0" fontId="6" fillId="11" borderId="43" xfId="4" applyFont="1" applyFill="1" applyBorder="1" applyAlignment="1">
      <alignment horizontal="center" vertical="center" wrapText="1"/>
    </xf>
    <xf numFmtId="0" fontId="56" fillId="11" borderId="44" xfId="4" applyFont="1" applyFill="1" applyBorder="1" applyAlignment="1">
      <alignment horizontal="center" vertical="center" wrapText="1"/>
    </xf>
    <xf numFmtId="0" fontId="56" fillId="0" borderId="17" xfId="4" applyFont="1" applyBorder="1" applyAlignment="1">
      <alignment horizontal="center" vertical="center"/>
    </xf>
    <xf numFmtId="0" fontId="56" fillId="0" borderId="4" xfId="4" applyFont="1" applyBorder="1" applyAlignment="1">
      <alignment horizontal="center" vertical="center"/>
    </xf>
    <xf numFmtId="0" fontId="56" fillId="0" borderId="18" xfId="4" applyFont="1" applyBorder="1" applyAlignment="1">
      <alignment horizontal="center" vertical="center"/>
    </xf>
    <xf numFmtId="0" fontId="6" fillId="11" borderId="4" xfId="4" applyFont="1" applyFill="1" applyBorder="1" applyAlignment="1">
      <alignment horizontal="right" vertical="center" wrapText="1"/>
    </xf>
    <xf numFmtId="0" fontId="60" fillId="8" borderId="19" xfId="4" applyFont="1" applyFill="1" applyBorder="1" applyAlignment="1">
      <alignment horizontal="center" vertical="center"/>
    </xf>
    <xf numFmtId="0" fontId="60" fillId="0" borderId="19" xfId="4" applyFont="1" applyBorder="1" applyAlignment="1">
      <alignment horizontal="center" vertical="center"/>
    </xf>
    <xf numFmtId="0" fontId="61" fillId="0" borderId="26" xfId="4" applyFont="1" applyBorder="1" applyAlignment="1">
      <alignment horizontal="center" vertical="center"/>
    </xf>
    <xf numFmtId="0" fontId="61" fillId="0" borderId="0" xfId="4" applyFont="1" applyAlignment="1">
      <alignment horizontal="center" vertical="center"/>
    </xf>
    <xf numFmtId="10" fontId="44" fillId="0" borderId="19" xfId="9" applyNumberFormat="1" applyFont="1" applyBorder="1" applyAlignment="1">
      <alignment horizontal="center" vertical="center"/>
    </xf>
    <xf numFmtId="10" fontId="44" fillId="0" borderId="39" xfId="9" applyNumberFormat="1" applyFont="1" applyBorder="1" applyAlignment="1">
      <alignment horizontal="center" vertical="center"/>
    </xf>
    <xf numFmtId="10" fontId="44" fillId="0" borderId="16" xfId="9" applyNumberFormat="1" applyFont="1" applyBorder="1" applyAlignment="1">
      <alignment horizontal="center" vertical="center"/>
    </xf>
    <xf numFmtId="9" fontId="44" fillId="0" borderId="11" xfId="9" applyFont="1" applyBorder="1" applyAlignment="1">
      <alignment horizontal="center" vertical="center"/>
    </xf>
    <xf numFmtId="9" fontId="44" fillId="0" borderId="25" xfId="9" applyFont="1" applyBorder="1" applyAlignment="1">
      <alignment horizontal="center" vertical="center"/>
    </xf>
    <xf numFmtId="9" fontId="44" fillId="0" borderId="18" xfId="9" applyFont="1" applyBorder="1" applyAlignment="1">
      <alignment horizontal="center" vertical="center"/>
    </xf>
    <xf numFmtId="9" fontId="44" fillId="0" borderId="19" xfId="9" applyFont="1" applyBorder="1" applyAlignment="1">
      <alignment horizontal="center" vertical="center"/>
    </xf>
    <xf numFmtId="9" fontId="44" fillId="0" borderId="39" xfId="9" applyFont="1" applyBorder="1" applyAlignment="1">
      <alignment horizontal="center" vertical="center"/>
    </xf>
    <xf numFmtId="9" fontId="44" fillId="0" borderId="16" xfId="9" applyFont="1" applyBorder="1" applyAlignment="1">
      <alignment horizontal="center" vertical="center"/>
    </xf>
    <xf numFmtId="9" fontId="44" fillId="0" borderId="11" xfId="4" applyNumberFormat="1" applyFont="1" applyBorder="1" applyAlignment="1">
      <alignment horizontal="center" vertical="center"/>
    </xf>
    <xf numFmtId="0" fontId="44" fillId="0" borderId="19" xfId="9" applyNumberFormat="1" applyFont="1" applyBorder="1" applyAlignment="1">
      <alignment horizontal="center" vertical="center"/>
    </xf>
    <xf numFmtId="0" fontId="44" fillId="0" borderId="10" xfId="4" applyFont="1" applyBorder="1" applyAlignment="1">
      <alignment horizontal="center" vertical="center" wrapText="1"/>
    </xf>
    <xf numFmtId="0" fontId="44" fillId="0" borderId="11" xfId="4" applyFont="1" applyBorder="1" applyAlignment="1">
      <alignment horizontal="center" vertical="center" wrapText="1"/>
    </xf>
    <xf numFmtId="0" fontId="13" fillId="0" borderId="0" xfId="0" applyFont="1" applyAlignment="1">
      <alignment horizontal="center" wrapText="1"/>
    </xf>
  </cellXfs>
  <cellStyles count="10">
    <cellStyle name="Hipervínculo" xfId="3" builtinId="8"/>
    <cellStyle name="Moneda" xfId="1" builtinId="4"/>
    <cellStyle name="Normal" xfId="0" builtinId="0"/>
    <cellStyle name="Normal 2" xfId="4" xr:uid="{00000000-0005-0000-0000-000003000000}"/>
    <cellStyle name="Normal 3" xfId="8" xr:uid="{00000000-0005-0000-0000-000004000000}"/>
    <cellStyle name="Normal 4 2" xfId="2" xr:uid="{00000000-0005-0000-0000-000005000000}"/>
    <cellStyle name="Normal 4 2 2" xfId="6" xr:uid="{00000000-0005-0000-0000-000006000000}"/>
    <cellStyle name="Normal 4 3" xfId="5" xr:uid="{00000000-0005-0000-0000-000007000000}"/>
    <cellStyle name="Porcentaje" xfId="9" builtinId="5"/>
    <cellStyle name="Porcentaje 2" xfId="7" xr:uid="{00000000-0005-0000-0000-000009000000}"/>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564173</xdr:colOff>
      <xdr:row>31</xdr:row>
      <xdr:rowOff>124557</xdr:rowOff>
    </xdr:from>
    <xdr:to>
      <xdr:col>2</xdr:col>
      <xdr:colOff>490904</xdr:colOff>
      <xdr:row>31</xdr:row>
      <xdr:rowOff>935934</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90014"/>
          <a:ext cx="2941601" cy="811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944217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84197" y="15275361"/>
          <a:ext cx="2933317" cy="83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5</xdr:col>
      <xdr:colOff>337036</xdr:colOff>
      <xdr:row>31</xdr:row>
      <xdr:rowOff>109904</xdr:rowOff>
    </xdr:from>
    <xdr:to>
      <xdr:col>8</xdr:col>
      <xdr:colOff>652094</xdr:colOff>
      <xdr:row>31</xdr:row>
      <xdr:rowOff>927652</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9993" y="15275361"/>
          <a:ext cx="2932362" cy="817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Anastacio Dionicio Cosme Torres</a:t>
          </a:r>
        </a:p>
        <a:p>
          <a:pPr algn="ctr"/>
          <a:r>
            <a:rPr lang="es-MX" sz="1100" baseline="0"/>
            <a:t>Presidente Municipal Suplente</a:t>
          </a:r>
          <a:endParaRPr lang="es-MX" sz="1100"/>
        </a:p>
        <a:p>
          <a:pPr algn="ctr"/>
          <a:r>
            <a:rPr lang="es-MX" sz="1100"/>
            <a:t>Autorizó</a:t>
          </a:r>
        </a:p>
      </xdr:txBody>
    </xdr:sp>
    <xdr:clientData/>
  </xdr:twoCellAnchor>
  <xdr:twoCellAnchor editAs="oneCell">
    <xdr:from>
      <xdr:col>0</xdr:col>
      <xdr:colOff>190501</xdr:colOff>
      <xdr:row>0</xdr:row>
      <xdr:rowOff>51350</xdr:rowOff>
    </xdr:from>
    <xdr:to>
      <xdr:col>1</xdr:col>
      <xdr:colOff>240197</xdr:colOff>
      <xdr:row>0</xdr:row>
      <xdr:rowOff>929307</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51350"/>
          <a:ext cx="1755913" cy="877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761905</xdr:colOff>
      <xdr:row>19</xdr:row>
      <xdr:rowOff>100584</xdr:rowOff>
    </xdr:from>
    <xdr:to>
      <xdr:col>106</xdr:col>
      <xdr:colOff>173182</xdr:colOff>
      <xdr:row>26</xdr:row>
      <xdr:rowOff>130672</xdr:rowOff>
    </xdr:to>
    <xdr:sp macro="" textlink="">
      <xdr:nvSpPr>
        <xdr:cNvPr id="2" name="3 Rectángulo">
          <a:extLst>
            <a:ext uri="{FF2B5EF4-FFF2-40B4-BE49-F238E27FC236}">
              <a16:creationId xmlns:a16="http://schemas.microsoft.com/office/drawing/2014/main" id="{00000000-0008-0000-0200-000002000000}"/>
            </a:ext>
          </a:extLst>
        </xdr:cNvPr>
        <xdr:cNvSpPr/>
      </xdr:nvSpPr>
      <xdr:spPr>
        <a:xfrm>
          <a:off x="3809905" y="1434084"/>
          <a:ext cx="77135277" cy="1363588"/>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2400" b="1" u="sng">
              <a:solidFill>
                <a:srgbClr val="FF0000"/>
              </a:solidFill>
            </a:rPr>
            <a:t>No se logra</a:t>
          </a:r>
          <a:r>
            <a:rPr lang="es-MX" sz="2400" b="1" u="sng" baseline="0">
              <a:solidFill>
                <a:srgbClr val="FF0000"/>
              </a:solidFill>
            </a:rPr>
            <a:t> otorgar los apoyos a las diferentes necesidades de la ciudadania </a:t>
          </a:r>
          <a:endParaRPr lang="es-MX" sz="2400" b="1" u="sng">
            <a:solidFill>
              <a:srgbClr val="FF0000"/>
            </a:solidFill>
          </a:endParaRPr>
        </a:p>
      </xdr:txBody>
    </xdr:sp>
    <xdr:clientData/>
  </xdr:twoCellAnchor>
  <xdr:twoCellAnchor>
    <xdr:from>
      <xdr:col>3</xdr:col>
      <xdr:colOff>733405</xdr:colOff>
      <xdr:row>39</xdr:row>
      <xdr:rowOff>143843</xdr:rowOff>
    </xdr:from>
    <xdr:to>
      <xdr:col>6</xdr:col>
      <xdr:colOff>555719</xdr:colOff>
      <xdr:row>46</xdr:row>
      <xdr:rowOff>85725</xdr:rowOff>
    </xdr:to>
    <xdr:sp macro="" textlink="">
      <xdr:nvSpPr>
        <xdr:cNvPr id="3" name="8 Rectángulo">
          <a:extLst>
            <a:ext uri="{FF2B5EF4-FFF2-40B4-BE49-F238E27FC236}">
              <a16:creationId xmlns:a16="http://schemas.microsoft.com/office/drawing/2014/main" id="{00000000-0008-0000-0200-000003000000}"/>
            </a:ext>
          </a:extLst>
        </xdr:cNvPr>
        <xdr:cNvSpPr/>
      </xdr:nvSpPr>
      <xdr:spPr>
        <a:xfrm>
          <a:off x="3019405" y="5287343"/>
          <a:ext cx="2108314" cy="1275382"/>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Poblacion</a:t>
          </a:r>
          <a:r>
            <a:rPr lang="es-MX" b="0" baseline="0">
              <a:solidFill>
                <a:srgbClr val="0070C0"/>
              </a:solidFill>
            </a:rPr>
            <a:t> de bajos recursos economicos</a:t>
          </a:r>
          <a:endParaRPr lang="es-MX" b="0">
            <a:solidFill>
              <a:srgbClr val="0070C0"/>
            </a:solidFill>
          </a:endParaRPr>
        </a:p>
      </xdr:txBody>
    </xdr:sp>
    <xdr:clientData/>
  </xdr:twoCellAnchor>
  <xdr:twoCellAnchor>
    <xdr:from>
      <xdr:col>6</xdr:col>
      <xdr:colOff>760306</xdr:colOff>
      <xdr:row>39</xdr:row>
      <xdr:rowOff>176328</xdr:rowOff>
    </xdr:from>
    <xdr:to>
      <xdr:col>10</xdr:col>
      <xdr:colOff>106689</xdr:colOff>
      <xdr:row>46</xdr:row>
      <xdr:rowOff>117132</xdr:rowOff>
    </xdr:to>
    <xdr:sp macro="" textlink="">
      <xdr:nvSpPr>
        <xdr:cNvPr id="4" name="10 Rectángulo">
          <a:extLst>
            <a:ext uri="{FF2B5EF4-FFF2-40B4-BE49-F238E27FC236}">
              <a16:creationId xmlns:a16="http://schemas.microsoft.com/office/drawing/2014/main" id="{00000000-0008-0000-0200-000004000000}"/>
            </a:ext>
          </a:extLst>
        </xdr:cNvPr>
        <xdr:cNvSpPr/>
      </xdr:nvSpPr>
      <xdr:spPr>
        <a:xfrm>
          <a:off x="5332306" y="5319828"/>
          <a:ext cx="2394383" cy="1274304"/>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deficiente</a:t>
          </a:r>
          <a:r>
            <a:rPr lang="es-MX" b="0" baseline="0">
              <a:solidFill>
                <a:srgbClr val="0070C0"/>
              </a:solidFill>
            </a:rPr>
            <a:t> atencion a la ciudadania		</a:t>
          </a:r>
          <a:endParaRPr lang="es-MX" b="0">
            <a:solidFill>
              <a:srgbClr val="0070C0"/>
            </a:solidFill>
          </a:endParaRPr>
        </a:p>
      </xdr:txBody>
    </xdr:sp>
    <xdr:clientData/>
  </xdr:twoCellAnchor>
  <xdr:twoCellAnchor>
    <xdr:from>
      <xdr:col>10</xdr:col>
      <xdr:colOff>253736</xdr:colOff>
      <xdr:row>28</xdr:row>
      <xdr:rowOff>93121</xdr:rowOff>
    </xdr:from>
    <xdr:to>
      <xdr:col>13</xdr:col>
      <xdr:colOff>76041</xdr:colOff>
      <xdr:row>37</xdr:row>
      <xdr:rowOff>50027</xdr:rowOff>
    </xdr:to>
    <xdr:sp macro="" textlink="">
      <xdr:nvSpPr>
        <xdr:cNvPr id="5" name="13 Rectángulo">
          <a:extLst>
            <a:ext uri="{FF2B5EF4-FFF2-40B4-BE49-F238E27FC236}">
              <a16:creationId xmlns:a16="http://schemas.microsoft.com/office/drawing/2014/main" id="{00000000-0008-0000-0200-000005000000}"/>
            </a:ext>
          </a:extLst>
        </xdr:cNvPr>
        <xdr:cNvSpPr/>
      </xdr:nvSpPr>
      <xdr:spPr>
        <a:xfrm>
          <a:off x="7873736" y="3141121"/>
          <a:ext cx="2108305" cy="167140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No</a:t>
          </a:r>
          <a:r>
            <a:rPr lang="es-MX" b="0" baseline="0">
              <a:solidFill>
                <a:srgbClr val="0070C0"/>
              </a:solidFill>
            </a:rPr>
            <a:t> existe un vinculo entre presidencia y la ciudadania</a:t>
          </a:r>
          <a:endParaRPr lang="es-MX" b="0">
            <a:solidFill>
              <a:srgbClr val="0070C0"/>
            </a:solidFill>
          </a:endParaRPr>
        </a:p>
      </xdr:txBody>
    </xdr:sp>
    <xdr:clientData/>
  </xdr:twoCellAnchor>
  <xdr:twoCellAnchor>
    <xdr:from>
      <xdr:col>10</xdr:col>
      <xdr:colOff>244601</xdr:colOff>
      <xdr:row>40</xdr:row>
      <xdr:rowOff>260</xdr:rowOff>
    </xdr:from>
    <xdr:to>
      <xdr:col>13</xdr:col>
      <xdr:colOff>66904</xdr:colOff>
      <xdr:row>46</xdr:row>
      <xdr:rowOff>134271</xdr:rowOff>
    </xdr:to>
    <xdr:sp macro="" textlink="">
      <xdr:nvSpPr>
        <xdr:cNvPr id="6" name="14 Rectángulo">
          <a:extLst>
            <a:ext uri="{FF2B5EF4-FFF2-40B4-BE49-F238E27FC236}">
              <a16:creationId xmlns:a16="http://schemas.microsoft.com/office/drawing/2014/main" id="{00000000-0008-0000-0200-000006000000}"/>
            </a:ext>
          </a:extLst>
        </xdr:cNvPr>
        <xdr:cNvSpPr/>
      </xdr:nvSpPr>
      <xdr:spPr>
        <a:xfrm>
          <a:off x="7864601" y="5334260"/>
          <a:ext cx="2108303" cy="1277011"/>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Apatia</a:t>
          </a:r>
          <a:r>
            <a:rPr lang="es-MX" b="0" baseline="0">
              <a:solidFill>
                <a:srgbClr val="0070C0"/>
              </a:solidFill>
            </a:rPr>
            <a:t>  de la ciudadania hacia la presidencia</a:t>
          </a:r>
          <a:endParaRPr lang="es-MX" b="0">
            <a:solidFill>
              <a:srgbClr val="0070C0"/>
            </a:solidFill>
          </a:endParaRPr>
        </a:p>
      </xdr:txBody>
    </xdr:sp>
    <xdr:clientData/>
  </xdr:twoCellAnchor>
  <xdr:twoCellAnchor>
    <xdr:from>
      <xdr:col>3</xdr:col>
      <xdr:colOff>607685</xdr:colOff>
      <xdr:row>37</xdr:row>
      <xdr:rowOff>37880</xdr:rowOff>
    </xdr:from>
    <xdr:to>
      <xdr:col>5</xdr:col>
      <xdr:colOff>263562</xdr:colOff>
      <xdr:row>39</xdr:row>
      <xdr:rowOff>143843</xdr:rowOff>
    </xdr:to>
    <xdr:cxnSp macro="">
      <xdr:nvCxnSpPr>
        <xdr:cNvPr id="7" name="16 Conector recto">
          <a:extLst>
            <a:ext uri="{FF2B5EF4-FFF2-40B4-BE49-F238E27FC236}">
              <a16:creationId xmlns:a16="http://schemas.microsoft.com/office/drawing/2014/main" id="{00000000-0008-0000-0200-000007000000}"/>
            </a:ext>
          </a:extLst>
        </xdr:cNvPr>
        <xdr:cNvCxnSpPr>
          <a:cxnSpLocks/>
          <a:stCxn id="15" idx="2"/>
          <a:endCxn id="3" idx="0"/>
        </xdr:cNvCxnSpPr>
      </xdr:nvCxnSpPr>
      <xdr:spPr>
        <a:xfrm>
          <a:off x="2893685" y="4800380"/>
          <a:ext cx="1179877" cy="486963"/>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8</xdr:col>
      <xdr:colOff>433498</xdr:colOff>
      <xdr:row>37</xdr:row>
      <xdr:rowOff>50027</xdr:rowOff>
    </xdr:from>
    <xdr:to>
      <xdr:col>11</xdr:col>
      <xdr:colOff>545889</xdr:colOff>
      <xdr:row>39</xdr:row>
      <xdr:rowOff>176328</xdr:rowOff>
    </xdr:to>
    <xdr:cxnSp macro="">
      <xdr:nvCxnSpPr>
        <xdr:cNvPr id="8" name="17 Conector recto">
          <a:extLst>
            <a:ext uri="{FF2B5EF4-FFF2-40B4-BE49-F238E27FC236}">
              <a16:creationId xmlns:a16="http://schemas.microsoft.com/office/drawing/2014/main" id="{00000000-0008-0000-0200-000008000000}"/>
            </a:ext>
          </a:extLst>
        </xdr:cNvPr>
        <xdr:cNvCxnSpPr>
          <a:stCxn id="5" idx="2"/>
          <a:endCxn id="4" idx="0"/>
        </xdr:cNvCxnSpPr>
      </xdr:nvCxnSpPr>
      <xdr:spPr>
        <a:xfrm flipH="1">
          <a:off x="6529498" y="4812527"/>
          <a:ext cx="2398391" cy="507301"/>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11</xdr:col>
      <xdr:colOff>519367</xdr:colOff>
      <xdr:row>37</xdr:row>
      <xdr:rowOff>60491</xdr:rowOff>
    </xdr:from>
    <xdr:to>
      <xdr:col>11</xdr:col>
      <xdr:colOff>536753</xdr:colOff>
      <xdr:row>40</xdr:row>
      <xdr:rowOff>260</xdr:rowOff>
    </xdr:to>
    <xdr:cxnSp macro="">
      <xdr:nvCxnSpPr>
        <xdr:cNvPr id="9" name="18 Conector recto">
          <a:extLst>
            <a:ext uri="{FF2B5EF4-FFF2-40B4-BE49-F238E27FC236}">
              <a16:creationId xmlns:a16="http://schemas.microsoft.com/office/drawing/2014/main" id="{00000000-0008-0000-0200-000009000000}"/>
            </a:ext>
          </a:extLst>
        </xdr:cNvPr>
        <xdr:cNvCxnSpPr>
          <a:endCxn id="6" idx="0"/>
        </xdr:cNvCxnSpPr>
      </xdr:nvCxnSpPr>
      <xdr:spPr>
        <a:xfrm>
          <a:off x="8901367" y="4822991"/>
          <a:ext cx="17386" cy="511269"/>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8</xdr:col>
      <xdr:colOff>132693</xdr:colOff>
      <xdr:row>26</xdr:row>
      <xdr:rowOff>130673</xdr:rowOff>
    </xdr:from>
    <xdr:to>
      <xdr:col>8</xdr:col>
      <xdr:colOff>142875</xdr:colOff>
      <xdr:row>27</xdr:row>
      <xdr:rowOff>85725</xdr:rowOff>
    </xdr:to>
    <xdr:cxnSp macro="">
      <xdr:nvCxnSpPr>
        <xdr:cNvPr id="10" name="20 Conector recto">
          <a:extLst>
            <a:ext uri="{FF2B5EF4-FFF2-40B4-BE49-F238E27FC236}">
              <a16:creationId xmlns:a16="http://schemas.microsoft.com/office/drawing/2014/main" id="{00000000-0008-0000-0200-00000A000000}"/>
            </a:ext>
          </a:extLst>
        </xdr:cNvPr>
        <xdr:cNvCxnSpPr/>
      </xdr:nvCxnSpPr>
      <xdr:spPr>
        <a:xfrm>
          <a:off x="6228693" y="2797673"/>
          <a:ext cx="10182" cy="145552"/>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11</xdr:col>
      <xdr:colOff>527227</xdr:colOff>
      <xdr:row>27</xdr:row>
      <xdr:rowOff>127497</xdr:rowOff>
    </xdr:from>
    <xdr:to>
      <xdr:col>11</xdr:col>
      <xdr:colOff>527227</xdr:colOff>
      <xdr:row>28</xdr:row>
      <xdr:rowOff>89397</xdr:rowOff>
    </xdr:to>
    <xdr:cxnSp macro="">
      <xdr:nvCxnSpPr>
        <xdr:cNvPr id="11" name="21 Conector recto">
          <a:extLst>
            <a:ext uri="{FF2B5EF4-FFF2-40B4-BE49-F238E27FC236}">
              <a16:creationId xmlns:a16="http://schemas.microsoft.com/office/drawing/2014/main" id="{00000000-0008-0000-0200-00000B000000}"/>
            </a:ext>
          </a:extLst>
        </xdr:cNvPr>
        <xdr:cNvCxnSpPr/>
      </xdr:nvCxnSpPr>
      <xdr:spPr>
        <a:xfrm>
          <a:off x="8909227" y="2984997"/>
          <a:ext cx="0" cy="15240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xdr:col>
      <xdr:colOff>609600</xdr:colOff>
      <xdr:row>27</xdr:row>
      <xdr:rowOff>95250</xdr:rowOff>
    </xdr:from>
    <xdr:to>
      <xdr:col>11</xdr:col>
      <xdr:colOff>523875</xdr:colOff>
      <xdr:row>27</xdr:row>
      <xdr:rowOff>123825</xdr:rowOff>
    </xdr:to>
    <xdr:cxnSp macro="">
      <xdr:nvCxnSpPr>
        <xdr:cNvPr id="12" name="22 Conector recto">
          <a:extLst>
            <a:ext uri="{FF2B5EF4-FFF2-40B4-BE49-F238E27FC236}">
              <a16:creationId xmlns:a16="http://schemas.microsoft.com/office/drawing/2014/main" id="{00000000-0008-0000-0200-00000C000000}"/>
            </a:ext>
          </a:extLst>
        </xdr:cNvPr>
        <xdr:cNvCxnSpPr>
          <a:cxnSpLocks/>
        </xdr:cNvCxnSpPr>
      </xdr:nvCxnSpPr>
      <xdr:spPr>
        <a:xfrm flipH="1">
          <a:off x="2895600" y="2952750"/>
          <a:ext cx="6010275" cy="28575"/>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19</xdr:col>
      <xdr:colOff>95609</xdr:colOff>
      <xdr:row>17</xdr:row>
      <xdr:rowOff>117498</xdr:rowOff>
    </xdr:from>
    <xdr:to>
      <xdr:col>19</xdr:col>
      <xdr:colOff>98072</xdr:colOff>
      <xdr:row>19</xdr:row>
      <xdr:rowOff>83675</xdr:rowOff>
    </xdr:to>
    <xdr:cxnSp macro="">
      <xdr:nvCxnSpPr>
        <xdr:cNvPr id="13" name="27 Conector recto">
          <a:extLst>
            <a:ext uri="{FF2B5EF4-FFF2-40B4-BE49-F238E27FC236}">
              <a16:creationId xmlns:a16="http://schemas.microsoft.com/office/drawing/2014/main" id="{00000000-0008-0000-0200-00000D000000}"/>
            </a:ext>
          </a:extLst>
        </xdr:cNvPr>
        <xdr:cNvCxnSpPr/>
      </xdr:nvCxnSpPr>
      <xdr:spPr>
        <a:xfrm>
          <a:off x="14573609" y="1069998"/>
          <a:ext cx="2463" cy="34717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xdr:col>
      <xdr:colOff>752380</xdr:colOff>
      <xdr:row>13</xdr:row>
      <xdr:rowOff>171450</xdr:rowOff>
    </xdr:from>
    <xdr:to>
      <xdr:col>106</xdr:col>
      <xdr:colOff>225136</xdr:colOff>
      <xdr:row>17</xdr:row>
      <xdr:rowOff>128356</xdr:rowOff>
    </xdr:to>
    <xdr:sp macro="" textlink="">
      <xdr:nvSpPr>
        <xdr:cNvPr id="14" name="30 Rectángulo">
          <a:extLst>
            <a:ext uri="{FF2B5EF4-FFF2-40B4-BE49-F238E27FC236}">
              <a16:creationId xmlns:a16="http://schemas.microsoft.com/office/drawing/2014/main" id="{00000000-0008-0000-0200-00000E000000}"/>
            </a:ext>
          </a:extLst>
        </xdr:cNvPr>
        <xdr:cNvSpPr/>
      </xdr:nvSpPr>
      <xdr:spPr>
        <a:xfrm>
          <a:off x="3800380" y="361950"/>
          <a:ext cx="77196756" cy="71890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a:solidFill>
                <a:srgbClr val="0070C0"/>
              </a:solidFill>
            </a:rPr>
            <a:t>La ciudadania se</a:t>
          </a:r>
          <a:r>
            <a:rPr lang="es-MX" baseline="0">
              <a:solidFill>
                <a:srgbClr val="0070C0"/>
              </a:solidFill>
            </a:rPr>
            <a:t> encuentra inconforme con la atencion y apoyos no brindados</a:t>
          </a:r>
          <a:endParaRPr lang="es-MX">
            <a:solidFill>
              <a:srgbClr val="0070C0"/>
            </a:solidFill>
          </a:endParaRPr>
        </a:p>
      </xdr:txBody>
    </xdr:sp>
    <xdr:clientData/>
  </xdr:twoCellAnchor>
  <xdr:twoCellAnchor>
    <xdr:from>
      <xdr:col>2</xdr:col>
      <xdr:colOff>315532</xdr:colOff>
      <xdr:row>28</xdr:row>
      <xdr:rowOff>80974</xdr:rowOff>
    </xdr:from>
    <xdr:to>
      <xdr:col>5</xdr:col>
      <xdr:colOff>137837</xdr:colOff>
      <xdr:row>37</xdr:row>
      <xdr:rowOff>37880</xdr:rowOff>
    </xdr:to>
    <xdr:sp macro="" textlink="">
      <xdr:nvSpPr>
        <xdr:cNvPr id="15" name="31 Rectángulo">
          <a:extLst>
            <a:ext uri="{FF2B5EF4-FFF2-40B4-BE49-F238E27FC236}">
              <a16:creationId xmlns:a16="http://schemas.microsoft.com/office/drawing/2014/main" id="{00000000-0008-0000-0200-00000F000000}"/>
            </a:ext>
          </a:extLst>
        </xdr:cNvPr>
        <xdr:cNvSpPr/>
      </xdr:nvSpPr>
      <xdr:spPr>
        <a:xfrm>
          <a:off x="1839532" y="3128974"/>
          <a:ext cx="2108305" cy="167140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Bajo control de los apoyos solicitados</a:t>
          </a:r>
        </a:p>
      </xdr:txBody>
    </xdr:sp>
    <xdr:clientData/>
  </xdr:twoCellAnchor>
  <xdr:twoCellAnchor>
    <xdr:from>
      <xdr:col>0</xdr:col>
      <xdr:colOff>742950</xdr:colOff>
      <xdr:row>39</xdr:row>
      <xdr:rowOff>95510</xdr:rowOff>
    </xdr:from>
    <xdr:to>
      <xdr:col>3</xdr:col>
      <xdr:colOff>565264</xdr:colOff>
      <xdr:row>46</xdr:row>
      <xdr:rowOff>47625</xdr:rowOff>
    </xdr:to>
    <xdr:sp macro="" textlink="">
      <xdr:nvSpPr>
        <xdr:cNvPr id="16" name="8 Rectángulo">
          <a:extLst>
            <a:ext uri="{FF2B5EF4-FFF2-40B4-BE49-F238E27FC236}">
              <a16:creationId xmlns:a16="http://schemas.microsoft.com/office/drawing/2014/main" id="{00000000-0008-0000-0200-000010000000}"/>
            </a:ext>
          </a:extLst>
        </xdr:cNvPr>
        <xdr:cNvSpPr/>
      </xdr:nvSpPr>
      <xdr:spPr>
        <a:xfrm>
          <a:off x="742950" y="5239010"/>
          <a:ext cx="2108314" cy="1285615"/>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No existe procedimiento</a:t>
          </a:r>
          <a:r>
            <a:rPr lang="es-MX" b="0" baseline="0">
              <a:solidFill>
                <a:srgbClr val="0070C0"/>
              </a:solidFill>
            </a:rPr>
            <a:t> para determinar si es necesario</a:t>
          </a:r>
          <a:endParaRPr lang="es-MX" b="0">
            <a:solidFill>
              <a:srgbClr val="0070C0"/>
            </a:solidFill>
          </a:endParaRPr>
        </a:p>
      </xdr:txBody>
    </xdr:sp>
    <xdr:clientData/>
  </xdr:twoCellAnchor>
  <xdr:twoCellAnchor>
    <xdr:from>
      <xdr:col>2</xdr:col>
      <xdr:colOff>273107</xdr:colOff>
      <xdr:row>37</xdr:row>
      <xdr:rowOff>37880</xdr:rowOff>
    </xdr:from>
    <xdr:to>
      <xdr:col>3</xdr:col>
      <xdr:colOff>607685</xdr:colOff>
      <xdr:row>39</xdr:row>
      <xdr:rowOff>95510</xdr:rowOff>
    </xdr:to>
    <xdr:cxnSp macro="">
      <xdr:nvCxnSpPr>
        <xdr:cNvPr id="17" name="16 Conector recto">
          <a:extLst>
            <a:ext uri="{FF2B5EF4-FFF2-40B4-BE49-F238E27FC236}">
              <a16:creationId xmlns:a16="http://schemas.microsoft.com/office/drawing/2014/main" id="{00000000-0008-0000-0200-000011000000}"/>
            </a:ext>
          </a:extLst>
        </xdr:cNvPr>
        <xdr:cNvCxnSpPr>
          <a:cxnSpLocks/>
          <a:stCxn id="15" idx="2"/>
          <a:endCxn id="16" idx="0"/>
        </xdr:cNvCxnSpPr>
      </xdr:nvCxnSpPr>
      <xdr:spPr>
        <a:xfrm flipH="1">
          <a:off x="1797107" y="4800380"/>
          <a:ext cx="1096578" cy="43863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13</xdr:col>
      <xdr:colOff>233391</xdr:colOff>
      <xdr:row>40</xdr:row>
      <xdr:rowOff>5423</xdr:rowOff>
    </xdr:from>
    <xdr:to>
      <xdr:col>16</xdr:col>
      <xdr:colOff>0</xdr:colOff>
      <xdr:row>46</xdr:row>
      <xdr:rowOff>136727</xdr:rowOff>
    </xdr:to>
    <xdr:sp macro="" textlink="">
      <xdr:nvSpPr>
        <xdr:cNvPr id="18" name="8 Rectángulo">
          <a:extLst>
            <a:ext uri="{FF2B5EF4-FFF2-40B4-BE49-F238E27FC236}">
              <a16:creationId xmlns:a16="http://schemas.microsoft.com/office/drawing/2014/main" id="{00000000-0008-0000-0200-000012000000}"/>
            </a:ext>
          </a:extLst>
        </xdr:cNvPr>
        <xdr:cNvSpPr/>
      </xdr:nvSpPr>
      <xdr:spPr>
        <a:xfrm>
          <a:off x="10139391" y="5339423"/>
          <a:ext cx="2052609" cy="1274304"/>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Existe</a:t>
          </a:r>
          <a:r>
            <a:rPr lang="es-MX" b="0" baseline="0">
              <a:solidFill>
                <a:srgbClr val="0070C0"/>
              </a:solidFill>
            </a:rPr>
            <a:t> una mala imagen del ayuntamiento a la ciudadania</a:t>
          </a:r>
          <a:endParaRPr lang="es-MX" b="0">
            <a:solidFill>
              <a:srgbClr val="0070C0"/>
            </a:solidFill>
          </a:endParaRPr>
        </a:p>
      </xdr:txBody>
    </xdr:sp>
    <xdr:clientData/>
  </xdr:twoCellAnchor>
  <xdr:twoCellAnchor>
    <xdr:from>
      <xdr:col>11</xdr:col>
      <xdr:colOff>545889</xdr:colOff>
      <xdr:row>37</xdr:row>
      <xdr:rowOff>50027</xdr:rowOff>
    </xdr:from>
    <xdr:to>
      <xdr:col>14</xdr:col>
      <xdr:colOff>525548</xdr:colOff>
      <xdr:row>40</xdr:row>
      <xdr:rowOff>5423</xdr:rowOff>
    </xdr:to>
    <xdr:cxnSp macro="">
      <xdr:nvCxnSpPr>
        <xdr:cNvPr id="19" name="16 Conector recto">
          <a:extLst>
            <a:ext uri="{FF2B5EF4-FFF2-40B4-BE49-F238E27FC236}">
              <a16:creationId xmlns:a16="http://schemas.microsoft.com/office/drawing/2014/main" id="{00000000-0008-0000-0200-000013000000}"/>
            </a:ext>
          </a:extLst>
        </xdr:cNvPr>
        <xdr:cNvCxnSpPr>
          <a:cxnSpLocks/>
          <a:stCxn id="5" idx="2"/>
          <a:endCxn id="18" idx="0"/>
        </xdr:cNvCxnSpPr>
      </xdr:nvCxnSpPr>
      <xdr:spPr>
        <a:xfrm>
          <a:off x="8927889" y="4812527"/>
          <a:ext cx="2265659" cy="526896"/>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xdr:col>
      <xdr:colOff>607685</xdr:colOff>
      <xdr:row>27</xdr:row>
      <xdr:rowOff>152400</xdr:rowOff>
    </xdr:from>
    <xdr:to>
      <xdr:col>3</xdr:col>
      <xdr:colOff>609600</xdr:colOff>
      <xdr:row>28</xdr:row>
      <xdr:rowOff>80974</xdr:rowOff>
    </xdr:to>
    <xdr:cxnSp macro="">
      <xdr:nvCxnSpPr>
        <xdr:cNvPr id="20" name="16 Conector recto">
          <a:extLst>
            <a:ext uri="{FF2B5EF4-FFF2-40B4-BE49-F238E27FC236}">
              <a16:creationId xmlns:a16="http://schemas.microsoft.com/office/drawing/2014/main" id="{00000000-0008-0000-0200-000014000000}"/>
            </a:ext>
          </a:extLst>
        </xdr:cNvPr>
        <xdr:cNvCxnSpPr>
          <a:cxnSpLocks/>
          <a:endCxn id="15" idx="0"/>
        </xdr:cNvCxnSpPr>
      </xdr:nvCxnSpPr>
      <xdr:spPr>
        <a:xfrm flipH="1">
          <a:off x="2893685" y="3009900"/>
          <a:ext cx="1915" cy="119074"/>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19</xdr:col>
      <xdr:colOff>523856</xdr:colOff>
      <xdr:row>38</xdr:row>
      <xdr:rowOff>98895</xdr:rowOff>
    </xdr:from>
    <xdr:to>
      <xdr:col>21</xdr:col>
      <xdr:colOff>619126</xdr:colOff>
      <xdr:row>43</xdr:row>
      <xdr:rowOff>183652</xdr:rowOff>
    </xdr:to>
    <xdr:sp macro="" textlink="">
      <xdr:nvSpPr>
        <xdr:cNvPr id="21" name="8 Rectángulo">
          <a:extLst>
            <a:ext uri="{FF2B5EF4-FFF2-40B4-BE49-F238E27FC236}">
              <a16:creationId xmlns:a16="http://schemas.microsoft.com/office/drawing/2014/main" id="{00000000-0008-0000-0200-000015000000}"/>
            </a:ext>
          </a:extLst>
        </xdr:cNvPr>
        <xdr:cNvSpPr/>
      </xdr:nvSpPr>
      <xdr:spPr>
        <a:xfrm>
          <a:off x="15001856" y="5051895"/>
          <a:ext cx="1619270" cy="1037257"/>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No</a:t>
          </a:r>
          <a:r>
            <a:rPr lang="es-MX" b="0" baseline="0">
              <a:solidFill>
                <a:srgbClr val="0070C0"/>
              </a:solidFill>
            </a:rPr>
            <a:t> se tiene un control de expedientes</a:t>
          </a:r>
          <a:endParaRPr lang="es-MX" b="0">
            <a:solidFill>
              <a:srgbClr val="0070C0"/>
            </a:solidFill>
          </a:endParaRPr>
        </a:p>
      </xdr:txBody>
    </xdr:sp>
    <xdr:clientData/>
  </xdr:twoCellAnchor>
  <xdr:twoCellAnchor>
    <xdr:from>
      <xdr:col>21</xdr:col>
      <xdr:colOff>712681</xdr:colOff>
      <xdr:row>38</xdr:row>
      <xdr:rowOff>102805</xdr:rowOff>
    </xdr:from>
    <xdr:to>
      <xdr:col>25</xdr:col>
      <xdr:colOff>600075</xdr:colOff>
      <xdr:row>43</xdr:row>
      <xdr:rowOff>164602</xdr:rowOff>
    </xdr:to>
    <xdr:sp macro="" textlink="">
      <xdr:nvSpPr>
        <xdr:cNvPr id="22" name="10 Rectángulo">
          <a:extLst>
            <a:ext uri="{FF2B5EF4-FFF2-40B4-BE49-F238E27FC236}">
              <a16:creationId xmlns:a16="http://schemas.microsoft.com/office/drawing/2014/main" id="{00000000-0008-0000-0200-000016000000}"/>
            </a:ext>
          </a:extLst>
        </xdr:cNvPr>
        <xdr:cNvSpPr/>
      </xdr:nvSpPr>
      <xdr:spPr>
        <a:xfrm>
          <a:off x="16714681" y="5055805"/>
          <a:ext cx="2935394" cy="1014297"/>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No existe un procedimiento adecuado para asuntos</a:t>
          </a:r>
          <a:r>
            <a:rPr lang="es-MX" b="0" baseline="0">
              <a:solidFill>
                <a:srgbClr val="0070C0"/>
              </a:solidFill>
            </a:rPr>
            <a:t> juridicos, administrativos y legales</a:t>
          </a:r>
          <a:endParaRPr lang="es-MX" b="0">
            <a:solidFill>
              <a:srgbClr val="0070C0"/>
            </a:solidFill>
          </a:endParaRPr>
        </a:p>
      </xdr:txBody>
    </xdr:sp>
    <xdr:clientData/>
  </xdr:twoCellAnchor>
  <xdr:twoCellAnchor>
    <xdr:from>
      <xdr:col>27</xdr:col>
      <xdr:colOff>587501</xdr:colOff>
      <xdr:row>39</xdr:row>
      <xdr:rowOff>117237</xdr:rowOff>
    </xdr:from>
    <xdr:to>
      <xdr:col>30</xdr:col>
      <xdr:colOff>409804</xdr:colOff>
      <xdr:row>46</xdr:row>
      <xdr:rowOff>60748</xdr:rowOff>
    </xdr:to>
    <xdr:sp macro="" textlink="">
      <xdr:nvSpPr>
        <xdr:cNvPr id="23" name="14 Rectángulo">
          <a:extLst>
            <a:ext uri="{FF2B5EF4-FFF2-40B4-BE49-F238E27FC236}">
              <a16:creationId xmlns:a16="http://schemas.microsoft.com/office/drawing/2014/main" id="{00000000-0008-0000-0200-000017000000}"/>
            </a:ext>
          </a:extLst>
        </xdr:cNvPr>
        <xdr:cNvSpPr/>
      </xdr:nvSpPr>
      <xdr:spPr>
        <a:xfrm>
          <a:off x="21161501" y="5260737"/>
          <a:ext cx="2108303" cy="1277011"/>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Inexistencia</a:t>
          </a:r>
          <a:r>
            <a:rPr lang="es-MX" b="0" baseline="0">
              <a:solidFill>
                <a:srgbClr val="0070C0"/>
              </a:solidFill>
            </a:rPr>
            <a:t> de un vinculo entre la direccion juridica y la ciudadania</a:t>
          </a:r>
          <a:endParaRPr lang="es-MX" b="0">
            <a:solidFill>
              <a:srgbClr val="0070C0"/>
            </a:solidFill>
          </a:endParaRPr>
        </a:p>
      </xdr:txBody>
    </xdr:sp>
    <xdr:clientData/>
  </xdr:twoCellAnchor>
  <xdr:twoCellAnchor>
    <xdr:from>
      <xdr:col>24</xdr:col>
      <xdr:colOff>751818</xdr:colOff>
      <xdr:row>27</xdr:row>
      <xdr:rowOff>0</xdr:rowOff>
    </xdr:from>
    <xdr:to>
      <xdr:col>25</xdr:col>
      <xdr:colOff>0</xdr:colOff>
      <xdr:row>28</xdr:row>
      <xdr:rowOff>12202</xdr:rowOff>
    </xdr:to>
    <xdr:cxnSp macro="">
      <xdr:nvCxnSpPr>
        <xdr:cNvPr id="24" name="20 Conector recto">
          <a:extLst>
            <a:ext uri="{FF2B5EF4-FFF2-40B4-BE49-F238E27FC236}">
              <a16:creationId xmlns:a16="http://schemas.microsoft.com/office/drawing/2014/main" id="{00000000-0008-0000-0200-000018000000}"/>
            </a:ext>
          </a:extLst>
        </xdr:cNvPr>
        <xdr:cNvCxnSpPr/>
      </xdr:nvCxnSpPr>
      <xdr:spPr>
        <a:xfrm>
          <a:off x="19039818" y="2857500"/>
          <a:ext cx="10182" cy="202702"/>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19</xdr:col>
      <xdr:colOff>194257</xdr:colOff>
      <xdr:row>27</xdr:row>
      <xdr:rowOff>169283</xdr:rowOff>
    </xdr:from>
    <xdr:to>
      <xdr:col>31</xdr:col>
      <xdr:colOff>344574</xdr:colOff>
      <xdr:row>28</xdr:row>
      <xdr:rowOff>27689</xdr:rowOff>
    </xdr:to>
    <xdr:cxnSp macro="">
      <xdr:nvCxnSpPr>
        <xdr:cNvPr id="25" name="22 Conector recto">
          <a:extLst>
            <a:ext uri="{FF2B5EF4-FFF2-40B4-BE49-F238E27FC236}">
              <a16:creationId xmlns:a16="http://schemas.microsoft.com/office/drawing/2014/main" id="{00000000-0008-0000-0200-000019000000}"/>
            </a:ext>
          </a:extLst>
        </xdr:cNvPr>
        <xdr:cNvCxnSpPr>
          <a:cxnSpLocks/>
        </xdr:cNvCxnSpPr>
      </xdr:nvCxnSpPr>
      <xdr:spPr>
        <a:xfrm flipH="1">
          <a:off x="14672257" y="3026783"/>
          <a:ext cx="9294317" cy="48906"/>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32</xdr:col>
      <xdr:colOff>401257</xdr:colOff>
      <xdr:row>39</xdr:row>
      <xdr:rowOff>112226</xdr:rowOff>
    </xdr:from>
    <xdr:to>
      <xdr:col>35</xdr:col>
      <xdr:colOff>223562</xdr:colOff>
      <xdr:row>46</xdr:row>
      <xdr:rowOff>78877</xdr:rowOff>
    </xdr:to>
    <xdr:sp macro="" textlink="">
      <xdr:nvSpPr>
        <xdr:cNvPr id="26" name="31 Rectángulo">
          <a:extLst>
            <a:ext uri="{FF2B5EF4-FFF2-40B4-BE49-F238E27FC236}">
              <a16:creationId xmlns:a16="http://schemas.microsoft.com/office/drawing/2014/main" id="{00000000-0008-0000-0200-00001A000000}"/>
            </a:ext>
          </a:extLst>
        </xdr:cNvPr>
        <xdr:cNvSpPr/>
      </xdr:nvSpPr>
      <xdr:spPr>
        <a:xfrm>
          <a:off x="24785257" y="5255726"/>
          <a:ext cx="2108305" cy="1300151"/>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b="0">
              <a:solidFill>
                <a:srgbClr val="0070C0"/>
              </a:solidFill>
            </a:rPr>
            <a:t>No</a:t>
          </a:r>
          <a:r>
            <a:rPr lang="es-MX" sz="1600" b="0" baseline="0">
              <a:solidFill>
                <a:srgbClr val="0070C0"/>
              </a:solidFill>
            </a:rPr>
            <a:t> existen asesorias Juridicas para los habitantes del Municipio</a:t>
          </a:r>
          <a:endParaRPr lang="es-MX" sz="1600" b="0">
            <a:solidFill>
              <a:srgbClr val="0070C0"/>
            </a:solidFill>
          </a:endParaRPr>
        </a:p>
      </xdr:txBody>
    </xdr:sp>
    <xdr:clientData/>
  </xdr:twoCellAnchor>
  <xdr:twoCellAnchor>
    <xdr:from>
      <xdr:col>17</xdr:col>
      <xdr:colOff>0</xdr:colOff>
      <xdr:row>38</xdr:row>
      <xdr:rowOff>79137</xdr:rowOff>
    </xdr:from>
    <xdr:to>
      <xdr:col>19</xdr:col>
      <xdr:colOff>361950</xdr:colOff>
      <xdr:row>43</xdr:row>
      <xdr:rowOff>183652</xdr:rowOff>
    </xdr:to>
    <xdr:sp macro="" textlink="">
      <xdr:nvSpPr>
        <xdr:cNvPr id="27" name="8 Rectángulo">
          <a:extLst>
            <a:ext uri="{FF2B5EF4-FFF2-40B4-BE49-F238E27FC236}">
              <a16:creationId xmlns:a16="http://schemas.microsoft.com/office/drawing/2014/main" id="{00000000-0008-0000-0200-00001B000000}"/>
            </a:ext>
          </a:extLst>
        </xdr:cNvPr>
        <xdr:cNvSpPr/>
      </xdr:nvSpPr>
      <xdr:spPr>
        <a:xfrm>
          <a:off x="12954000" y="5032137"/>
          <a:ext cx="1885950" cy="1057015"/>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Existen expedientes</a:t>
          </a:r>
          <a:r>
            <a:rPr lang="es-MX" b="0" baseline="0">
              <a:solidFill>
                <a:srgbClr val="0070C0"/>
              </a:solidFill>
            </a:rPr>
            <a:t> incompletos</a:t>
          </a:r>
          <a:endParaRPr lang="es-MX" b="0">
            <a:solidFill>
              <a:srgbClr val="0070C0"/>
            </a:solidFill>
          </a:endParaRPr>
        </a:p>
      </xdr:txBody>
    </xdr:sp>
    <xdr:clientData/>
  </xdr:twoCellAnchor>
  <xdr:twoCellAnchor>
    <xdr:from>
      <xdr:col>18</xdr:col>
      <xdr:colOff>57150</xdr:colOff>
      <xdr:row>37</xdr:row>
      <xdr:rowOff>69612</xdr:rowOff>
    </xdr:from>
    <xdr:to>
      <xdr:col>18</xdr:col>
      <xdr:colOff>346184</xdr:colOff>
      <xdr:row>38</xdr:row>
      <xdr:rowOff>69352</xdr:rowOff>
    </xdr:to>
    <xdr:cxnSp macro="">
      <xdr:nvCxnSpPr>
        <xdr:cNvPr id="28" name="16 Conector recto">
          <a:extLst>
            <a:ext uri="{FF2B5EF4-FFF2-40B4-BE49-F238E27FC236}">
              <a16:creationId xmlns:a16="http://schemas.microsoft.com/office/drawing/2014/main" id="{00000000-0008-0000-0200-00001C000000}"/>
            </a:ext>
          </a:extLst>
        </xdr:cNvPr>
        <xdr:cNvCxnSpPr>
          <a:cxnSpLocks/>
        </xdr:cNvCxnSpPr>
      </xdr:nvCxnSpPr>
      <xdr:spPr>
        <a:xfrm flipH="1">
          <a:off x="13773150" y="4832112"/>
          <a:ext cx="289034" cy="19024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18</xdr:col>
      <xdr:colOff>281016</xdr:colOff>
      <xdr:row>28</xdr:row>
      <xdr:rowOff>143688</xdr:rowOff>
    </xdr:from>
    <xdr:to>
      <xdr:col>21</xdr:col>
      <xdr:colOff>103330</xdr:colOff>
      <xdr:row>37</xdr:row>
      <xdr:rowOff>100594</xdr:rowOff>
    </xdr:to>
    <xdr:sp macro="" textlink="">
      <xdr:nvSpPr>
        <xdr:cNvPr id="29" name="4 Rectángulo">
          <a:extLst>
            <a:ext uri="{FF2B5EF4-FFF2-40B4-BE49-F238E27FC236}">
              <a16:creationId xmlns:a16="http://schemas.microsoft.com/office/drawing/2014/main" id="{00000000-0008-0000-0200-00001D000000}"/>
            </a:ext>
          </a:extLst>
        </xdr:cNvPr>
        <xdr:cNvSpPr/>
      </xdr:nvSpPr>
      <xdr:spPr>
        <a:xfrm>
          <a:off x="13997016" y="3191688"/>
          <a:ext cx="2108314" cy="167140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 No se le da el seguimiento a la totalidad de asuntos juridicos </a:t>
          </a:r>
        </a:p>
      </xdr:txBody>
    </xdr:sp>
    <xdr:clientData/>
  </xdr:twoCellAnchor>
  <xdr:twoCellAnchor>
    <xdr:from>
      <xdr:col>29</xdr:col>
      <xdr:colOff>652491</xdr:colOff>
      <xdr:row>28</xdr:row>
      <xdr:rowOff>170025</xdr:rowOff>
    </xdr:from>
    <xdr:to>
      <xdr:col>32</xdr:col>
      <xdr:colOff>714375</xdr:colOff>
      <xdr:row>36</xdr:row>
      <xdr:rowOff>78877</xdr:rowOff>
    </xdr:to>
    <xdr:sp macro="" textlink="">
      <xdr:nvSpPr>
        <xdr:cNvPr id="30" name="8 Rectángulo">
          <a:extLst>
            <a:ext uri="{FF2B5EF4-FFF2-40B4-BE49-F238E27FC236}">
              <a16:creationId xmlns:a16="http://schemas.microsoft.com/office/drawing/2014/main" id="{00000000-0008-0000-0200-00001E000000}"/>
            </a:ext>
          </a:extLst>
        </xdr:cNvPr>
        <xdr:cNvSpPr/>
      </xdr:nvSpPr>
      <xdr:spPr>
        <a:xfrm>
          <a:off x="22750491" y="3218025"/>
          <a:ext cx="2347884" cy="1432852"/>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 Desconocimiento</a:t>
          </a:r>
          <a:r>
            <a:rPr lang="es-MX" b="0" baseline="0">
              <a:solidFill>
                <a:srgbClr val="0070C0"/>
              </a:solidFill>
            </a:rPr>
            <a:t> legal de los ciudadanos del municipio</a:t>
          </a:r>
          <a:endParaRPr lang="es-MX" b="0">
            <a:solidFill>
              <a:srgbClr val="0070C0"/>
            </a:solidFill>
          </a:endParaRPr>
        </a:p>
      </xdr:txBody>
    </xdr:sp>
    <xdr:clientData/>
  </xdr:twoCellAnchor>
  <xdr:twoCellAnchor>
    <xdr:from>
      <xdr:col>19</xdr:col>
      <xdr:colOff>573173</xdr:colOff>
      <xdr:row>37</xdr:row>
      <xdr:rowOff>100594</xdr:rowOff>
    </xdr:from>
    <xdr:to>
      <xdr:col>19</xdr:col>
      <xdr:colOff>685800</xdr:colOff>
      <xdr:row>38</xdr:row>
      <xdr:rowOff>161138</xdr:rowOff>
    </xdr:to>
    <xdr:cxnSp macro="">
      <xdr:nvCxnSpPr>
        <xdr:cNvPr id="31" name="16 Conector recto">
          <a:extLst>
            <a:ext uri="{FF2B5EF4-FFF2-40B4-BE49-F238E27FC236}">
              <a16:creationId xmlns:a16="http://schemas.microsoft.com/office/drawing/2014/main" id="{00000000-0008-0000-0200-00001F000000}"/>
            </a:ext>
          </a:extLst>
        </xdr:cNvPr>
        <xdr:cNvCxnSpPr>
          <a:cxnSpLocks/>
          <a:endCxn id="29" idx="2"/>
        </xdr:cNvCxnSpPr>
      </xdr:nvCxnSpPr>
      <xdr:spPr>
        <a:xfrm flipH="1" flipV="1">
          <a:off x="15051173" y="4863094"/>
          <a:ext cx="112627" cy="251044"/>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21</xdr:col>
      <xdr:colOff>95250</xdr:colOff>
      <xdr:row>37</xdr:row>
      <xdr:rowOff>21727</xdr:rowOff>
    </xdr:from>
    <xdr:to>
      <xdr:col>22</xdr:col>
      <xdr:colOff>57151</xdr:colOff>
      <xdr:row>38</xdr:row>
      <xdr:rowOff>97928</xdr:rowOff>
    </xdr:to>
    <xdr:cxnSp macro="">
      <xdr:nvCxnSpPr>
        <xdr:cNvPr id="32" name="16 Conector recto">
          <a:extLst>
            <a:ext uri="{FF2B5EF4-FFF2-40B4-BE49-F238E27FC236}">
              <a16:creationId xmlns:a16="http://schemas.microsoft.com/office/drawing/2014/main" id="{00000000-0008-0000-0200-000020000000}"/>
            </a:ext>
          </a:extLst>
        </xdr:cNvPr>
        <xdr:cNvCxnSpPr>
          <a:cxnSpLocks/>
        </xdr:cNvCxnSpPr>
      </xdr:nvCxnSpPr>
      <xdr:spPr>
        <a:xfrm flipH="1" flipV="1">
          <a:off x="16097250" y="4784227"/>
          <a:ext cx="723901" cy="266701"/>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32</xdr:col>
      <xdr:colOff>706524</xdr:colOff>
      <xdr:row>36</xdr:row>
      <xdr:rowOff>65959</xdr:rowOff>
    </xdr:from>
    <xdr:to>
      <xdr:col>33</xdr:col>
      <xdr:colOff>693410</xdr:colOff>
      <xdr:row>39</xdr:row>
      <xdr:rowOff>112226</xdr:rowOff>
    </xdr:to>
    <xdr:cxnSp macro="">
      <xdr:nvCxnSpPr>
        <xdr:cNvPr id="33" name="16 Conector recto">
          <a:extLst>
            <a:ext uri="{FF2B5EF4-FFF2-40B4-BE49-F238E27FC236}">
              <a16:creationId xmlns:a16="http://schemas.microsoft.com/office/drawing/2014/main" id="{00000000-0008-0000-0200-000021000000}"/>
            </a:ext>
          </a:extLst>
        </xdr:cNvPr>
        <xdr:cNvCxnSpPr>
          <a:cxnSpLocks/>
          <a:stCxn id="26" idx="0"/>
        </xdr:cNvCxnSpPr>
      </xdr:nvCxnSpPr>
      <xdr:spPr>
        <a:xfrm flipH="1" flipV="1">
          <a:off x="25090524" y="4637959"/>
          <a:ext cx="748886" cy="61776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29</xdr:col>
      <xdr:colOff>314325</xdr:colOff>
      <xdr:row>36</xdr:row>
      <xdr:rowOff>78877</xdr:rowOff>
    </xdr:from>
    <xdr:to>
      <xdr:col>29</xdr:col>
      <xdr:colOff>676275</xdr:colOff>
      <xdr:row>39</xdr:row>
      <xdr:rowOff>136027</xdr:rowOff>
    </xdr:to>
    <xdr:cxnSp macro="">
      <xdr:nvCxnSpPr>
        <xdr:cNvPr id="34" name="16 Conector recto">
          <a:extLst>
            <a:ext uri="{FF2B5EF4-FFF2-40B4-BE49-F238E27FC236}">
              <a16:creationId xmlns:a16="http://schemas.microsoft.com/office/drawing/2014/main" id="{00000000-0008-0000-0200-000022000000}"/>
            </a:ext>
          </a:extLst>
        </xdr:cNvPr>
        <xdr:cNvCxnSpPr>
          <a:cxnSpLocks/>
        </xdr:cNvCxnSpPr>
      </xdr:nvCxnSpPr>
      <xdr:spPr>
        <a:xfrm flipV="1">
          <a:off x="22412325" y="4650877"/>
          <a:ext cx="361950" cy="62865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29</xdr:col>
      <xdr:colOff>114300</xdr:colOff>
      <xdr:row>46</xdr:row>
      <xdr:rowOff>60748</xdr:rowOff>
    </xdr:from>
    <xdr:to>
      <xdr:col>29</xdr:col>
      <xdr:colOff>117653</xdr:colOff>
      <xdr:row>49</xdr:row>
      <xdr:rowOff>2677</xdr:rowOff>
    </xdr:to>
    <xdr:cxnSp macro="">
      <xdr:nvCxnSpPr>
        <xdr:cNvPr id="35" name="16 Conector recto">
          <a:extLst>
            <a:ext uri="{FF2B5EF4-FFF2-40B4-BE49-F238E27FC236}">
              <a16:creationId xmlns:a16="http://schemas.microsoft.com/office/drawing/2014/main" id="{00000000-0008-0000-0200-000023000000}"/>
            </a:ext>
          </a:extLst>
        </xdr:cNvPr>
        <xdr:cNvCxnSpPr>
          <a:cxnSpLocks/>
          <a:endCxn id="23" idx="2"/>
        </xdr:cNvCxnSpPr>
      </xdr:nvCxnSpPr>
      <xdr:spPr>
        <a:xfrm flipV="1">
          <a:off x="22212300" y="6537748"/>
          <a:ext cx="3353" cy="513429"/>
        </a:xfrm>
        <a:prstGeom prst="line">
          <a:avLst/>
        </a:prstGeom>
        <a:noFill/>
        <a:ln w="19050" cap="flat" cmpd="sng" algn="ctr">
          <a:solidFill>
            <a:srgbClr val="0070C0"/>
          </a:solidFill>
          <a:prstDash val="solid"/>
          <a:miter lim="800000"/>
        </a:ln>
        <a:effectLst/>
      </xdr:spPr>
    </xdr:cxnSp>
    <xdr:clientData/>
  </xdr:twoCellAnchor>
  <xdr:twoCellAnchor>
    <xdr:from>
      <xdr:col>27</xdr:col>
      <xdr:colOff>581025</xdr:colOff>
      <xdr:row>48</xdr:row>
      <xdr:rowOff>183652</xdr:rowOff>
    </xdr:from>
    <xdr:to>
      <xdr:col>30</xdr:col>
      <xdr:colOff>403328</xdr:colOff>
      <xdr:row>55</xdr:row>
      <xdr:rowOff>127163</xdr:rowOff>
    </xdr:to>
    <xdr:sp macro="" textlink="">
      <xdr:nvSpPr>
        <xdr:cNvPr id="36" name="14 Rectángulo">
          <a:extLst>
            <a:ext uri="{FF2B5EF4-FFF2-40B4-BE49-F238E27FC236}">
              <a16:creationId xmlns:a16="http://schemas.microsoft.com/office/drawing/2014/main" id="{00000000-0008-0000-0200-000024000000}"/>
            </a:ext>
          </a:extLst>
        </xdr:cNvPr>
        <xdr:cNvSpPr/>
      </xdr:nvSpPr>
      <xdr:spPr>
        <a:xfrm>
          <a:off x="21155025" y="7041652"/>
          <a:ext cx="2108303" cy="1277011"/>
        </a:xfrm>
        <a:prstGeom prst="rect">
          <a:avLst/>
        </a:prstGeom>
        <a:solidFill>
          <a:sysClr val="window" lastClr="FFFFFF"/>
        </a:solidFill>
        <a:ln w="12700" cap="flat" cmpd="sng" algn="ctr">
          <a:solidFill>
            <a:srgbClr val="0070C0"/>
          </a:solidFill>
          <a:prstDash val="solid"/>
          <a:miter lim="800000"/>
        </a:ln>
        <a:effectLst/>
      </xdr:spPr>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1800" b="0" i="0" u="none" strike="noStrike" kern="1200" cap="none" spc="0" normalizeH="0" baseline="0" noProof="0">
              <a:ln>
                <a:noFill/>
              </a:ln>
              <a:solidFill>
                <a:srgbClr val="0070C0"/>
              </a:solidFill>
              <a:effectLst/>
              <a:uLnTx/>
              <a:uFillTx/>
              <a:latin typeface="Calibri" panose="020F0502020204030204"/>
              <a:ea typeface="+mn-ea"/>
              <a:cs typeface="+mn-cs"/>
            </a:rPr>
            <a:t>Falta de confianza  de la ciudadania con el ayuntamiento</a:t>
          </a:r>
        </a:p>
      </xdr:txBody>
    </xdr:sp>
    <xdr:clientData/>
  </xdr:twoCellAnchor>
  <xdr:twoCellAnchor>
    <xdr:from>
      <xdr:col>33</xdr:col>
      <xdr:colOff>714375</xdr:colOff>
      <xdr:row>46</xdr:row>
      <xdr:rowOff>97927</xdr:rowOff>
    </xdr:from>
    <xdr:to>
      <xdr:col>33</xdr:col>
      <xdr:colOff>717728</xdr:colOff>
      <xdr:row>49</xdr:row>
      <xdr:rowOff>39856</xdr:rowOff>
    </xdr:to>
    <xdr:cxnSp macro="">
      <xdr:nvCxnSpPr>
        <xdr:cNvPr id="37" name="16 Conector recto">
          <a:extLst>
            <a:ext uri="{FF2B5EF4-FFF2-40B4-BE49-F238E27FC236}">
              <a16:creationId xmlns:a16="http://schemas.microsoft.com/office/drawing/2014/main" id="{00000000-0008-0000-0200-000025000000}"/>
            </a:ext>
          </a:extLst>
        </xdr:cNvPr>
        <xdr:cNvCxnSpPr>
          <a:cxnSpLocks/>
        </xdr:cNvCxnSpPr>
      </xdr:nvCxnSpPr>
      <xdr:spPr>
        <a:xfrm flipV="1">
          <a:off x="25860375" y="6574927"/>
          <a:ext cx="3353" cy="513429"/>
        </a:xfrm>
        <a:prstGeom prst="line">
          <a:avLst/>
        </a:prstGeom>
        <a:noFill/>
        <a:ln w="19050" cap="flat" cmpd="sng" algn="ctr">
          <a:solidFill>
            <a:srgbClr val="0070C0"/>
          </a:solidFill>
          <a:prstDash val="solid"/>
          <a:miter lim="800000"/>
        </a:ln>
        <a:effectLst/>
      </xdr:spPr>
    </xdr:cxnSp>
    <xdr:clientData/>
  </xdr:twoCellAnchor>
  <xdr:twoCellAnchor>
    <xdr:from>
      <xdr:col>32</xdr:col>
      <xdr:colOff>476250</xdr:colOff>
      <xdr:row>49</xdr:row>
      <xdr:rowOff>31252</xdr:rowOff>
    </xdr:from>
    <xdr:to>
      <xdr:col>35</xdr:col>
      <xdr:colOff>298553</xdr:colOff>
      <xdr:row>55</xdr:row>
      <xdr:rowOff>165263</xdr:rowOff>
    </xdr:to>
    <xdr:sp macro="" textlink="">
      <xdr:nvSpPr>
        <xdr:cNvPr id="38" name="14 Rectángulo">
          <a:extLst>
            <a:ext uri="{FF2B5EF4-FFF2-40B4-BE49-F238E27FC236}">
              <a16:creationId xmlns:a16="http://schemas.microsoft.com/office/drawing/2014/main" id="{00000000-0008-0000-0200-000026000000}"/>
            </a:ext>
          </a:extLst>
        </xdr:cNvPr>
        <xdr:cNvSpPr/>
      </xdr:nvSpPr>
      <xdr:spPr>
        <a:xfrm>
          <a:off x="24860250" y="7079752"/>
          <a:ext cx="2108303" cy="1277011"/>
        </a:xfrm>
        <a:prstGeom prst="rect">
          <a:avLst/>
        </a:prstGeom>
        <a:solidFill>
          <a:sysClr val="window" lastClr="FFFFFF"/>
        </a:solidFill>
        <a:ln w="12700" cap="flat" cmpd="sng" algn="ctr">
          <a:solidFill>
            <a:srgbClr val="0070C0"/>
          </a:solidFill>
          <a:prstDash val="solid"/>
          <a:miter lim="800000"/>
        </a:ln>
        <a:effectLst/>
      </xdr:spPr>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1800" b="0" i="0" u="none" strike="noStrike" kern="1200" cap="none" spc="0" normalizeH="0" baseline="0" noProof="0">
              <a:ln>
                <a:noFill/>
              </a:ln>
              <a:solidFill>
                <a:srgbClr val="0070C0"/>
              </a:solidFill>
              <a:effectLst/>
              <a:uLnTx/>
              <a:uFillTx/>
              <a:latin typeface="Calibri" panose="020F0502020204030204"/>
              <a:ea typeface="+mn-ea"/>
              <a:cs typeface="+mn-cs"/>
            </a:rPr>
            <a:t>falta de inclusion a la ciudadania</a:t>
          </a:r>
        </a:p>
      </xdr:txBody>
    </xdr:sp>
    <xdr:clientData/>
  </xdr:twoCellAnchor>
  <xdr:twoCellAnchor>
    <xdr:from>
      <xdr:col>19</xdr:col>
      <xdr:colOff>190498</xdr:colOff>
      <xdr:row>27</xdr:row>
      <xdr:rowOff>173180</xdr:rowOff>
    </xdr:from>
    <xdr:to>
      <xdr:col>19</xdr:col>
      <xdr:colOff>190498</xdr:colOff>
      <xdr:row>28</xdr:row>
      <xdr:rowOff>135080</xdr:rowOff>
    </xdr:to>
    <xdr:cxnSp macro="">
      <xdr:nvCxnSpPr>
        <xdr:cNvPr id="39" name="16 Conector recto">
          <a:extLst>
            <a:ext uri="{FF2B5EF4-FFF2-40B4-BE49-F238E27FC236}">
              <a16:creationId xmlns:a16="http://schemas.microsoft.com/office/drawing/2014/main" id="{00000000-0008-0000-0200-000027000000}"/>
            </a:ext>
          </a:extLst>
        </xdr:cNvPr>
        <xdr:cNvCxnSpPr>
          <a:cxnSpLocks/>
        </xdr:cNvCxnSpPr>
      </xdr:nvCxnSpPr>
      <xdr:spPr>
        <a:xfrm>
          <a:off x="14668498" y="3030680"/>
          <a:ext cx="0" cy="15240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31</xdr:col>
      <xdr:colOff>311728</xdr:colOff>
      <xdr:row>27</xdr:row>
      <xdr:rowOff>173184</xdr:rowOff>
    </xdr:from>
    <xdr:to>
      <xdr:col>31</xdr:col>
      <xdr:colOff>311728</xdr:colOff>
      <xdr:row>28</xdr:row>
      <xdr:rowOff>135084</xdr:rowOff>
    </xdr:to>
    <xdr:cxnSp macro="">
      <xdr:nvCxnSpPr>
        <xdr:cNvPr id="40" name="16 Conector recto">
          <a:extLst>
            <a:ext uri="{FF2B5EF4-FFF2-40B4-BE49-F238E27FC236}">
              <a16:creationId xmlns:a16="http://schemas.microsoft.com/office/drawing/2014/main" id="{00000000-0008-0000-0200-000028000000}"/>
            </a:ext>
          </a:extLst>
        </xdr:cNvPr>
        <xdr:cNvCxnSpPr>
          <a:cxnSpLocks/>
        </xdr:cNvCxnSpPr>
      </xdr:nvCxnSpPr>
      <xdr:spPr>
        <a:xfrm>
          <a:off x="23933728" y="3030684"/>
          <a:ext cx="0" cy="15240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39</xdr:col>
      <xdr:colOff>185294</xdr:colOff>
      <xdr:row>28</xdr:row>
      <xdr:rowOff>180089</xdr:rowOff>
    </xdr:from>
    <xdr:to>
      <xdr:col>42</xdr:col>
      <xdr:colOff>7608</xdr:colOff>
      <xdr:row>37</xdr:row>
      <xdr:rowOff>136995</xdr:rowOff>
    </xdr:to>
    <xdr:sp macro="" textlink="">
      <xdr:nvSpPr>
        <xdr:cNvPr id="41" name="4 Rectángulo">
          <a:extLst>
            <a:ext uri="{FF2B5EF4-FFF2-40B4-BE49-F238E27FC236}">
              <a16:creationId xmlns:a16="http://schemas.microsoft.com/office/drawing/2014/main" id="{00000000-0008-0000-0200-000029000000}"/>
            </a:ext>
          </a:extLst>
        </xdr:cNvPr>
        <xdr:cNvSpPr/>
      </xdr:nvSpPr>
      <xdr:spPr>
        <a:xfrm>
          <a:off x="29903294" y="3228089"/>
          <a:ext cx="2108314" cy="167140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Falta de difusión</a:t>
          </a:r>
          <a:r>
            <a:rPr lang="es-MX" b="0" baseline="0">
              <a:solidFill>
                <a:srgbClr val="0070C0"/>
              </a:solidFill>
            </a:rPr>
            <a:t> de acciones de gobierno</a:t>
          </a:r>
          <a:endParaRPr lang="es-MX" b="0">
            <a:solidFill>
              <a:srgbClr val="0070C0"/>
            </a:solidFill>
          </a:endParaRPr>
        </a:p>
      </xdr:txBody>
    </xdr:sp>
    <xdr:clientData/>
  </xdr:twoCellAnchor>
  <xdr:twoCellAnchor>
    <xdr:from>
      <xdr:col>39</xdr:col>
      <xdr:colOff>185294</xdr:colOff>
      <xdr:row>38</xdr:row>
      <xdr:rowOff>98895</xdr:rowOff>
    </xdr:from>
    <xdr:to>
      <xdr:col>42</xdr:col>
      <xdr:colOff>7608</xdr:colOff>
      <xdr:row>45</xdr:row>
      <xdr:rowOff>40777</xdr:rowOff>
    </xdr:to>
    <xdr:sp macro="" textlink="">
      <xdr:nvSpPr>
        <xdr:cNvPr id="42" name="8 Rectángulo">
          <a:extLst>
            <a:ext uri="{FF2B5EF4-FFF2-40B4-BE49-F238E27FC236}">
              <a16:creationId xmlns:a16="http://schemas.microsoft.com/office/drawing/2014/main" id="{00000000-0008-0000-0200-00002A000000}"/>
            </a:ext>
          </a:extLst>
        </xdr:cNvPr>
        <xdr:cNvSpPr/>
      </xdr:nvSpPr>
      <xdr:spPr>
        <a:xfrm>
          <a:off x="29903294" y="5051895"/>
          <a:ext cx="2108314" cy="1275382"/>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400" b="0">
              <a:solidFill>
                <a:srgbClr val="0070C0"/>
              </a:solidFill>
            </a:rPr>
            <a:t>Deficiencia</a:t>
          </a:r>
          <a:r>
            <a:rPr lang="es-MX" sz="1400" b="0" baseline="0">
              <a:solidFill>
                <a:srgbClr val="0070C0"/>
              </a:solidFill>
            </a:rPr>
            <a:t> de la comunicacion interna de las areas para comunicar las acciones de gobierno en apoyo a la ciudadania</a:t>
          </a:r>
          <a:endParaRPr lang="es-MX" sz="1400" b="0">
            <a:solidFill>
              <a:srgbClr val="0070C0"/>
            </a:solidFill>
          </a:endParaRPr>
        </a:p>
      </xdr:txBody>
    </xdr:sp>
    <xdr:clientData/>
  </xdr:twoCellAnchor>
  <xdr:twoCellAnchor>
    <xdr:from>
      <xdr:col>42</xdr:col>
      <xdr:colOff>145520</xdr:colOff>
      <xdr:row>28</xdr:row>
      <xdr:rowOff>166582</xdr:rowOff>
    </xdr:from>
    <xdr:to>
      <xdr:col>45</xdr:col>
      <xdr:colOff>253908</xdr:colOff>
      <xdr:row>37</xdr:row>
      <xdr:rowOff>123488</xdr:rowOff>
    </xdr:to>
    <xdr:sp macro="" textlink="">
      <xdr:nvSpPr>
        <xdr:cNvPr id="43" name="9 Rectángulo">
          <a:extLst>
            <a:ext uri="{FF2B5EF4-FFF2-40B4-BE49-F238E27FC236}">
              <a16:creationId xmlns:a16="http://schemas.microsoft.com/office/drawing/2014/main" id="{00000000-0008-0000-0200-00002B000000}"/>
            </a:ext>
          </a:extLst>
        </xdr:cNvPr>
        <xdr:cNvSpPr/>
      </xdr:nvSpPr>
      <xdr:spPr>
        <a:xfrm>
          <a:off x="32149520" y="3214582"/>
          <a:ext cx="2394388" cy="167140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Deficiente</a:t>
          </a:r>
          <a:r>
            <a:rPr lang="es-MX" b="0" baseline="0">
              <a:solidFill>
                <a:srgbClr val="0070C0"/>
              </a:solidFill>
            </a:rPr>
            <a:t> control de oficios recibidos</a:t>
          </a:r>
          <a:endParaRPr lang="es-MX" b="0">
            <a:solidFill>
              <a:srgbClr val="0070C0"/>
            </a:solidFill>
          </a:endParaRPr>
        </a:p>
      </xdr:txBody>
    </xdr:sp>
    <xdr:clientData/>
  </xdr:twoCellAnchor>
  <xdr:twoCellAnchor>
    <xdr:from>
      <xdr:col>42</xdr:col>
      <xdr:colOff>145520</xdr:colOff>
      <xdr:row>38</xdr:row>
      <xdr:rowOff>102805</xdr:rowOff>
    </xdr:from>
    <xdr:to>
      <xdr:col>45</xdr:col>
      <xdr:colOff>253903</xdr:colOff>
      <xdr:row>45</xdr:row>
      <xdr:rowOff>43609</xdr:rowOff>
    </xdr:to>
    <xdr:sp macro="" textlink="">
      <xdr:nvSpPr>
        <xdr:cNvPr id="44" name="10 Rectángulo">
          <a:extLst>
            <a:ext uri="{FF2B5EF4-FFF2-40B4-BE49-F238E27FC236}">
              <a16:creationId xmlns:a16="http://schemas.microsoft.com/office/drawing/2014/main" id="{00000000-0008-0000-0200-00002C000000}"/>
            </a:ext>
          </a:extLst>
        </xdr:cNvPr>
        <xdr:cNvSpPr/>
      </xdr:nvSpPr>
      <xdr:spPr>
        <a:xfrm>
          <a:off x="32149520" y="5055805"/>
          <a:ext cx="2394383" cy="1274304"/>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Falta de automatizacion de la oficialia</a:t>
          </a:r>
        </a:p>
      </xdr:txBody>
    </xdr:sp>
    <xdr:clientData/>
  </xdr:twoCellAnchor>
  <xdr:twoCellAnchor>
    <xdr:from>
      <xdr:col>45</xdr:col>
      <xdr:colOff>381900</xdr:colOff>
      <xdr:row>28</xdr:row>
      <xdr:rowOff>152948</xdr:rowOff>
    </xdr:from>
    <xdr:to>
      <xdr:col>48</xdr:col>
      <xdr:colOff>204205</xdr:colOff>
      <xdr:row>37</xdr:row>
      <xdr:rowOff>109854</xdr:rowOff>
    </xdr:to>
    <xdr:sp macro="" textlink="">
      <xdr:nvSpPr>
        <xdr:cNvPr id="45" name="13 Rectángulo">
          <a:extLst>
            <a:ext uri="{FF2B5EF4-FFF2-40B4-BE49-F238E27FC236}">
              <a16:creationId xmlns:a16="http://schemas.microsoft.com/office/drawing/2014/main" id="{00000000-0008-0000-0200-00002D000000}"/>
            </a:ext>
          </a:extLst>
        </xdr:cNvPr>
        <xdr:cNvSpPr/>
      </xdr:nvSpPr>
      <xdr:spPr>
        <a:xfrm>
          <a:off x="34671900" y="3200948"/>
          <a:ext cx="2108305" cy="167140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Deficiente</a:t>
          </a:r>
          <a:r>
            <a:rPr lang="es-MX" b="0" baseline="0">
              <a:solidFill>
                <a:srgbClr val="0070C0"/>
              </a:solidFill>
            </a:rPr>
            <a:t> control de tramites para la regularizacion de predios</a:t>
          </a:r>
          <a:endParaRPr lang="es-MX" b="0">
            <a:solidFill>
              <a:srgbClr val="0070C0"/>
            </a:solidFill>
          </a:endParaRPr>
        </a:p>
      </xdr:txBody>
    </xdr:sp>
    <xdr:clientData/>
  </xdr:twoCellAnchor>
  <xdr:twoCellAnchor>
    <xdr:from>
      <xdr:col>45</xdr:col>
      <xdr:colOff>391815</xdr:colOff>
      <xdr:row>38</xdr:row>
      <xdr:rowOff>107712</xdr:rowOff>
    </xdr:from>
    <xdr:to>
      <xdr:col>48</xdr:col>
      <xdr:colOff>214118</xdr:colOff>
      <xdr:row>45</xdr:row>
      <xdr:rowOff>51223</xdr:rowOff>
    </xdr:to>
    <xdr:sp macro="" textlink="">
      <xdr:nvSpPr>
        <xdr:cNvPr id="46" name="14 Rectángulo">
          <a:extLst>
            <a:ext uri="{FF2B5EF4-FFF2-40B4-BE49-F238E27FC236}">
              <a16:creationId xmlns:a16="http://schemas.microsoft.com/office/drawing/2014/main" id="{00000000-0008-0000-0200-00002E000000}"/>
            </a:ext>
          </a:extLst>
        </xdr:cNvPr>
        <xdr:cNvSpPr/>
      </xdr:nvSpPr>
      <xdr:spPr>
        <a:xfrm>
          <a:off x="34681815" y="5060712"/>
          <a:ext cx="2108303" cy="1277011"/>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400" b="0">
              <a:solidFill>
                <a:schemeClr val="accent1"/>
              </a:solidFill>
            </a:rPr>
            <a:t>Falta de cumplimiento en los requisitos al 100% para la regularizacion de</a:t>
          </a:r>
          <a:r>
            <a:rPr lang="es-MX" sz="1400" b="0" baseline="0">
              <a:solidFill>
                <a:schemeClr val="accent1"/>
              </a:solidFill>
            </a:rPr>
            <a:t> predios por parte de las diferentes areas del ayuntamiento</a:t>
          </a:r>
          <a:endParaRPr lang="es-MX" sz="1400" b="0">
            <a:solidFill>
              <a:schemeClr val="accent1"/>
            </a:solidFill>
          </a:endParaRPr>
        </a:p>
      </xdr:txBody>
    </xdr:sp>
    <xdr:clientData/>
  </xdr:twoCellAnchor>
  <xdr:twoCellAnchor>
    <xdr:from>
      <xdr:col>43</xdr:col>
      <xdr:colOff>274805</xdr:colOff>
      <xdr:row>37</xdr:row>
      <xdr:rowOff>139709</xdr:rowOff>
    </xdr:from>
    <xdr:to>
      <xdr:col>43</xdr:col>
      <xdr:colOff>274805</xdr:colOff>
      <xdr:row>38</xdr:row>
      <xdr:rowOff>101609</xdr:rowOff>
    </xdr:to>
    <xdr:cxnSp macro="">
      <xdr:nvCxnSpPr>
        <xdr:cNvPr id="47" name="17 Conector recto">
          <a:extLst>
            <a:ext uri="{FF2B5EF4-FFF2-40B4-BE49-F238E27FC236}">
              <a16:creationId xmlns:a16="http://schemas.microsoft.com/office/drawing/2014/main" id="{00000000-0008-0000-0200-00002F000000}"/>
            </a:ext>
          </a:extLst>
        </xdr:cNvPr>
        <xdr:cNvCxnSpPr/>
      </xdr:nvCxnSpPr>
      <xdr:spPr>
        <a:xfrm>
          <a:off x="33040805" y="4902209"/>
          <a:ext cx="0" cy="15240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46</xdr:col>
      <xdr:colOff>647531</xdr:colOff>
      <xdr:row>37</xdr:row>
      <xdr:rowOff>120318</xdr:rowOff>
    </xdr:from>
    <xdr:to>
      <xdr:col>46</xdr:col>
      <xdr:colOff>647531</xdr:colOff>
      <xdr:row>38</xdr:row>
      <xdr:rowOff>82218</xdr:rowOff>
    </xdr:to>
    <xdr:cxnSp macro="">
      <xdr:nvCxnSpPr>
        <xdr:cNvPr id="48" name="18 Conector recto">
          <a:extLst>
            <a:ext uri="{FF2B5EF4-FFF2-40B4-BE49-F238E27FC236}">
              <a16:creationId xmlns:a16="http://schemas.microsoft.com/office/drawing/2014/main" id="{00000000-0008-0000-0200-000030000000}"/>
            </a:ext>
          </a:extLst>
        </xdr:cNvPr>
        <xdr:cNvCxnSpPr/>
      </xdr:nvCxnSpPr>
      <xdr:spPr>
        <a:xfrm>
          <a:off x="35699531" y="4882818"/>
          <a:ext cx="0" cy="15240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40</xdr:col>
      <xdr:colOff>448876</xdr:colOff>
      <xdr:row>28</xdr:row>
      <xdr:rowOff>4277</xdr:rowOff>
    </xdr:from>
    <xdr:to>
      <xdr:col>40</xdr:col>
      <xdr:colOff>448876</xdr:colOff>
      <xdr:row>28</xdr:row>
      <xdr:rowOff>156677</xdr:rowOff>
    </xdr:to>
    <xdr:cxnSp macro="">
      <xdr:nvCxnSpPr>
        <xdr:cNvPr id="49" name="19 Conector recto">
          <a:extLst>
            <a:ext uri="{FF2B5EF4-FFF2-40B4-BE49-F238E27FC236}">
              <a16:creationId xmlns:a16="http://schemas.microsoft.com/office/drawing/2014/main" id="{00000000-0008-0000-0200-000031000000}"/>
            </a:ext>
          </a:extLst>
        </xdr:cNvPr>
        <xdr:cNvCxnSpPr/>
      </xdr:nvCxnSpPr>
      <xdr:spPr>
        <a:xfrm>
          <a:off x="30928876" y="3052277"/>
          <a:ext cx="0" cy="15240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43</xdr:col>
      <xdr:colOff>260857</xdr:colOff>
      <xdr:row>27</xdr:row>
      <xdr:rowOff>0</xdr:rowOff>
    </xdr:from>
    <xdr:to>
      <xdr:col>43</xdr:col>
      <xdr:colOff>263320</xdr:colOff>
      <xdr:row>28</xdr:row>
      <xdr:rowOff>156677</xdr:rowOff>
    </xdr:to>
    <xdr:cxnSp macro="">
      <xdr:nvCxnSpPr>
        <xdr:cNvPr id="50" name="20 Conector recto">
          <a:extLst>
            <a:ext uri="{FF2B5EF4-FFF2-40B4-BE49-F238E27FC236}">
              <a16:creationId xmlns:a16="http://schemas.microsoft.com/office/drawing/2014/main" id="{00000000-0008-0000-0200-000032000000}"/>
            </a:ext>
          </a:extLst>
        </xdr:cNvPr>
        <xdr:cNvCxnSpPr/>
      </xdr:nvCxnSpPr>
      <xdr:spPr>
        <a:xfrm>
          <a:off x="33026857" y="2857500"/>
          <a:ext cx="2463" cy="34717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46</xdr:col>
      <xdr:colOff>655391</xdr:colOff>
      <xdr:row>27</xdr:row>
      <xdr:rowOff>187324</xdr:rowOff>
    </xdr:from>
    <xdr:to>
      <xdr:col>46</xdr:col>
      <xdr:colOff>655391</xdr:colOff>
      <xdr:row>28</xdr:row>
      <xdr:rowOff>149224</xdr:rowOff>
    </xdr:to>
    <xdr:cxnSp macro="">
      <xdr:nvCxnSpPr>
        <xdr:cNvPr id="51" name="21 Conector recto">
          <a:extLst>
            <a:ext uri="{FF2B5EF4-FFF2-40B4-BE49-F238E27FC236}">
              <a16:creationId xmlns:a16="http://schemas.microsoft.com/office/drawing/2014/main" id="{00000000-0008-0000-0200-000033000000}"/>
            </a:ext>
          </a:extLst>
        </xdr:cNvPr>
        <xdr:cNvCxnSpPr/>
      </xdr:nvCxnSpPr>
      <xdr:spPr>
        <a:xfrm>
          <a:off x="35707391" y="3044824"/>
          <a:ext cx="0" cy="15240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37</xdr:col>
      <xdr:colOff>465296</xdr:colOff>
      <xdr:row>27</xdr:row>
      <xdr:rowOff>169283</xdr:rowOff>
    </xdr:from>
    <xdr:to>
      <xdr:col>49</xdr:col>
      <xdr:colOff>615613</xdr:colOff>
      <xdr:row>28</xdr:row>
      <xdr:rowOff>27689</xdr:rowOff>
    </xdr:to>
    <xdr:cxnSp macro="">
      <xdr:nvCxnSpPr>
        <xdr:cNvPr id="52" name="22 Conector recto">
          <a:extLst>
            <a:ext uri="{FF2B5EF4-FFF2-40B4-BE49-F238E27FC236}">
              <a16:creationId xmlns:a16="http://schemas.microsoft.com/office/drawing/2014/main" id="{00000000-0008-0000-0200-000034000000}"/>
            </a:ext>
          </a:extLst>
        </xdr:cNvPr>
        <xdr:cNvCxnSpPr>
          <a:cxnSpLocks/>
        </xdr:cNvCxnSpPr>
      </xdr:nvCxnSpPr>
      <xdr:spPr>
        <a:xfrm flipH="1">
          <a:off x="28659296" y="3026783"/>
          <a:ext cx="9294317" cy="48906"/>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35</xdr:col>
      <xdr:colOff>623464</xdr:colOff>
      <xdr:row>28</xdr:row>
      <xdr:rowOff>169376</xdr:rowOff>
    </xdr:from>
    <xdr:to>
      <xdr:col>39</xdr:col>
      <xdr:colOff>56451</xdr:colOff>
      <xdr:row>37</xdr:row>
      <xdr:rowOff>126282</xdr:rowOff>
    </xdr:to>
    <xdr:sp macro="" textlink="">
      <xdr:nvSpPr>
        <xdr:cNvPr id="53" name="31 Rectángulo">
          <a:extLst>
            <a:ext uri="{FF2B5EF4-FFF2-40B4-BE49-F238E27FC236}">
              <a16:creationId xmlns:a16="http://schemas.microsoft.com/office/drawing/2014/main" id="{00000000-0008-0000-0200-000035000000}"/>
            </a:ext>
          </a:extLst>
        </xdr:cNvPr>
        <xdr:cNvSpPr/>
      </xdr:nvSpPr>
      <xdr:spPr>
        <a:xfrm>
          <a:off x="27293464" y="3217376"/>
          <a:ext cx="2480987" cy="167140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Falta de disposiciones normativas,reglamentos y actualizaciones</a:t>
          </a:r>
        </a:p>
      </xdr:txBody>
    </xdr:sp>
    <xdr:clientData/>
  </xdr:twoCellAnchor>
  <xdr:twoCellAnchor>
    <xdr:from>
      <xdr:col>35</xdr:col>
      <xdr:colOff>642514</xdr:colOff>
      <xdr:row>38</xdr:row>
      <xdr:rowOff>107712</xdr:rowOff>
    </xdr:from>
    <xdr:to>
      <xdr:col>39</xdr:col>
      <xdr:colOff>55253</xdr:colOff>
      <xdr:row>45</xdr:row>
      <xdr:rowOff>59827</xdr:rowOff>
    </xdr:to>
    <xdr:sp macro="" textlink="">
      <xdr:nvSpPr>
        <xdr:cNvPr id="54" name="8 Rectángulo">
          <a:extLst>
            <a:ext uri="{FF2B5EF4-FFF2-40B4-BE49-F238E27FC236}">
              <a16:creationId xmlns:a16="http://schemas.microsoft.com/office/drawing/2014/main" id="{00000000-0008-0000-0200-000036000000}"/>
            </a:ext>
          </a:extLst>
        </xdr:cNvPr>
        <xdr:cNvSpPr/>
      </xdr:nvSpPr>
      <xdr:spPr>
        <a:xfrm>
          <a:off x="27312514" y="5060712"/>
          <a:ext cx="2460739" cy="1285615"/>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Nula actualizacion de reglamentos y dispocisiones normativas</a:t>
          </a:r>
        </a:p>
      </xdr:txBody>
    </xdr:sp>
    <xdr:clientData/>
  </xdr:twoCellAnchor>
  <xdr:twoCellAnchor>
    <xdr:from>
      <xdr:col>37</xdr:col>
      <xdr:colOff>474348</xdr:colOff>
      <xdr:row>37</xdr:row>
      <xdr:rowOff>145812</xdr:rowOff>
    </xdr:from>
    <xdr:to>
      <xdr:col>37</xdr:col>
      <xdr:colOff>474348</xdr:colOff>
      <xdr:row>38</xdr:row>
      <xdr:rowOff>107712</xdr:rowOff>
    </xdr:to>
    <xdr:cxnSp macro="">
      <xdr:nvCxnSpPr>
        <xdr:cNvPr id="55" name="16 Conector recto">
          <a:extLst>
            <a:ext uri="{FF2B5EF4-FFF2-40B4-BE49-F238E27FC236}">
              <a16:creationId xmlns:a16="http://schemas.microsoft.com/office/drawing/2014/main" id="{00000000-0008-0000-0200-000037000000}"/>
            </a:ext>
          </a:extLst>
        </xdr:cNvPr>
        <xdr:cNvCxnSpPr>
          <a:cxnSpLocks/>
        </xdr:cNvCxnSpPr>
      </xdr:nvCxnSpPr>
      <xdr:spPr>
        <a:xfrm>
          <a:off x="28668348" y="4908312"/>
          <a:ext cx="0" cy="15240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48</xdr:col>
      <xdr:colOff>352030</xdr:colOff>
      <xdr:row>28</xdr:row>
      <xdr:rowOff>156677</xdr:rowOff>
    </xdr:from>
    <xdr:to>
      <xdr:col>51</xdr:col>
      <xdr:colOff>528214</xdr:colOff>
      <xdr:row>37</xdr:row>
      <xdr:rowOff>113583</xdr:rowOff>
    </xdr:to>
    <xdr:sp macro="" textlink="">
      <xdr:nvSpPr>
        <xdr:cNvPr id="56" name="4 Rectángulo">
          <a:extLst>
            <a:ext uri="{FF2B5EF4-FFF2-40B4-BE49-F238E27FC236}">
              <a16:creationId xmlns:a16="http://schemas.microsoft.com/office/drawing/2014/main" id="{00000000-0008-0000-0200-000038000000}"/>
            </a:ext>
          </a:extLst>
        </xdr:cNvPr>
        <xdr:cNvSpPr/>
      </xdr:nvSpPr>
      <xdr:spPr>
        <a:xfrm>
          <a:off x="36928030" y="3204677"/>
          <a:ext cx="2462184" cy="167140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Falta de</a:t>
          </a:r>
          <a:r>
            <a:rPr lang="es-MX" b="0" baseline="0">
              <a:solidFill>
                <a:srgbClr val="0070C0"/>
              </a:solidFill>
            </a:rPr>
            <a:t> certeza para legalizar documentos</a:t>
          </a:r>
          <a:endParaRPr lang="es-MX" b="0">
            <a:solidFill>
              <a:srgbClr val="0070C0"/>
            </a:solidFill>
          </a:endParaRPr>
        </a:p>
      </xdr:txBody>
    </xdr:sp>
    <xdr:clientData/>
  </xdr:twoCellAnchor>
  <xdr:twoCellAnchor>
    <xdr:from>
      <xdr:col>48</xdr:col>
      <xdr:colOff>352030</xdr:colOff>
      <xdr:row>38</xdr:row>
      <xdr:rowOff>84300</xdr:rowOff>
    </xdr:from>
    <xdr:to>
      <xdr:col>51</xdr:col>
      <xdr:colOff>547264</xdr:colOff>
      <xdr:row>45</xdr:row>
      <xdr:rowOff>50302</xdr:rowOff>
    </xdr:to>
    <xdr:sp macro="" textlink="">
      <xdr:nvSpPr>
        <xdr:cNvPr id="57" name="8 Rectángulo">
          <a:extLst>
            <a:ext uri="{FF2B5EF4-FFF2-40B4-BE49-F238E27FC236}">
              <a16:creationId xmlns:a16="http://schemas.microsoft.com/office/drawing/2014/main" id="{00000000-0008-0000-0200-000039000000}"/>
            </a:ext>
          </a:extLst>
        </xdr:cNvPr>
        <xdr:cNvSpPr/>
      </xdr:nvSpPr>
      <xdr:spPr>
        <a:xfrm>
          <a:off x="36928030" y="5037300"/>
          <a:ext cx="2481234" cy="1299502"/>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b="0">
              <a:solidFill>
                <a:srgbClr val="0070C0"/>
              </a:solidFill>
            </a:rPr>
            <a:t>No se cumplen</a:t>
          </a:r>
          <a:r>
            <a:rPr lang="es-MX" sz="1600" b="0" baseline="0">
              <a:solidFill>
                <a:srgbClr val="0070C0"/>
              </a:solidFill>
            </a:rPr>
            <a:t> los requisitos para las certificaciones y o constancias por parte de las areas del ayuntamiento</a:t>
          </a:r>
          <a:endParaRPr lang="es-MX" sz="1600" b="0">
            <a:solidFill>
              <a:srgbClr val="0070C0"/>
            </a:solidFill>
          </a:endParaRPr>
        </a:p>
      </xdr:txBody>
    </xdr:sp>
    <xdr:clientData/>
  </xdr:twoCellAnchor>
  <xdr:twoCellAnchor>
    <xdr:from>
      <xdr:col>49</xdr:col>
      <xdr:colOff>644188</xdr:colOff>
      <xdr:row>37</xdr:row>
      <xdr:rowOff>113583</xdr:rowOff>
    </xdr:from>
    <xdr:to>
      <xdr:col>50</xdr:col>
      <xdr:colOff>59122</xdr:colOff>
      <xdr:row>38</xdr:row>
      <xdr:rowOff>75483</xdr:rowOff>
    </xdr:to>
    <xdr:cxnSp macro="">
      <xdr:nvCxnSpPr>
        <xdr:cNvPr id="58" name="16 Conector recto">
          <a:extLst>
            <a:ext uri="{FF2B5EF4-FFF2-40B4-BE49-F238E27FC236}">
              <a16:creationId xmlns:a16="http://schemas.microsoft.com/office/drawing/2014/main" id="{00000000-0008-0000-0200-00003A000000}"/>
            </a:ext>
          </a:extLst>
        </xdr:cNvPr>
        <xdr:cNvCxnSpPr>
          <a:cxnSpLocks/>
          <a:stCxn id="56" idx="2"/>
        </xdr:cNvCxnSpPr>
      </xdr:nvCxnSpPr>
      <xdr:spPr>
        <a:xfrm flipH="1">
          <a:off x="37982188" y="4876083"/>
          <a:ext cx="176934" cy="15240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37</xdr:col>
      <xdr:colOff>474348</xdr:colOff>
      <xdr:row>28</xdr:row>
      <xdr:rowOff>27689</xdr:rowOff>
    </xdr:from>
    <xdr:to>
      <xdr:col>37</xdr:col>
      <xdr:colOff>474348</xdr:colOff>
      <xdr:row>28</xdr:row>
      <xdr:rowOff>180089</xdr:rowOff>
    </xdr:to>
    <xdr:cxnSp macro="">
      <xdr:nvCxnSpPr>
        <xdr:cNvPr id="59" name="16 Conector recto">
          <a:extLst>
            <a:ext uri="{FF2B5EF4-FFF2-40B4-BE49-F238E27FC236}">
              <a16:creationId xmlns:a16="http://schemas.microsoft.com/office/drawing/2014/main" id="{00000000-0008-0000-0200-00003B000000}"/>
            </a:ext>
          </a:extLst>
        </xdr:cNvPr>
        <xdr:cNvCxnSpPr>
          <a:cxnSpLocks/>
        </xdr:cNvCxnSpPr>
      </xdr:nvCxnSpPr>
      <xdr:spPr>
        <a:xfrm>
          <a:off x="28668348" y="3075689"/>
          <a:ext cx="0" cy="15240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49</xdr:col>
      <xdr:colOff>623451</xdr:colOff>
      <xdr:row>27</xdr:row>
      <xdr:rowOff>173184</xdr:rowOff>
    </xdr:from>
    <xdr:to>
      <xdr:col>49</xdr:col>
      <xdr:colOff>623451</xdr:colOff>
      <xdr:row>28</xdr:row>
      <xdr:rowOff>135084</xdr:rowOff>
    </xdr:to>
    <xdr:cxnSp macro="">
      <xdr:nvCxnSpPr>
        <xdr:cNvPr id="60" name="16 Conector recto">
          <a:extLst>
            <a:ext uri="{FF2B5EF4-FFF2-40B4-BE49-F238E27FC236}">
              <a16:creationId xmlns:a16="http://schemas.microsoft.com/office/drawing/2014/main" id="{00000000-0008-0000-0200-00003C000000}"/>
            </a:ext>
          </a:extLst>
        </xdr:cNvPr>
        <xdr:cNvCxnSpPr>
          <a:cxnSpLocks/>
        </xdr:cNvCxnSpPr>
      </xdr:nvCxnSpPr>
      <xdr:spPr>
        <a:xfrm>
          <a:off x="37961451" y="3030684"/>
          <a:ext cx="0" cy="15240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56</xdr:col>
      <xdr:colOff>643700</xdr:colOff>
      <xdr:row>43</xdr:row>
      <xdr:rowOff>131629</xdr:rowOff>
    </xdr:from>
    <xdr:to>
      <xdr:col>59</xdr:col>
      <xdr:colOff>747372</xdr:colOff>
      <xdr:row>56</xdr:row>
      <xdr:rowOff>155389</xdr:rowOff>
    </xdr:to>
    <xdr:sp macro="" textlink="">
      <xdr:nvSpPr>
        <xdr:cNvPr id="61" name="9 Rectángulo">
          <a:extLst>
            <a:ext uri="{FF2B5EF4-FFF2-40B4-BE49-F238E27FC236}">
              <a16:creationId xmlns:a16="http://schemas.microsoft.com/office/drawing/2014/main" id="{00000000-0008-0000-0200-00003D000000}"/>
            </a:ext>
          </a:extLst>
        </xdr:cNvPr>
        <xdr:cNvSpPr/>
      </xdr:nvSpPr>
      <xdr:spPr>
        <a:xfrm>
          <a:off x="43315700" y="6037129"/>
          <a:ext cx="2389672" cy="2500260"/>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s-MX" b="0">
              <a:solidFill>
                <a:schemeClr val="tx1"/>
              </a:solidFill>
              <a:latin typeface="Arial" panose="020B0604020202020204" pitchFamily="34" charset="0"/>
              <a:cs typeface="Arial" panose="020B0604020202020204" pitchFamily="34" charset="0"/>
            </a:rPr>
            <a:t>Problemas vecinales sin atención</a:t>
          </a:r>
        </a:p>
      </xdr:txBody>
    </xdr:sp>
    <xdr:clientData/>
  </xdr:twoCellAnchor>
  <xdr:twoCellAnchor>
    <xdr:from>
      <xdr:col>61</xdr:col>
      <xdr:colOff>380671</xdr:colOff>
      <xdr:row>45</xdr:row>
      <xdr:rowOff>14999</xdr:rowOff>
    </xdr:from>
    <xdr:to>
      <xdr:col>64</xdr:col>
      <xdr:colOff>179164</xdr:colOff>
      <xdr:row>54</xdr:row>
      <xdr:rowOff>27355</xdr:rowOff>
    </xdr:to>
    <xdr:sp macro="" textlink="">
      <xdr:nvSpPr>
        <xdr:cNvPr id="62" name="13 Rectángulo">
          <a:extLst>
            <a:ext uri="{FF2B5EF4-FFF2-40B4-BE49-F238E27FC236}">
              <a16:creationId xmlns:a16="http://schemas.microsoft.com/office/drawing/2014/main" id="{00000000-0008-0000-0200-00003E000000}"/>
            </a:ext>
          </a:extLst>
        </xdr:cNvPr>
        <xdr:cNvSpPr/>
      </xdr:nvSpPr>
      <xdr:spPr>
        <a:xfrm>
          <a:off x="46862671" y="6301499"/>
          <a:ext cx="2084493" cy="172685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800" b="0" kern="1200">
              <a:solidFill>
                <a:schemeClr val="dk1"/>
              </a:solidFill>
              <a:effectLst/>
              <a:latin typeface="Arial" panose="020B0604020202020204" pitchFamily="34" charset="0"/>
              <a:ea typeface="+mn-ea"/>
              <a:cs typeface="Arial" panose="020B0604020202020204" pitchFamily="34" charset="0"/>
            </a:rPr>
            <a:t>Los fraccionamientos</a:t>
          </a:r>
          <a:r>
            <a:rPr lang="es-MX" sz="1800" b="0" kern="1200" baseline="0">
              <a:solidFill>
                <a:schemeClr val="dk1"/>
              </a:solidFill>
              <a:effectLst/>
              <a:latin typeface="Arial" panose="020B0604020202020204" pitchFamily="34" charset="0"/>
              <a:ea typeface="+mn-ea"/>
              <a:cs typeface="Arial" panose="020B0604020202020204" pitchFamily="34" charset="0"/>
            </a:rPr>
            <a:t> no cuentan con el registro de mesas directivas ante el ayuntamiento</a:t>
          </a:r>
          <a:endParaRPr lang="es-MX">
            <a:effectLst/>
            <a:latin typeface="Arial" panose="020B0604020202020204" pitchFamily="34" charset="0"/>
            <a:cs typeface="Arial" panose="020B0604020202020204" pitchFamily="34" charset="0"/>
          </a:endParaRPr>
        </a:p>
      </xdr:txBody>
    </xdr:sp>
    <xdr:clientData/>
  </xdr:twoCellAnchor>
  <xdr:twoCellAnchor>
    <xdr:from>
      <xdr:col>56</xdr:col>
      <xdr:colOff>78381</xdr:colOff>
      <xdr:row>37</xdr:row>
      <xdr:rowOff>93403</xdr:rowOff>
    </xdr:from>
    <xdr:to>
      <xdr:col>58</xdr:col>
      <xdr:colOff>319949</xdr:colOff>
      <xdr:row>43</xdr:row>
      <xdr:rowOff>131629</xdr:rowOff>
    </xdr:to>
    <xdr:cxnSp macro="">
      <xdr:nvCxnSpPr>
        <xdr:cNvPr id="63" name="17 Conector recto">
          <a:extLst>
            <a:ext uri="{FF2B5EF4-FFF2-40B4-BE49-F238E27FC236}">
              <a16:creationId xmlns:a16="http://schemas.microsoft.com/office/drawing/2014/main" id="{00000000-0008-0000-0200-00003F000000}"/>
            </a:ext>
          </a:extLst>
        </xdr:cNvPr>
        <xdr:cNvCxnSpPr>
          <a:stCxn id="64" idx="2"/>
          <a:endCxn id="61" idx="0"/>
        </xdr:cNvCxnSpPr>
      </xdr:nvCxnSpPr>
      <xdr:spPr>
        <a:xfrm>
          <a:off x="42750381" y="4855903"/>
          <a:ext cx="1765568" cy="1181226"/>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54</xdr:col>
      <xdr:colOff>128150</xdr:colOff>
      <xdr:row>29</xdr:row>
      <xdr:rowOff>149153</xdr:rowOff>
    </xdr:from>
    <xdr:to>
      <xdr:col>58</xdr:col>
      <xdr:colOff>28610</xdr:colOff>
      <xdr:row>37</xdr:row>
      <xdr:rowOff>93403</xdr:rowOff>
    </xdr:to>
    <xdr:sp macro="" textlink="">
      <xdr:nvSpPr>
        <xdr:cNvPr id="64" name="31 Rectángulo">
          <a:extLst>
            <a:ext uri="{FF2B5EF4-FFF2-40B4-BE49-F238E27FC236}">
              <a16:creationId xmlns:a16="http://schemas.microsoft.com/office/drawing/2014/main" id="{00000000-0008-0000-0200-000040000000}"/>
            </a:ext>
          </a:extLst>
        </xdr:cNvPr>
        <xdr:cNvSpPr/>
      </xdr:nvSpPr>
      <xdr:spPr>
        <a:xfrm>
          <a:off x="41276150" y="3387653"/>
          <a:ext cx="2948460" cy="1468250"/>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chemeClr val="tx1"/>
              </a:solidFill>
              <a:latin typeface="Arial" panose="020B0604020202020204" pitchFamily="34" charset="0"/>
              <a:cs typeface="Arial" panose="020B0604020202020204" pitchFamily="34" charset="0"/>
            </a:rPr>
            <a:t>Deficiente</a:t>
          </a:r>
          <a:r>
            <a:rPr lang="es-MX" b="0" baseline="0">
              <a:solidFill>
                <a:schemeClr val="tx1"/>
              </a:solidFill>
              <a:latin typeface="Arial" panose="020B0604020202020204" pitchFamily="34" charset="0"/>
              <a:cs typeface="Arial" panose="020B0604020202020204" pitchFamily="34" charset="0"/>
            </a:rPr>
            <a:t> atención a la ciudadanía</a:t>
          </a:r>
          <a:endParaRPr lang="es-MX" b="0">
            <a:solidFill>
              <a:schemeClr val="tx1"/>
            </a:solidFill>
            <a:latin typeface="Arial" panose="020B0604020202020204" pitchFamily="34" charset="0"/>
            <a:cs typeface="Arial" panose="020B0604020202020204" pitchFamily="34" charset="0"/>
          </a:endParaRPr>
        </a:p>
      </xdr:txBody>
    </xdr:sp>
    <xdr:clientData/>
  </xdr:twoCellAnchor>
  <xdr:twoCellAnchor>
    <xdr:from>
      <xdr:col>64</xdr:col>
      <xdr:colOff>435081</xdr:colOff>
      <xdr:row>55</xdr:row>
      <xdr:rowOff>33810</xdr:rowOff>
    </xdr:from>
    <xdr:to>
      <xdr:col>67</xdr:col>
      <xdr:colOff>179296</xdr:colOff>
      <xdr:row>62</xdr:row>
      <xdr:rowOff>129960</xdr:rowOff>
    </xdr:to>
    <xdr:sp macro="" textlink="">
      <xdr:nvSpPr>
        <xdr:cNvPr id="65" name="8 Rectángulo">
          <a:extLst>
            <a:ext uri="{FF2B5EF4-FFF2-40B4-BE49-F238E27FC236}">
              <a16:creationId xmlns:a16="http://schemas.microsoft.com/office/drawing/2014/main" id="{00000000-0008-0000-0200-000041000000}"/>
            </a:ext>
          </a:extLst>
        </xdr:cNvPr>
        <xdr:cNvSpPr/>
      </xdr:nvSpPr>
      <xdr:spPr>
        <a:xfrm>
          <a:off x="49203081" y="8225310"/>
          <a:ext cx="2030215" cy="1429650"/>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eaLnBrk="1" fontAlgn="auto" latinLnBrk="0" hangingPunct="1"/>
          <a:r>
            <a:rPr lang="es-MX" sz="1800" kern="1200">
              <a:solidFill>
                <a:schemeClr val="dk1"/>
              </a:solidFill>
              <a:effectLst/>
              <a:latin typeface="Arial" panose="020B0604020202020204" pitchFamily="34" charset="0"/>
              <a:ea typeface="+mn-ea"/>
              <a:cs typeface="Arial" panose="020B0604020202020204" pitchFamily="34" charset="0"/>
            </a:rPr>
            <a:t>Existe</a:t>
          </a:r>
          <a:r>
            <a:rPr lang="es-MX" sz="1800" kern="1200" baseline="0">
              <a:solidFill>
                <a:schemeClr val="dk1"/>
              </a:solidFill>
              <a:effectLst/>
              <a:latin typeface="Arial" panose="020B0604020202020204" pitchFamily="34" charset="0"/>
              <a:ea typeface="+mn-ea"/>
              <a:cs typeface="Arial" panose="020B0604020202020204" pitchFamily="34" charset="0"/>
            </a:rPr>
            <a:t> más de una mesa directiva</a:t>
          </a:r>
          <a:endParaRPr lang="es-MX">
            <a:effectLst/>
            <a:latin typeface="Arial" panose="020B0604020202020204" pitchFamily="34" charset="0"/>
            <a:cs typeface="Arial" panose="020B0604020202020204" pitchFamily="34" charset="0"/>
          </a:endParaRPr>
        </a:p>
      </xdr:txBody>
    </xdr:sp>
    <xdr:clientData/>
  </xdr:twoCellAnchor>
  <xdr:twoCellAnchor>
    <xdr:from>
      <xdr:col>53</xdr:col>
      <xdr:colOff>497588</xdr:colOff>
      <xdr:row>37</xdr:row>
      <xdr:rowOff>93403</xdr:rowOff>
    </xdr:from>
    <xdr:to>
      <xdr:col>56</xdr:col>
      <xdr:colOff>78381</xdr:colOff>
      <xdr:row>43</xdr:row>
      <xdr:rowOff>146713</xdr:rowOff>
    </xdr:to>
    <xdr:cxnSp macro="">
      <xdr:nvCxnSpPr>
        <xdr:cNvPr id="66" name="16 Conector recto">
          <a:extLst>
            <a:ext uri="{FF2B5EF4-FFF2-40B4-BE49-F238E27FC236}">
              <a16:creationId xmlns:a16="http://schemas.microsoft.com/office/drawing/2014/main" id="{00000000-0008-0000-0200-000042000000}"/>
            </a:ext>
          </a:extLst>
        </xdr:cNvPr>
        <xdr:cNvCxnSpPr>
          <a:cxnSpLocks/>
          <a:stCxn id="64" idx="2"/>
          <a:endCxn id="67" idx="0"/>
        </xdr:cNvCxnSpPr>
      </xdr:nvCxnSpPr>
      <xdr:spPr>
        <a:xfrm flipH="1">
          <a:off x="40883588" y="4855903"/>
          <a:ext cx="1866793" cy="119631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52</xdr:col>
      <xdr:colOff>121226</xdr:colOff>
      <xdr:row>43</xdr:row>
      <xdr:rowOff>146713</xdr:rowOff>
    </xdr:from>
    <xdr:to>
      <xdr:col>55</xdr:col>
      <xdr:colOff>101125</xdr:colOff>
      <xdr:row>56</xdr:row>
      <xdr:rowOff>96767</xdr:rowOff>
    </xdr:to>
    <xdr:sp macro="" textlink="">
      <xdr:nvSpPr>
        <xdr:cNvPr id="67" name="10 Rectángulo">
          <a:extLst>
            <a:ext uri="{FF2B5EF4-FFF2-40B4-BE49-F238E27FC236}">
              <a16:creationId xmlns:a16="http://schemas.microsoft.com/office/drawing/2014/main" id="{00000000-0008-0000-0200-000043000000}"/>
            </a:ext>
          </a:extLst>
        </xdr:cNvPr>
        <xdr:cNvSpPr/>
      </xdr:nvSpPr>
      <xdr:spPr>
        <a:xfrm>
          <a:off x="39745226" y="6052213"/>
          <a:ext cx="2265899" cy="2426554"/>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chemeClr val="tx1"/>
              </a:solidFill>
              <a:latin typeface="Arial" panose="020B0604020202020204" pitchFamily="34" charset="0"/>
              <a:cs typeface="Arial" panose="020B0604020202020204" pitchFamily="34" charset="0"/>
            </a:rPr>
            <a:t>Los condominos de Cuautlancingo</a:t>
          </a:r>
          <a:r>
            <a:rPr lang="es-MX" b="0" baseline="0">
              <a:solidFill>
                <a:schemeClr val="tx1"/>
              </a:solidFill>
              <a:latin typeface="Arial" panose="020B0604020202020204" pitchFamily="34" charset="0"/>
              <a:cs typeface="Arial" panose="020B0604020202020204" pitchFamily="34" charset="0"/>
            </a:rPr>
            <a:t> desconocen las reglas de convivencia básica</a:t>
          </a:r>
          <a:endParaRPr lang="es-MX" b="0">
            <a:solidFill>
              <a:schemeClr val="tx1"/>
            </a:solidFill>
            <a:latin typeface="Arial" panose="020B0604020202020204" pitchFamily="34" charset="0"/>
            <a:cs typeface="Arial" panose="020B0604020202020204" pitchFamily="34" charset="0"/>
          </a:endParaRPr>
        </a:p>
      </xdr:txBody>
    </xdr:sp>
    <xdr:clientData/>
  </xdr:twoCellAnchor>
  <xdr:twoCellAnchor>
    <xdr:from>
      <xdr:col>64</xdr:col>
      <xdr:colOff>147858</xdr:colOff>
      <xdr:row>30</xdr:row>
      <xdr:rowOff>174806</xdr:rowOff>
    </xdr:from>
    <xdr:to>
      <xdr:col>67</xdr:col>
      <xdr:colOff>471460</xdr:colOff>
      <xdr:row>37</xdr:row>
      <xdr:rowOff>51533</xdr:rowOff>
    </xdr:to>
    <xdr:sp macro="" textlink="">
      <xdr:nvSpPr>
        <xdr:cNvPr id="68" name="31 Rectángulo">
          <a:extLst>
            <a:ext uri="{FF2B5EF4-FFF2-40B4-BE49-F238E27FC236}">
              <a16:creationId xmlns:a16="http://schemas.microsoft.com/office/drawing/2014/main" id="{00000000-0008-0000-0200-000044000000}"/>
            </a:ext>
          </a:extLst>
        </xdr:cNvPr>
        <xdr:cNvSpPr/>
      </xdr:nvSpPr>
      <xdr:spPr>
        <a:xfrm>
          <a:off x="48915858" y="3603806"/>
          <a:ext cx="2609602" cy="1210227"/>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800" b="0" kern="1200">
              <a:solidFill>
                <a:schemeClr val="dk1"/>
              </a:solidFill>
              <a:effectLst/>
              <a:latin typeface="Arial" panose="020B0604020202020204" pitchFamily="34" charset="0"/>
              <a:ea typeface="+mn-ea"/>
              <a:cs typeface="Arial" panose="020B0604020202020204" pitchFamily="34" charset="0"/>
            </a:rPr>
            <a:t>Conformación</a:t>
          </a:r>
          <a:r>
            <a:rPr lang="es-MX" sz="1800" b="0" kern="1200" baseline="0">
              <a:solidFill>
                <a:schemeClr val="dk1"/>
              </a:solidFill>
              <a:effectLst/>
              <a:latin typeface="Arial" panose="020B0604020202020204" pitchFamily="34" charset="0"/>
              <a:ea typeface="+mn-ea"/>
              <a:cs typeface="Arial" panose="020B0604020202020204" pitchFamily="34" charset="0"/>
            </a:rPr>
            <a:t> ilegal de mesas directivas</a:t>
          </a:r>
          <a:endParaRPr lang="es-MX" b="0">
            <a:solidFill>
              <a:schemeClr val="tx1"/>
            </a:solidFill>
            <a:latin typeface="Arial" panose="020B0604020202020204" pitchFamily="34" charset="0"/>
            <a:cs typeface="Arial" panose="020B0604020202020204" pitchFamily="34" charset="0"/>
          </a:endParaRPr>
        </a:p>
      </xdr:txBody>
    </xdr:sp>
    <xdr:clientData/>
  </xdr:twoCellAnchor>
  <xdr:twoCellAnchor>
    <xdr:from>
      <xdr:col>56</xdr:col>
      <xdr:colOff>78381</xdr:colOff>
      <xdr:row>27</xdr:row>
      <xdr:rowOff>0</xdr:rowOff>
    </xdr:from>
    <xdr:to>
      <xdr:col>61</xdr:col>
      <xdr:colOff>98996</xdr:colOff>
      <xdr:row>29</xdr:row>
      <xdr:rowOff>149153</xdr:rowOff>
    </xdr:to>
    <xdr:cxnSp macro="">
      <xdr:nvCxnSpPr>
        <xdr:cNvPr id="69" name="17 Conector recto">
          <a:extLst>
            <a:ext uri="{FF2B5EF4-FFF2-40B4-BE49-F238E27FC236}">
              <a16:creationId xmlns:a16="http://schemas.microsoft.com/office/drawing/2014/main" id="{00000000-0008-0000-0200-000045000000}"/>
            </a:ext>
          </a:extLst>
        </xdr:cNvPr>
        <xdr:cNvCxnSpPr>
          <a:endCxn id="64" idx="0"/>
        </xdr:cNvCxnSpPr>
      </xdr:nvCxnSpPr>
      <xdr:spPr>
        <a:xfrm flipH="1">
          <a:off x="42750381" y="2857500"/>
          <a:ext cx="3830615" cy="530153"/>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61</xdr:col>
      <xdr:colOff>98996</xdr:colOff>
      <xdr:row>27</xdr:row>
      <xdr:rowOff>0</xdr:rowOff>
    </xdr:from>
    <xdr:to>
      <xdr:col>65</xdr:col>
      <xdr:colOff>690659</xdr:colOff>
      <xdr:row>30</xdr:row>
      <xdr:rowOff>174806</xdr:rowOff>
    </xdr:to>
    <xdr:cxnSp macro="">
      <xdr:nvCxnSpPr>
        <xdr:cNvPr id="70" name="17 Conector recto">
          <a:extLst>
            <a:ext uri="{FF2B5EF4-FFF2-40B4-BE49-F238E27FC236}">
              <a16:creationId xmlns:a16="http://schemas.microsoft.com/office/drawing/2014/main" id="{00000000-0008-0000-0200-000046000000}"/>
            </a:ext>
          </a:extLst>
        </xdr:cNvPr>
        <xdr:cNvCxnSpPr>
          <a:endCxn id="68" idx="0"/>
        </xdr:cNvCxnSpPr>
      </xdr:nvCxnSpPr>
      <xdr:spPr>
        <a:xfrm>
          <a:off x="46580996" y="2857500"/>
          <a:ext cx="3639663" cy="746306"/>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65</xdr:col>
      <xdr:colOff>682777</xdr:colOff>
      <xdr:row>37</xdr:row>
      <xdr:rowOff>51533</xdr:rowOff>
    </xdr:from>
    <xdr:to>
      <xdr:col>65</xdr:col>
      <xdr:colOff>690659</xdr:colOff>
      <xdr:row>55</xdr:row>
      <xdr:rowOff>33810</xdr:rowOff>
    </xdr:to>
    <xdr:cxnSp macro="">
      <xdr:nvCxnSpPr>
        <xdr:cNvPr id="71" name="17 Conector recto">
          <a:extLst>
            <a:ext uri="{FF2B5EF4-FFF2-40B4-BE49-F238E27FC236}">
              <a16:creationId xmlns:a16="http://schemas.microsoft.com/office/drawing/2014/main" id="{00000000-0008-0000-0200-000047000000}"/>
            </a:ext>
          </a:extLst>
        </xdr:cNvPr>
        <xdr:cNvCxnSpPr>
          <a:stCxn id="68" idx="2"/>
          <a:endCxn id="65" idx="0"/>
        </xdr:cNvCxnSpPr>
      </xdr:nvCxnSpPr>
      <xdr:spPr>
        <a:xfrm flipH="1">
          <a:off x="50212777" y="4814033"/>
          <a:ext cx="7882" cy="341127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62</xdr:col>
      <xdr:colOff>659750</xdr:colOff>
      <xdr:row>37</xdr:row>
      <xdr:rowOff>51533</xdr:rowOff>
    </xdr:from>
    <xdr:to>
      <xdr:col>65</xdr:col>
      <xdr:colOff>690659</xdr:colOff>
      <xdr:row>45</xdr:row>
      <xdr:rowOff>14999</xdr:rowOff>
    </xdr:to>
    <xdr:cxnSp macro="">
      <xdr:nvCxnSpPr>
        <xdr:cNvPr id="72" name="17 Conector recto">
          <a:extLst>
            <a:ext uri="{FF2B5EF4-FFF2-40B4-BE49-F238E27FC236}">
              <a16:creationId xmlns:a16="http://schemas.microsoft.com/office/drawing/2014/main" id="{00000000-0008-0000-0200-000048000000}"/>
            </a:ext>
          </a:extLst>
        </xdr:cNvPr>
        <xdr:cNvCxnSpPr>
          <a:stCxn id="68" idx="2"/>
          <a:endCxn id="62" idx="0"/>
        </xdr:cNvCxnSpPr>
      </xdr:nvCxnSpPr>
      <xdr:spPr>
        <a:xfrm flipH="1">
          <a:off x="47903750" y="4814033"/>
          <a:ext cx="2316909" cy="1487466"/>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67</xdr:col>
      <xdr:colOff>345373</xdr:colOff>
      <xdr:row>45</xdr:row>
      <xdr:rowOff>41333</xdr:rowOff>
    </xdr:from>
    <xdr:to>
      <xdr:col>70</xdr:col>
      <xdr:colOff>143866</xdr:colOff>
      <xdr:row>54</xdr:row>
      <xdr:rowOff>53689</xdr:rowOff>
    </xdr:to>
    <xdr:sp macro="" textlink="">
      <xdr:nvSpPr>
        <xdr:cNvPr id="73" name="13 Rectángulo">
          <a:extLst>
            <a:ext uri="{FF2B5EF4-FFF2-40B4-BE49-F238E27FC236}">
              <a16:creationId xmlns:a16="http://schemas.microsoft.com/office/drawing/2014/main" id="{00000000-0008-0000-0200-000049000000}"/>
            </a:ext>
          </a:extLst>
        </xdr:cNvPr>
        <xdr:cNvSpPr/>
      </xdr:nvSpPr>
      <xdr:spPr>
        <a:xfrm>
          <a:off x="51399373" y="6327833"/>
          <a:ext cx="2084493" cy="172685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a:effectLst/>
              <a:latin typeface="Arial" panose="020B0604020202020204" pitchFamily="34" charset="0"/>
              <a:cs typeface="Arial" panose="020B0604020202020204" pitchFamily="34" charset="0"/>
            </a:rPr>
            <a:t>Desconocimiento de la creación y funcionamiento de la mesa directiva</a:t>
          </a:r>
        </a:p>
      </xdr:txBody>
    </xdr:sp>
    <xdr:clientData/>
  </xdr:twoCellAnchor>
  <xdr:twoCellAnchor>
    <xdr:from>
      <xdr:col>65</xdr:col>
      <xdr:colOff>690659</xdr:colOff>
      <xdr:row>37</xdr:row>
      <xdr:rowOff>51533</xdr:rowOff>
    </xdr:from>
    <xdr:to>
      <xdr:col>68</xdr:col>
      <xdr:colOff>624452</xdr:colOff>
      <xdr:row>45</xdr:row>
      <xdr:rowOff>41333</xdr:rowOff>
    </xdr:to>
    <xdr:cxnSp macro="">
      <xdr:nvCxnSpPr>
        <xdr:cNvPr id="74" name="17 Conector recto">
          <a:extLst>
            <a:ext uri="{FF2B5EF4-FFF2-40B4-BE49-F238E27FC236}">
              <a16:creationId xmlns:a16="http://schemas.microsoft.com/office/drawing/2014/main" id="{00000000-0008-0000-0200-00004A000000}"/>
            </a:ext>
          </a:extLst>
        </xdr:cNvPr>
        <xdr:cNvCxnSpPr>
          <a:stCxn id="68" idx="2"/>
          <a:endCxn id="73" idx="0"/>
        </xdr:cNvCxnSpPr>
      </xdr:nvCxnSpPr>
      <xdr:spPr>
        <a:xfrm>
          <a:off x="50220659" y="4814033"/>
          <a:ext cx="2219793" cy="151380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69</xdr:col>
      <xdr:colOff>658092</xdr:colOff>
      <xdr:row>37</xdr:row>
      <xdr:rowOff>106826</xdr:rowOff>
    </xdr:from>
    <xdr:to>
      <xdr:col>72</xdr:col>
      <xdr:colOff>400794</xdr:colOff>
      <xdr:row>44</xdr:row>
      <xdr:rowOff>11923</xdr:rowOff>
    </xdr:to>
    <xdr:sp macro="" textlink="">
      <xdr:nvSpPr>
        <xdr:cNvPr id="75" name="4 Rectángulo">
          <a:extLst>
            <a:ext uri="{FF2B5EF4-FFF2-40B4-BE49-F238E27FC236}">
              <a16:creationId xmlns:a16="http://schemas.microsoft.com/office/drawing/2014/main" id="{00000000-0008-0000-0200-00004B000000}"/>
            </a:ext>
          </a:extLst>
        </xdr:cNvPr>
        <xdr:cNvSpPr/>
      </xdr:nvSpPr>
      <xdr:spPr>
        <a:xfrm>
          <a:off x="53236092" y="4869326"/>
          <a:ext cx="2028702" cy="1238597"/>
        </a:xfrm>
        <a:prstGeom prst="rect">
          <a:avLst/>
        </a:prstGeom>
        <a:noFill/>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baseline="0">
              <a:solidFill>
                <a:sysClr val="windowText" lastClr="000000"/>
              </a:solidFill>
            </a:rPr>
            <a:t>No existe delegacion de responsabilidades</a:t>
          </a:r>
          <a:endParaRPr lang="es-MX" b="0">
            <a:solidFill>
              <a:sysClr val="windowText" lastClr="000000"/>
            </a:solidFill>
          </a:endParaRPr>
        </a:p>
      </xdr:txBody>
    </xdr:sp>
    <xdr:clientData/>
  </xdr:twoCellAnchor>
  <xdr:twoCellAnchor>
    <xdr:from>
      <xdr:col>76</xdr:col>
      <xdr:colOff>140382</xdr:colOff>
      <xdr:row>46</xdr:row>
      <xdr:rowOff>177166</xdr:rowOff>
    </xdr:from>
    <xdr:to>
      <xdr:col>78</xdr:col>
      <xdr:colOff>22268</xdr:colOff>
      <xdr:row>53</xdr:row>
      <xdr:rowOff>138839</xdr:rowOff>
    </xdr:to>
    <xdr:sp macro="" textlink="">
      <xdr:nvSpPr>
        <xdr:cNvPr id="76" name="8 Rectángulo">
          <a:extLst>
            <a:ext uri="{FF2B5EF4-FFF2-40B4-BE49-F238E27FC236}">
              <a16:creationId xmlns:a16="http://schemas.microsoft.com/office/drawing/2014/main" id="{00000000-0008-0000-0200-00004C000000}"/>
            </a:ext>
          </a:extLst>
        </xdr:cNvPr>
        <xdr:cNvSpPr/>
      </xdr:nvSpPr>
      <xdr:spPr>
        <a:xfrm>
          <a:off x="58052382" y="6654166"/>
          <a:ext cx="1405886" cy="1295173"/>
        </a:xfrm>
        <a:prstGeom prst="rect">
          <a:avLst/>
        </a:prstGeom>
        <a:noFill/>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ysClr val="windowText" lastClr="000000"/>
              </a:solidFill>
            </a:rPr>
            <a:t>Falta</a:t>
          </a:r>
          <a:r>
            <a:rPr lang="es-MX" b="0" baseline="0">
              <a:solidFill>
                <a:sysClr val="windowText" lastClr="000000"/>
              </a:solidFill>
            </a:rPr>
            <a:t> capacitación al personal en general </a:t>
          </a:r>
          <a:endParaRPr lang="es-MX" b="0">
            <a:solidFill>
              <a:sysClr val="windowText" lastClr="000000"/>
            </a:solidFill>
          </a:endParaRPr>
        </a:p>
      </xdr:txBody>
    </xdr:sp>
    <xdr:clientData/>
  </xdr:twoCellAnchor>
  <xdr:twoCellAnchor>
    <xdr:from>
      <xdr:col>75</xdr:col>
      <xdr:colOff>297046</xdr:colOff>
      <xdr:row>37</xdr:row>
      <xdr:rowOff>100918</xdr:rowOff>
    </xdr:from>
    <xdr:to>
      <xdr:col>78</xdr:col>
      <xdr:colOff>420274</xdr:colOff>
      <xdr:row>44</xdr:row>
      <xdr:rowOff>110995</xdr:rowOff>
    </xdr:to>
    <xdr:sp macro="" textlink="">
      <xdr:nvSpPr>
        <xdr:cNvPr id="77" name="10 Rectángulo">
          <a:extLst>
            <a:ext uri="{FF2B5EF4-FFF2-40B4-BE49-F238E27FC236}">
              <a16:creationId xmlns:a16="http://schemas.microsoft.com/office/drawing/2014/main" id="{00000000-0008-0000-0200-00004D000000}"/>
            </a:ext>
          </a:extLst>
        </xdr:cNvPr>
        <xdr:cNvSpPr/>
      </xdr:nvSpPr>
      <xdr:spPr>
        <a:xfrm>
          <a:off x="57447046" y="4863418"/>
          <a:ext cx="2409228" cy="1343577"/>
        </a:xfrm>
        <a:prstGeom prst="rect">
          <a:avLst/>
        </a:prstGeom>
        <a:noFill/>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lang="es-MX" sz="1800" kern="12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s-MX" sz="1800" kern="1200">
              <a:solidFill>
                <a:schemeClr val="dk1"/>
              </a:solidFill>
              <a:effectLst/>
              <a:latin typeface="+mn-lt"/>
              <a:ea typeface="+mn-ea"/>
              <a:cs typeface="+mn-cs"/>
            </a:rPr>
            <a:t>Falta</a:t>
          </a:r>
          <a:r>
            <a:rPr lang="es-MX" sz="1800" kern="1200" baseline="0">
              <a:solidFill>
                <a:schemeClr val="dk1"/>
              </a:solidFill>
              <a:effectLst/>
              <a:latin typeface="+mn-lt"/>
              <a:ea typeface="+mn-ea"/>
              <a:cs typeface="+mn-cs"/>
            </a:rPr>
            <a:t> mayor capacitación al personal en el uso del sistema SIEC</a:t>
          </a:r>
          <a:endParaRPr lang="es-MX">
            <a:effectLst/>
          </a:endParaRPr>
        </a:p>
        <a:p>
          <a:pPr algn="ctr"/>
          <a:endParaRPr lang="es-MX" b="0">
            <a:solidFill>
              <a:srgbClr val="0070C0"/>
            </a:solidFill>
          </a:endParaRPr>
        </a:p>
      </xdr:txBody>
    </xdr:sp>
    <xdr:clientData/>
  </xdr:twoCellAnchor>
  <xdr:twoCellAnchor>
    <xdr:from>
      <xdr:col>70</xdr:col>
      <xdr:colOff>502228</xdr:colOff>
      <xdr:row>35</xdr:row>
      <xdr:rowOff>155415</xdr:rowOff>
    </xdr:from>
    <xdr:to>
      <xdr:col>72</xdr:col>
      <xdr:colOff>499754</xdr:colOff>
      <xdr:row>35</xdr:row>
      <xdr:rowOff>180155</xdr:rowOff>
    </xdr:to>
    <xdr:cxnSp macro="">
      <xdr:nvCxnSpPr>
        <xdr:cNvPr id="78" name="20 Conector recto">
          <a:extLst>
            <a:ext uri="{FF2B5EF4-FFF2-40B4-BE49-F238E27FC236}">
              <a16:creationId xmlns:a16="http://schemas.microsoft.com/office/drawing/2014/main" id="{00000000-0008-0000-0200-00004E000000}"/>
            </a:ext>
          </a:extLst>
        </xdr:cNvPr>
        <xdr:cNvCxnSpPr/>
      </xdr:nvCxnSpPr>
      <xdr:spPr>
        <a:xfrm flipV="1">
          <a:off x="53842228" y="4536915"/>
          <a:ext cx="1521526" cy="2474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72</xdr:col>
      <xdr:colOff>470778</xdr:colOff>
      <xdr:row>28</xdr:row>
      <xdr:rowOff>155860</xdr:rowOff>
    </xdr:from>
    <xdr:to>
      <xdr:col>75</xdr:col>
      <xdr:colOff>307927</xdr:colOff>
      <xdr:row>35</xdr:row>
      <xdr:rowOff>165930</xdr:rowOff>
    </xdr:to>
    <xdr:sp macro="" textlink="">
      <xdr:nvSpPr>
        <xdr:cNvPr id="79" name="31 Rectángulo">
          <a:extLst>
            <a:ext uri="{FF2B5EF4-FFF2-40B4-BE49-F238E27FC236}">
              <a16:creationId xmlns:a16="http://schemas.microsoft.com/office/drawing/2014/main" id="{00000000-0008-0000-0200-00004F000000}"/>
            </a:ext>
          </a:extLst>
        </xdr:cNvPr>
        <xdr:cNvSpPr/>
      </xdr:nvSpPr>
      <xdr:spPr>
        <a:xfrm>
          <a:off x="55334778" y="3203860"/>
          <a:ext cx="2123149" cy="1343570"/>
        </a:xfrm>
        <a:prstGeom prst="rect">
          <a:avLst/>
        </a:prstGeom>
        <a:noFill/>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ysClr val="windowText" lastClr="000000"/>
              </a:solidFill>
            </a:rPr>
            <a:t>Bajo</a:t>
          </a:r>
          <a:r>
            <a:rPr lang="es-MX" b="0" baseline="0">
              <a:solidFill>
                <a:sysClr val="windowText" lastClr="000000"/>
              </a:solidFill>
            </a:rPr>
            <a:t> conocimiento en los procesos administrativos  </a:t>
          </a:r>
          <a:endParaRPr lang="es-MX" b="0">
            <a:solidFill>
              <a:sysClr val="windowText" lastClr="000000"/>
            </a:solidFill>
          </a:endParaRPr>
        </a:p>
      </xdr:txBody>
    </xdr:sp>
    <xdr:clientData/>
  </xdr:twoCellAnchor>
  <xdr:twoCellAnchor>
    <xdr:from>
      <xdr:col>70</xdr:col>
      <xdr:colOff>526969</xdr:colOff>
      <xdr:row>35</xdr:row>
      <xdr:rowOff>180157</xdr:rowOff>
    </xdr:from>
    <xdr:to>
      <xdr:col>70</xdr:col>
      <xdr:colOff>526969</xdr:colOff>
      <xdr:row>37</xdr:row>
      <xdr:rowOff>133149</xdr:rowOff>
    </xdr:to>
    <xdr:cxnSp macro="">
      <xdr:nvCxnSpPr>
        <xdr:cNvPr id="80" name="17 Conector recto">
          <a:extLst>
            <a:ext uri="{FF2B5EF4-FFF2-40B4-BE49-F238E27FC236}">
              <a16:creationId xmlns:a16="http://schemas.microsoft.com/office/drawing/2014/main" id="{00000000-0008-0000-0200-000050000000}"/>
            </a:ext>
          </a:extLst>
        </xdr:cNvPr>
        <xdr:cNvCxnSpPr/>
      </xdr:nvCxnSpPr>
      <xdr:spPr>
        <a:xfrm flipV="1">
          <a:off x="53866969" y="4561657"/>
          <a:ext cx="0" cy="333992"/>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75</xdr:col>
      <xdr:colOff>291936</xdr:colOff>
      <xdr:row>35</xdr:row>
      <xdr:rowOff>167785</xdr:rowOff>
    </xdr:from>
    <xdr:to>
      <xdr:col>76</xdr:col>
      <xdr:colOff>655618</xdr:colOff>
      <xdr:row>35</xdr:row>
      <xdr:rowOff>180156</xdr:rowOff>
    </xdr:to>
    <xdr:cxnSp macro="">
      <xdr:nvCxnSpPr>
        <xdr:cNvPr id="81" name="17 Conector recto">
          <a:extLst>
            <a:ext uri="{FF2B5EF4-FFF2-40B4-BE49-F238E27FC236}">
              <a16:creationId xmlns:a16="http://schemas.microsoft.com/office/drawing/2014/main" id="{00000000-0008-0000-0200-000051000000}"/>
            </a:ext>
          </a:extLst>
        </xdr:cNvPr>
        <xdr:cNvCxnSpPr/>
      </xdr:nvCxnSpPr>
      <xdr:spPr>
        <a:xfrm>
          <a:off x="57441936" y="4549285"/>
          <a:ext cx="1125682" cy="12371"/>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78</xdr:col>
      <xdr:colOff>368631</xdr:colOff>
      <xdr:row>44</xdr:row>
      <xdr:rowOff>135624</xdr:rowOff>
    </xdr:from>
    <xdr:to>
      <xdr:col>78</xdr:col>
      <xdr:colOff>393372</xdr:colOff>
      <xdr:row>46</xdr:row>
      <xdr:rowOff>187579</xdr:rowOff>
    </xdr:to>
    <xdr:cxnSp macro="">
      <xdr:nvCxnSpPr>
        <xdr:cNvPr id="82" name="20 Conector recto">
          <a:extLst>
            <a:ext uri="{FF2B5EF4-FFF2-40B4-BE49-F238E27FC236}">
              <a16:creationId xmlns:a16="http://schemas.microsoft.com/office/drawing/2014/main" id="{00000000-0008-0000-0200-000052000000}"/>
            </a:ext>
          </a:extLst>
        </xdr:cNvPr>
        <xdr:cNvCxnSpPr/>
      </xdr:nvCxnSpPr>
      <xdr:spPr>
        <a:xfrm>
          <a:off x="59804631" y="6231624"/>
          <a:ext cx="24741" cy="432955"/>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78</xdr:col>
      <xdr:colOff>384960</xdr:colOff>
      <xdr:row>46</xdr:row>
      <xdr:rowOff>189954</xdr:rowOff>
    </xdr:from>
    <xdr:to>
      <xdr:col>80</xdr:col>
      <xdr:colOff>741220</xdr:colOff>
      <xdr:row>53</xdr:row>
      <xdr:rowOff>151211</xdr:rowOff>
    </xdr:to>
    <xdr:sp macro="" textlink="">
      <xdr:nvSpPr>
        <xdr:cNvPr id="83" name="4 Rectángulo">
          <a:extLst>
            <a:ext uri="{FF2B5EF4-FFF2-40B4-BE49-F238E27FC236}">
              <a16:creationId xmlns:a16="http://schemas.microsoft.com/office/drawing/2014/main" id="{00000000-0008-0000-0200-000053000000}"/>
            </a:ext>
          </a:extLst>
        </xdr:cNvPr>
        <xdr:cNvSpPr/>
      </xdr:nvSpPr>
      <xdr:spPr>
        <a:xfrm>
          <a:off x="59820960" y="6666954"/>
          <a:ext cx="1880260" cy="1294757"/>
        </a:xfrm>
        <a:prstGeom prst="rect">
          <a:avLst/>
        </a:prstGeom>
        <a:noFill/>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ysClr val="windowText" lastClr="000000"/>
              </a:solidFill>
            </a:rPr>
            <a:t>falta</a:t>
          </a:r>
          <a:r>
            <a:rPr lang="es-MX" b="0" baseline="0">
              <a:solidFill>
                <a:sysClr val="windowText" lastClr="000000"/>
              </a:solidFill>
            </a:rPr>
            <a:t> de </a:t>
          </a:r>
          <a:r>
            <a:rPr lang="es-MX" b="0">
              <a:solidFill>
                <a:sysClr val="windowText" lastClr="000000"/>
              </a:solidFill>
            </a:rPr>
            <a:t>Personal</a:t>
          </a:r>
          <a:r>
            <a:rPr lang="es-MX" b="0" baseline="0">
              <a:solidFill>
                <a:sysClr val="windowText" lastClr="000000"/>
              </a:solidFill>
            </a:rPr>
            <a:t> comprometido en el desempeño de las funciones</a:t>
          </a:r>
          <a:endParaRPr lang="es-MX" b="0">
            <a:solidFill>
              <a:sysClr val="windowText" lastClr="000000"/>
            </a:solidFill>
          </a:endParaRPr>
        </a:p>
      </xdr:txBody>
    </xdr:sp>
    <xdr:clientData/>
  </xdr:twoCellAnchor>
  <xdr:twoCellAnchor>
    <xdr:from>
      <xdr:col>72</xdr:col>
      <xdr:colOff>697675</xdr:colOff>
      <xdr:row>37</xdr:row>
      <xdr:rowOff>96039</xdr:rowOff>
    </xdr:from>
    <xdr:to>
      <xdr:col>74</xdr:col>
      <xdr:colOff>682832</xdr:colOff>
      <xdr:row>44</xdr:row>
      <xdr:rowOff>98514</xdr:rowOff>
    </xdr:to>
    <xdr:sp macro="" textlink="">
      <xdr:nvSpPr>
        <xdr:cNvPr id="84" name="8 Rectángulo">
          <a:extLst>
            <a:ext uri="{FF2B5EF4-FFF2-40B4-BE49-F238E27FC236}">
              <a16:creationId xmlns:a16="http://schemas.microsoft.com/office/drawing/2014/main" id="{00000000-0008-0000-0200-000054000000}"/>
            </a:ext>
          </a:extLst>
        </xdr:cNvPr>
        <xdr:cNvSpPr/>
      </xdr:nvSpPr>
      <xdr:spPr>
        <a:xfrm>
          <a:off x="55561675" y="4858539"/>
          <a:ext cx="1509157" cy="1335975"/>
        </a:xfrm>
        <a:prstGeom prst="rect">
          <a:avLst/>
        </a:prstGeom>
        <a:noFill/>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ysClr val="windowText" lastClr="000000"/>
              </a:solidFill>
            </a:rPr>
            <a:t>Respuesta</a:t>
          </a:r>
          <a:r>
            <a:rPr lang="es-MX" b="0" baseline="0">
              <a:solidFill>
                <a:sysClr val="windowText" lastClr="000000"/>
              </a:solidFill>
            </a:rPr>
            <a:t> tardia en la resolucion de  tramites</a:t>
          </a:r>
          <a:endParaRPr lang="es-MX" b="0">
            <a:solidFill>
              <a:sysClr val="windowText" lastClr="000000"/>
            </a:solidFill>
          </a:endParaRPr>
        </a:p>
      </xdr:txBody>
    </xdr:sp>
    <xdr:clientData/>
  </xdr:twoCellAnchor>
  <xdr:twoCellAnchor>
    <xdr:from>
      <xdr:col>77</xdr:col>
      <xdr:colOff>66800</xdr:colOff>
      <xdr:row>44</xdr:row>
      <xdr:rowOff>135625</xdr:rowOff>
    </xdr:from>
    <xdr:to>
      <xdr:col>77</xdr:col>
      <xdr:colOff>81325</xdr:colOff>
      <xdr:row>46</xdr:row>
      <xdr:rowOff>177166</xdr:rowOff>
    </xdr:to>
    <xdr:cxnSp macro="">
      <xdr:nvCxnSpPr>
        <xdr:cNvPr id="85" name="20 Conector recto">
          <a:extLst>
            <a:ext uri="{FF2B5EF4-FFF2-40B4-BE49-F238E27FC236}">
              <a16:creationId xmlns:a16="http://schemas.microsoft.com/office/drawing/2014/main" id="{00000000-0008-0000-0200-000055000000}"/>
            </a:ext>
          </a:extLst>
        </xdr:cNvPr>
        <xdr:cNvCxnSpPr>
          <a:endCxn id="76" idx="0"/>
        </xdr:cNvCxnSpPr>
      </xdr:nvCxnSpPr>
      <xdr:spPr>
        <a:xfrm>
          <a:off x="58740800" y="6231625"/>
          <a:ext cx="14525" cy="422541"/>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76</xdr:col>
      <xdr:colOff>686791</xdr:colOff>
      <xdr:row>35</xdr:row>
      <xdr:rowOff>97525</xdr:rowOff>
    </xdr:from>
    <xdr:to>
      <xdr:col>76</xdr:col>
      <xdr:colOff>701316</xdr:colOff>
      <xdr:row>37</xdr:row>
      <xdr:rowOff>139066</xdr:rowOff>
    </xdr:to>
    <xdr:cxnSp macro="">
      <xdr:nvCxnSpPr>
        <xdr:cNvPr id="86" name="20 Conector recto">
          <a:extLst>
            <a:ext uri="{FF2B5EF4-FFF2-40B4-BE49-F238E27FC236}">
              <a16:creationId xmlns:a16="http://schemas.microsoft.com/office/drawing/2014/main" id="{00000000-0008-0000-0200-000056000000}"/>
            </a:ext>
          </a:extLst>
        </xdr:cNvPr>
        <xdr:cNvCxnSpPr/>
      </xdr:nvCxnSpPr>
      <xdr:spPr>
        <a:xfrm>
          <a:off x="58598791" y="4479025"/>
          <a:ext cx="14525" cy="422541"/>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74</xdr:col>
      <xdr:colOff>77191</xdr:colOff>
      <xdr:row>26</xdr:row>
      <xdr:rowOff>146016</xdr:rowOff>
    </xdr:from>
    <xdr:to>
      <xdr:col>74</xdr:col>
      <xdr:colOff>91716</xdr:colOff>
      <xdr:row>28</xdr:row>
      <xdr:rowOff>187557</xdr:rowOff>
    </xdr:to>
    <xdr:cxnSp macro="">
      <xdr:nvCxnSpPr>
        <xdr:cNvPr id="87" name="20 Conector recto">
          <a:extLst>
            <a:ext uri="{FF2B5EF4-FFF2-40B4-BE49-F238E27FC236}">
              <a16:creationId xmlns:a16="http://schemas.microsoft.com/office/drawing/2014/main" id="{00000000-0008-0000-0200-000057000000}"/>
            </a:ext>
          </a:extLst>
        </xdr:cNvPr>
        <xdr:cNvCxnSpPr/>
      </xdr:nvCxnSpPr>
      <xdr:spPr>
        <a:xfrm>
          <a:off x="56465191" y="2813016"/>
          <a:ext cx="14525" cy="422541"/>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82</xdr:col>
      <xdr:colOff>506659</xdr:colOff>
      <xdr:row>38</xdr:row>
      <xdr:rowOff>127214</xdr:rowOff>
    </xdr:from>
    <xdr:to>
      <xdr:col>85</xdr:col>
      <xdr:colOff>313098</xdr:colOff>
      <xdr:row>47</xdr:row>
      <xdr:rowOff>155558</xdr:rowOff>
    </xdr:to>
    <xdr:sp macro="" textlink="">
      <xdr:nvSpPr>
        <xdr:cNvPr id="88" name="4 Rectángulo">
          <a:extLst>
            <a:ext uri="{FF2B5EF4-FFF2-40B4-BE49-F238E27FC236}">
              <a16:creationId xmlns:a16="http://schemas.microsoft.com/office/drawing/2014/main" id="{00000000-0008-0000-0200-000058000000}"/>
            </a:ext>
          </a:extLst>
        </xdr:cNvPr>
        <xdr:cNvSpPr/>
      </xdr:nvSpPr>
      <xdr:spPr>
        <a:xfrm>
          <a:off x="62990659" y="5080214"/>
          <a:ext cx="2092439" cy="1742844"/>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La clasifación</a:t>
          </a:r>
          <a:r>
            <a:rPr lang="es-MX" b="0" baseline="0">
              <a:solidFill>
                <a:srgbClr val="0070C0"/>
              </a:solidFill>
            </a:rPr>
            <a:t> de archivos es bajo criterio propio</a:t>
          </a:r>
          <a:endParaRPr lang="es-MX" b="0">
            <a:solidFill>
              <a:srgbClr val="0070C0"/>
            </a:solidFill>
          </a:endParaRPr>
        </a:p>
      </xdr:txBody>
    </xdr:sp>
    <xdr:clientData/>
  </xdr:twoCellAnchor>
  <xdr:twoCellAnchor>
    <xdr:from>
      <xdr:col>79</xdr:col>
      <xdr:colOff>588820</xdr:colOff>
      <xdr:row>38</xdr:row>
      <xdr:rowOff>108440</xdr:rowOff>
    </xdr:from>
    <xdr:to>
      <xdr:col>82</xdr:col>
      <xdr:colOff>395259</xdr:colOff>
      <xdr:row>45</xdr:row>
      <xdr:rowOff>97947</xdr:rowOff>
    </xdr:to>
    <xdr:sp macro="" textlink="">
      <xdr:nvSpPr>
        <xdr:cNvPr id="89" name="8 Rectángulo">
          <a:extLst>
            <a:ext uri="{FF2B5EF4-FFF2-40B4-BE49-F238E27FC236}">
              <a16:creationId xmlns:a16="http://schemas.microsoft.com/office/drawing/2014/main" id="{00000000-0008-0000-0200-000059000000}"/>
            </a:ext>
          </a:extLst>
        </xdr:cNvPr>
        <xdr:cNvSpPr/>
      </xdr:nvSpPr>
      <xdr:spPr>
        <a:xfrm>
          <a:off x="60786820" y="5061440"/>
          <a:ext cx="2092439" cy="1323007"/>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800" b="0" i="0" kern="1200">
              <a:solidFill>
                <a:schemeClr val="accent1"/>
              </a:solidFill>
              <a:effectLst/>
              <a:latin typeface="+mn-lt"/>
              <a:ea typeface="+mn-ea"/>
              <a:cs typeface="+mn-cs"/>
            </a:rPr>
            <a:t>La consulta de los expedientes</a:t>
          </a:r>
          <a:r>
            <a:rPr lang="es-MX" sz="1800" b="0" i="0" kern="1200" baseline="0">
              <a:solidFill>
                <a:schemeClr val="accent1"/>
              </a:solidFill>
              <a:effectLst/>
              <a:latin typeface="+mn-lt"/>
              <a:ea typeface="+mn-ea"/>
              <a:cs typeface="+mn-cs"/>
            </a:rPr>
            <a:t> y documentos es complicada</a:t>
          </a:r>
          <a:endParaRPr lang="es-MX" b="0">
            <a:solidFill>
              <a:schemeClr val="accent1"/>
            </a:solidFill>
          </a:endParaRPr>
        </a:p>
      </xdr:txBody>
    </xdr:sp>
    <xdr:clientData/>
  </xdr:twoCellAnchor>
  <xdr:twoCellAnchor>
    <xdr:from>
      <xdr:col>91</xdr:col>
      <xdr:colOff>309175</xdr:colOff>
      <xdr:row>38</xdr:row>
      <xdr:rowOff>1168</xdr:rowOff>
    </xdr:from>
    <xdr:to>
      <xdr:col>94</xdr:col>
      <xdr:colOff>355333</xdr:colOff>
      <xdr:row>47</xdr:row>
      <xdr:rowOff>29511</xdr:rowOff>
    </xdr:to>
    <xdr:sp macro="" textlink="">
      <xdr:nvSpPr>
        <xdr:cNvPr id="90" name="9 Rectángulo">
          <a:extLst>
            <a:ext uri="{FF2B5EF4-FFF2-40B4-BE49-F238E27FC236}">
              <a16:creationId xmlns:a16="http://schemas.microsoft.com/office/drawing/2014/main" id="{00000000-0008-0000-0200-00005A000000}"/>
            </a:ext>
          </a:extLst>
        </xdr:cNvPr>
        <xdr:cNvSpPr/>
      </xdr:nvSpPr>
      <xdr:spPr>
        <a:xfrm>
          <a:off x="69651175" y="4954168"/>
          <a:ext cx="2332158" cy="1742843"/>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Espacios</a:t>
          </a:r>
          <a:r>
            <a:rPr lang="es-MX" b="0" baseline="0">
              <a:solidFill>
                <a:srgbClr val="0070C0"/>
              </a:solidFill>
            </a:rPr>
            <a:t> de resguardo inadecuado por la humedad, temperatura, paso del tiempo, etc.</a:t>
          </a:r>
          <a:endParaRPr lang="es-MX" b="0">
            <a:solidFill>
              <a:srgbClr val="0070C0"/>
            </a:solidFill>
          </a:endParaRPr>
        </a:p>
      </xdr:txBody>
    </xdr:sp>
    <xdr:clientData/>
  </xdr:twoCellAnchor>
  <xdr:twoCellAnchor>
    <xdr:from>
      <xdr:col>85</xdr:col>
      <xdr:colOff>457607</xdr:colOff>
      <xdr:row>38</xdr:row>
      <xdr:rowOff>102151</xdr:rowOff>
    </xdr:from>
    <xdr:to>
      <xdr:col>88</xdr:col>
      <xdr:colOff>294517</xdr:colOff>
      <xdr:row>47</xdr:row>
      <xdr:rowOff>130495</xdr:rowOff>
    </xdr:to>
    <xdr:sp macro="" textlink="">
      <xdr:nvSpPr>
        <xdr:cNvPr id="91" name="13 Rectángulo">
          <a:extLst>
            <a:ext uri="{FF2B5EF4-FFF2-40B4-BE49-F238E27FC236}">
              <a16:creationId xmlns:a16="http://schemas.microsoft.com/office/drawing/2014/main" id="{00000000-0008-0000-0200-00005B000000}"/>
            </a:ext>
          </a:extLst>
        </xdr:cNvPr>
        <xdr:cNvSpPr/>
      </xdr:nvSpPr>
      <xdr:spPr>
        <a:xfrm>
          <a:off x="65227607" y="5055151"/>
          <a:ext cx="2122910" cy="1742844"/>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E</a:t>
          </a:r>
          <a:r>
            <a:rPr lang="es-MX" b="0" baseline="0">
              <a:solidFill>
                <a:srgbClr val="0070C0"/>
              </a:solidFill>
            </a:rPr>
            <a:t>l servidor público no aprecia el</a:t>
          </a:r>
          <a:r>
            <a:rPr lang="es-MX" b="0">
              <a:solidFill>
                <a:srgbClr val="0070C0"/>
              </a:solidFill>
            </a:rPr>
            <a:t> valor documental</a:t>
          </a:r>
          <a:r>
            <a:rPr lang="es-MX" b="0" baseline="0">
              <a:solidFill>
                <a:srgbClr val="0070C0"/>
              </a:solidFill>
            </a:rPr>
            <a:t> del archivo</a:t>
          </a:r>
          <a:endParaRPr lang="es-MX" b="0">
            <a:solidFill>
              <a:srgbClr val="0070C0"/>
            </a:solidFill>
          </a:endParaRPr>
        </a:p>
      </xdr:txBody>
    </xdr:sp>
    <xdr:clientData/>
  </xdr:twoCellAnchor>
  <xdr:twoCellAnchor>
    <xdr:from>
      <xdr:col>89</xdr:col>
      <xdr:colOff>342745</xdr:colOff>
      <xdr:row>28</xdr:row>
      <xdr:rowOff>78505</xdr:rowOff>
    </xdr:from>
    <xdr:to>
      <xdr:col>96</xdr:col>
      <xdr:colOff>274991</xdr:colOff>
      <xdr:row>36</xdr:row>
      <xdr:rowOff>183655</xdr:rowOff>
    </xdr:to>
    <xdr:sp macro="" textlink="">
      <xdr:nvSpPr>
        <xdr:cNvPr id="92" name="14 Rectángulo">
          <a:extLst>
            <a:ext uri="{FF2B5EF4-FFF2-40B4-BE49-F238E27FC236}">
              <a16:creationId xmlns:a16="http://schemas.microsoft.com/office/drawing/2014/main" id="{00000000-0008-0000-0200-00005C000000}"/>
            </a:ext>
          </a:extLst>
        </xdr:cNvPr>
        <xdr:cNvSpPr/>
      </xdr:nvSpPr>
      <xdr:spPr>
        <a:xfrm>
          <a:off x="68160745" y="3126505"/>
          <a:ext cx="5266246" cy="1629150"/>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Los archivos se deterioran</a:t>
          </a:r>
        </a:p>
      </xdr:txBody>
    </xdr:sp>
    <xdr:clientData/>
  </xdr:twoCellAnchor>
  <xdr:twoCellAnchor>
    <xdr:from>
      <xdr:col>81</xdr:col>
      <xdr:colOff>111040</xdr:colOff>
      <xdr:row>37</xdr:row>
      <xdr:rowOff>138603</xdr:rowOff>
    </xdr:from>
    <xdr:to>
      <xdr:col>81</xdr:col>
      <xdr:colOff>111040</xdr:colOff>
      <xdr:row>38</xdr:row>
      <xdr:rowOff>108440</xdr:rowOff>
    </xdr:to>
    <xdr:cxnSp macro="">
      <xdr:nvCxnSpPr>
        <xdr:cNvPr id="93" name="16 Conector recto">
          <a:extLst>
            <a:ext uri="{FF2B5EF4-FFF2-40B4-BE49-F238E27FC236}">
              <a16:creationId xmlns:a16="http://schemas.microsoft.com/office/drawing/2014/main" id="{00000000-0008-0000-0200-00005D000000}"/>
            </a:ext>
          </a:extLst>
        </xdr:cNvPr>
        <xdr:cNvCxnSpPr>
          <a:cxnSpLocks/>
          <a:endCxn id="89" idx="0"/>
        </xdr:cNvCxnSpPr>
      </xdr:nvCxnSpPr>
      <xdr:spPr>
        <a:xfrm>
          <a:off x="61833040" y="4901103"/>
          <a:ext cx="0" cy="16033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83</xdr:col>
      <xdr:colOff>675713</xdr:colOff>
      <xdr:row>37</xdr:row>
      <xdr:rowOff>136043</xdr:rowOff>
    </xdr:from>
    <xdr:to>
      <xdr:col>83</xdr:col>
      <xdr:colOff>675713</xdr:colOff>
      <xdr:row>38</xdr:row>
      <xdr:rowOff>105880</xdr:rowOff>
    </xdr:to>
    <xdr:cxnSp macro="">
      <xdr:nvCxnSpPr>
        <xdr:cNvPr id="94" name="19 Conector recto">
          <a:extLst>
            <a:ext uri="{FF2B5EF4-FFF2-40B4-BE49-F238E27FC236}">
              <a16:creationId xmlns:a16="http://schemas.microsoft.com/office/drawing/2014/main" id="{00000000-0008-0000-0200-00005E000000}"/>
            </a:ext>
          </a:extLst>
        </xdr:cNvPr>
        <xdr:cNvCxnSpPr/>
      </xdr:nvCxnSpPr>
      <xdr:spPr>
        <a:xfrm>
          <a:off x="63921713" y="4898543"/>
          <a:ext cx="0" cy="16033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86</xdr:col>
      <xdr:colOff>751736</xdr:colOff>
      <xdr:row>37</xdr:row>
      <xdr:rowOff>90490</xdr:rowOff>
    </xdr:from>
    <xdr:to>
      <xdr:col>86</xdr:col>
      <xdr:colOff>751736</xdr:colOff>
      <xdr:row>38</xdr:row>
      <xdr:rowOff>60327</xdr:rowOff>
    </xdr:to>
    <xdr:cxnSp macro="">
      <xdr:nvCxnSpPr>
        <xdr:cNvPr id="95" name="21 Conector recto">
          <a:extLst>
            <a:ext uri="{FF2B5EF4-FFF2-40B4-BE49-F238E27FC236}">
              <a16:creationId xmlns:a16="http://schemas.microsoft.com/office/drawing/2014/main" id="{00000000-0008-0000-0200-00005F000000}"/>
            </a:ext>
          </a:extLst>
        </xdr:cNvPr>
        <xdr:cNvCxnSpPr/>
      </xdr:nvCxnSpPr>
      <xdr:spPr>
        <a:xfrm>
          <a:off x="66283736" y="4852990"/>
          <a:ext cx="0" cy="16033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81</xdr:col>
      <xdr:colOff>738488</xdr:colOff>
      <xdr:row>27</xdr:row>
      <xdr:rowOff>69274</xdr:rowOff>
    </xdr:from>
    <xdr:to>
      <xdr:col>94</xdr:col>
      <xdr:colOff>31555</xdr:colOff>
      <xdr:row>27</xdr:row>
      <xdr:rowOff>118180</xdr:rowOff>
    </xdr:to>
    <xdr:cxnSp macro="">
      <xdr:nvCxnSpPr>
        <xdr:cNvPr id="96" name="22 Conector recto">
          <a:extLst>
            <a:ext uri="{FF2B5EF4-FFF2-40B4-BE49-F238E27FC236}">
              <a16:creationId xmlns:a16="http://schemas.microsoft.com/office/drawing/2014/main" id="{00000000-0008-0000-0200-000060000000}"/>
            </a:ext>
          </a:extLst>
        </xdr:cNvPr>
        <xdr:cNvCxnSpPr>
          <a:cxnSpLocks/>
        </xdr:cNvCxnSpPr>
      </xdr:nvCxnSpPr>
      <xdr:spPr>
        <a:xfrm flipH="1">
          <a:off x="62460488" y="2926774"/>
          <a:ext cx="9199067" cy="48906"/>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80</xdr:col>
      <xdr:colOff>515276</xdr:colOff>
      <xdr:row>28</xdr:row>
      <xdr:rowOff>77304</xdr:rowOff>
    </xdr:from>
    <xdr:to>
      <xdr:col>88</xdr:col>
      <xdr:colOff>734414</xdr:colOff>
      <xdr:row>37</xdr:row>
      <xdr:rowOff>105648</xdr:rowOff>
    </xdr:to>
    <xdr:sp macro="" textlink="">
      <xdr:nvSpPr>
        <xdr:cNvPr id="97" name="31 Rectángulo">
          <a:extLst>
            <a:ext uri="{FF2B5EF4-FFF2-40B4-BE49-F238E27FC236}">
              <a16:creationId xmlns:a16="http://schemas.microsoft.com/office/drawing/2014/main" id="{00000000-0008-0000-0200-000061000000}"/>
            </a:ext>
          </a:extLst>
        </xdr:cNvPr>
        <xdr:cNvSpPr/>
      </xdr:nvSpPr>
      <xdr:spPr>
        <a:xfrm>
          <a:off x="61475276" y="3125304"/>
          <a:ext cx="6315138" cy="1742844"/>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baseline="0">
              <a:solidFill>
                <a:srgbClr val="0070C0"/>
              </a:solidFill>
            </a:rPr>
            <a:t>El personal del Ayuntamiento desconoce la Ley General de Archivos</a:t>
          </a:r>
          <a:endParaRPr lang="es-MX" b="0">
            <a:solidFill>
              <a:srgbClr val="0070C0"/>
            </a:solidFill>
          </a:endParaRPr>
        </a:p>
      </xdr:txBody>
    </xdr:sp>
    <xdr:clientData/>
  </xdr:twoCellAnchor>
  <xdr:twoCellAnchor>
    <xdr:from>
      <xdr:col>93</xdr:col>
      <xdr:colOff>38228</xdr:colOff>
      <xdr:row>37</xdr:row>
      <xdr:rowOff>17755</xdr:rowOff>
    </xdr:from>
    <xdr:to>
      <xdr:col>93</xdr:col>
      <xdr:colOff>38228</xdr:colOff>
      <xdr:row>37</xdr:row>
      <xdr:rowOff>178092</xdr:rowOff>
    </xdr:to>
    <xdr:cxnSp macro="">
      <xdr:nvCxnSpPr>
        <xdr:cNvPr id="98" name="21 Conector recto">
          <a:extLst>
            <a:ext uri="{FF2B5EF4-FFF2-40B4-BE49-F238E27FC236}">
              <a16:creationId xmlns:a16="http://schemas.microsoft.com/office/drawing/2014/main" id="{00000000-0008-0000-0200-000062000000}"/>
            </a:ext>
          </a:extLst>
        </xdr:cNvPr>
        <xdr:cNvCxnSpPr/>
      </xdr:nvCxnSpPr>
      <xdr:spPr>
        <a:xfrm>
          <a:off x="70904228" y="4780255"/>
          <a:ext cx="0" cy="16033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93</xdr:col>
      <xdr:colOff>727363</xdr:colOff>
      <xdr:row>27</xdr:row>
      <xdr:rowOff>103911</xdr:rowOff>
    </xdr:from>
    <xdr:to>
      <xdr:col>93</xdr:col>
      <xdr:colOff>727363</xdr:colOff>
      <xdr:row>28</xdr:row>
      <xdr:rowOff>73748</xdr:rowOff>
    </xdr:to>
    <xdr:cxnSp macro="">
      <xdr:nvCxnSpPr>
        <xdr:cNvPr id="99" name="21 Conector recto">
          <a:extLst>
            <a:ext uri="{FF2B5EF4-FFF2-40B4-BE49-F238E27FC236}">
              <a16:creationId xmlns:a16="http://schemas.microsoft.com/office/drawing/2014/main" id="{00000000-0008-0000-0200-000063000000}"/>
            </a:ext>
          </a:extLst>
        </xdr:cNvPr>
        <xdr:cNvCxnSpPr/>
      </xdr:nvCxnSpPr>
      <xdr:spPr>
        <a:xfrm>
          <a:off x="71593363" y="2961411"/>
          <a:ext cx="0" cy="16033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81</xdr:col>
      <xdr:colOff>741218</xdr:colOff>
      <xdr:row>27</xdr:row>
      <xdr:rowOff>135085</xdr:rowOff>
    </xdr:from>
    <xdr:to>
      <xdr:col>81</xdr:col>
      <xdr:colOff>741218</xdr:colOff>
      <xdr:row>28</xdr:row>
      <xdr:rowOff>104922</xdr:rowOff>
    </xdr:to>
    <xdr:cxnSp macro="">
      <xdr:nvCxnSpPr>
        <xdr:cNvPr id="100" name="21 Conector recto">
          <a:extLst>
            <a:ext uri="{FF2B5EF4-FFF2-40B4-BE49-F238E27FC236}">
              <a16:creationId xmlns:a16="http://schemas.microsoft.com/office/drawing/2014/main" id="{00000000-0008-0000-0200-000064000000}"/>
            </a:ext>
          </a:extLst>
        </xdr:cNvPr>
        <xdr:cNvCxnSpPr/>
      </xdr:nvCxnSpPr>
      <xdr:spPr>
        <a:xfrm>
          <a:off x="62463218" y="2992585"/>
          <a:ext cx="0" cy="16033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86</xdr:col>
      <xdr:colOff>0</xdr:colOff>
      <xdr:row>26</xdr:row>
      <xdr:rowOff>138542</xdr:rowOff>
    </xdr:from>
    <xdr:to>
      <xdr:col>86</xdr:col>
      <xdr:colOff>0</xdr:colOff>
      <xdr:row>27</xdr:row>
      <xdr:rowOff>108379</xdr:rowOff>
    </xdr:to>
    <xdr:cxnSp macro="">
      <xdr:nvCxnSpPr>
        <xdr:cNvPr id="101" name="21 Conector recto">
          <a:extLst>
            <a:ext uri="{FF2B5EF4-FFF2-40B4-BE49-F238E27FC236}">
              <a16:creationId xmlns:a16="http://schemas.microsoft.com/office/drawing/2014/main" id="{00000000-0008-0000-0200-000065000000}"/>
            </a:ext>
          </a:extLst>
        </xdr:cNvPr>
        <xdr:cNvCxnSpPr/>
      </xdr:nvCxnSpPr>
      <xdr:spPr>
        <a:xfrm>
          <a:off x="65532000" y="2805542"/>
          <a:ext cx="0" cy="16033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96</xdr:col>
      <xdr:colOff>536865</xdr:colOff>
      <xdr:row>32</xdr:row>
      <xdr:rowOff>163802</xdr:rowOff>
    </xdr:from>
    <xdr:to>
      <xdr:col>98</xdr:col>
      <xdr:colOff>303503</xdr:colOff>
      <xdr:row>37</xdr:row>
      <xdr:rowOff>87602</xdr:rowOff>
    </xdr:to>
    <xdr:sp macro="" textlink="">
      <xdr:nvSpPr>
        <xdr:cNvPr id="102" name="8 Rectángulo">
          <a:extLst>
            <a:ext uri="{FF2B5EF4-FFF2-40B4-BE49-F238E27FC236}">
              <a16:creationId xmlns:a16="http://schemas.microsoft.com/office/drawing/2014/main" id="{00000000-0008-0000-0200-000066000000}"/>
            </a:ext>
          </a:extLst>
        </xdr:cNvPr>
        <xdr:cNvSpPr>
          <a:spLocks noChangeArrowheads="1"/>
        </xdr:cNvSpPr>
      </xdr:nvSpPr>
      <xdr:spPr bwMode="auto">
        <a:xfrm>
          <a:off x="73688865" y="3973802"/>
          <a:ext cx="1290638" cy="876300"/>
        </a:xfrm>
        <a:prstGeom prst="rect">
          <a:avLst/>
        </a:prstGeom>
        <a:solidFill>
          <a:srgbClr val="FFFFFF"/>
        </a:solidFill>
        <a:ln w="12700">
          <a:solidFill>
            <a:srgbClr val="0070C0"/>
          </a:solidFill>
          <a:miter lim="800000"/>
          <a:headEnd/>
          <a:tailEnd/>
        </a:ln>
      </xdr:spPr>
      <xdr:txBody>
        <a:bodyPr vertOverflow="clip" wrap="square" lIns="91440" tIns="45720" rIns="91440" bIns="45720" anchor="ctr" upright="1"/>
        <a:lstStyle/>
        <a:p>
          <a:pPr algn="ctr" rtl="0">
            <a:defRPr sz="1000"/>
          </a:pPr>
          <a:r>
            <a:rPr lang="es-MX" sz="1000" b="0" i="0" u="none" strike="noStrike" baseline="0">
              <a:solidFill>
                <a:srgbClr val="000000"/>
              </a:solidFill>
              <a:latin typeface="Calibri"/>
              <a:cs typeface="Calibri"/>
            </a:rPr>
            <a:t>Difusión ineficiente de programas disponibles en el ayuntamiento</a:t>
          </a:r>
          <a:r>
            <a:rPr lang="es-MX" sz="1100" b="0" i="0" u="none" strike="noStrike" baseline="0">
              <a:solidFill>
                <a:srgbClr val="000000"/>
              </a:solidFill>
              <a:latin typeface="Calibri"/>
              <a:cs typeface="Calibri"/>
            </a:rPr>
            <a:t>.</a:t>
          </a:r>
        </a:p>
      </xdr:txBody>
    </xdr:sp>
    <xdr:clientData/>
  </xdr:twoCellAnchor>
  <xdr:twoCellAnchor>
    <xdr:from>
      <xdr:col>97</xdr:col>
      <xdr:colOff>178091</xdr:colOff>
      <xdr:row>28</xdr:row>
      <xdr:rowOff>155865</xdr:rowOff>
    </xdr:from>
    <xdr:to>
      <xdr:col>104</xdr:col>
      <xdr:colOff>628941</xdr:colOff>
      <xdr:row>30</xdr:row>
      <xdr:rowOff>174914</xdr:rowOff>
    </xdr:to>
    <xdr:sp macro="" textlink="">
      <xdr:nvSpPr>
        <xdr:cNvPr id="103" name="13 Rectángulo">
          <a:extLst>
            <a:ext uri="{FF2B5EF4-FFF2-40B4-BE49-F238E27FC236}">
              <a16:creationId xmlns:a16="http://schemas.microsoft.com/office/drawing/2014/main" id="{00000000-0008-0000-0200-000067000000}"/>
            </a:ext>
          </a:extLst>
        </xdr:cNvPr>
        <xdr:cNvSpPr>
          <a:spLocks noChangeArrowheads="1"/>
        </xdr:cNvSpPr>
      </xdr:nvSpPr>
      <xdr:spPr bwMode="auto">
        <a:xfrm>
          <a:off x="74092091" y="3203865"/>
          <a:ext cx="5784850" cy="400049"/>
        </a:xfrm>
        <a:prstGeom prst="rect">
          <a:avLst/>
        </a:prstGeom>
        <a:solidFill>
          <a:srgbClr val="FFFFFF"/>
        </a:solidFill>
        <a:ln w="12700">
          <a:solidFill>
            <a:srgbClr val="0070C0"/>
          </a:solidFill>
          <a:miter lim="800000"/>
          <a:headEnd/>
          <a:tailEnd/>
        </a:ln>
      </xdr:spPr>
      <xdr:txBody>
        <a:bodyPr vertOverflow="clip" wrap="square" lIns="91440" tIns="45720" rIns="91440" bIns="45720" anchor="ctr" upright="1"/>
        <a:lstStyle/>
        <a:p>
          <a:pPr algn="ctr" rtl="0">
            <a:defRPr sz="1000"/>
          </a:pPr>
          <a:r>
            <a:rPr lang="es-MX" sz="1100" b="0" i="0" u="none" strike="noStrike" baseline="0">
              <a:solidFill>
                <a:srgbClr val="000000"/>
              </a:solidFill>
              <a:latin typeface="Calibri"/>
              <a:cs typeface="Calibri"/>
            </a:rPr>
            <a:t>Trámites largos y engorrosos.</a:t>
          </a:r>
        </a:p>
      </xdr:txBody>
    </xdr:sp>
    <xdr:clientData/>
  </xdr:twoCellAnchor>
  <xdr:twoCellAnchor>
    <xdr:from>
      <xdr:col>101</xdr:col>
      <xdr:colOff>249526</xdr:colOff>
      <xdr:row>32</xdr:row>
      <xdr:rowOff>141577</xdr:rowOff>
    </xdr:from>
    <xdr:to>
      <xdr:col>102</xdr:col>
      <xdr:colOff>573376</xdr:colOff>
      <xdr:row>38</xdr:row>
      <xdr:rowOff>119352</xdr:rowOff>
    </xdr:to>
    <xdr:sp macro="" textlink="">
      <xdr:nvSpPr>
        <xdr:cNvPr id="104" name="14 Rectángulo">
          <a:extLst>
            <a:ext uri="{FF2B5EF4-FFF2-40B4-BE49-F238E27FC236}">
              <a16:creationId xmlns:a16="http://schemas.microsoft.com/office/drawing/2014/main" id="{00000000-0008-0000-0200-000068000000}"/>
            </a:ext>
          </a:extLst>
        </xdr:cNvPr>
        <xdr:cNvSpPr>
          <a:spLocks noChangeArrowheads="1"/>
        </xdr:cNvSpPr>
      </xdr:nvSpPr>
      <xdr:spPr bwMode="auto">
        <a:xfrm>
          <a:off x="77211526" y="3951577"/>
          <a:ext cx="1085850" cy="1120775"/>
        </a:xfrm>
        <a:prstGeom prst="rect">
          <a:avLst/>
        </a:prstGeom>
        <a:solidFill>
          <a:srgbClr val="FFFFFF"/>
        </a:solidFill>
        <a:ln w="12700">
          <a:solidFill>
            <a:srgbClr val="0070C0"/>
          </a:solidFill>
          <a:miter lim="800000"/>
          <a:headEnd/>
          <a:tailEnd/>
        </a:ln>
      </xdr:spPr>
      <xdr:txBody>
        <a:bodyPr vertOverflow="clip" wrap="square" lIns="91440" tIns="45720" rIns="91440" bIns="45720" anchor="ctr" upright="1"/>
        <a:lstStyle/>
        <a:p>
          <a:pPr algn="ctr" rtl="0">
            <a:defRPr sz="1000"/>
          </a:pPr>
          <a:r>
            <a:rPr lang="es-MX"/>
            <a:t>Limitado acceso a</a:t>
          </a:r>
          <a:r>
            <a:rPr lang="es-MX" baseline="0"/>
            <a:t> herramientas de TICS para </a:t>
          </a:r>
          <a:r>
            <a:rPr lang="es-MX"/>
            <a:t>los(as) usuarios de trámites</a:t>
          </a:r>
          <a:r>
            <a:rPr lang="es-MX" baseline="0"/>
            <a:t> y servicios</a:t>
          </a:r>
          <a:endParaRPr lang="es-MX" sz="1000" b="0" i="0" u="none" strike="noStrike" baseline="0">
            <a:solidFill>
              <a:srgbClr val="000000"/>
            </a:solidFill>
            <a:latin typeface="Calibri"/>
            <a:cs typeface="Calibri"/>
          </a:endParaRPr>
        </a:p>
      </xdr:txBody>
    </xdr:sp>
    <xdr:clientData/>
  </xdr:twoCellAnchor>
  <xdr:twoCellAnchor>
    <xdr:from>
      <xdr:col>98</xdr:col>
      <xdr:colOff>705140</xdr:colOff>
      <xdr:row>32</xdr:row>
      <xdr:rowOff>159040</xdr:rowOff>
    </xdr:from>
    <xdr:to>
      <xdr:col>100</xdr:col>
      <xdr:colOff>257465</xdr:colOff>
      <xdr:row>37</xdr:row>
      <xdr:rowOff>90778</xdr:rowOff>
    </xdr:to>
    <xdr:sp macro="" textlink="">
      <xdr:nvSpPr>
        <xdr:cNvPr id="105" name="Rectangle 4">
          <a:extLst>
            <a:ext uri="{FF2B5EF4-FFF2-40B4-BE49-F238E27FC236}">
              <a16:creationId xmlns:a16="http://schemas.microsoft.com/office/drawing/2014/main" id="{00000000-0008-0000-0200-000069000000}"/>
            </a:ext>
          </a:extLst>
        </xdr:cNvPr>
        <xdr:cNvSpPr>
          <a:spLocks noChangeArrowheads="1"/>
        </xdr:cNvSpPr>
      </xdr:nvSpPr>
      <xdr:spPr bwMode="auto">
        <a:xfrm>
          <a:off x="75381140" y="3969040"/>
          <a:ext cx="1076325" cy="884238"/>
        </a:xfrm>
        <a:prstGeom prst="rect">
          <a:avLst/>
        </a:prstGeom>
        <a:solidFill>
          <a:srgbClr val="FFFFFF"/>
        </a:solidFill>
        <a:ln w="12700">
          <a:solidFill>
            <a:srgbClr val="0070C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s-MX" sz="1000" b="0" i="0" baseline="0">
              <a:effectLst/>
              <a:latin typeface="+mn-lt"/>
              <a:ea typeface="+mn-ea"/>
              <a:cs typeface="+mn-cs"/>
            </a:rPr>
            <a:t>Redacción y procesos de trámites desgastantes</a:t>
          </a:r>
          <a:endParaRPr lang="es-MX" sz="1000" b="0" i="0" u="none" strike="noStrike" baseline="0">
            <a:solidFill>
              <a:srgbClr val="000000"/>
            </a:solidFill>
            <a:effectLst/>
            <a:latin typeface="Calibri"/>
            <a:ea typeface="+mn-ea"/>
            <a:cs typeface="Calibri"/>
          </a:endParaRPr>
        </a:p>
      </xdr:txBody>
    </xdr:sp>
    <xdr:clientData/>
  </xdr:twoCellAnchor>
  <xdr:twoCellAnchor>
    <xdr:from>
      <xdr:col>103</xdr:col>
      <xdr:colOff>268577</xdr:colOff>
      <xdr:row>32</xdr:row>
      <xdr:rowOff>135227</xdr:rowOff>
    </xdr:from>
    <xdr:to>
      <xdr:col>104</xdr:col>
      <xdr:colOff>592427</xdr:colOff>
      <xdr:row>38</xdr:row>
      <xdr:rowOff>78077</xdr:rowOff>
    </xdr:to>
    <xdr:sp macro="" textlink="">
      <xdr:nvSpPr>
        <xdr:cNvPr id="106" name="Rectangle 2">
          <a:extLst>
            <a:ext uri="{FF2B5EF4-FFF2-40B4-BE49-F238E27FC236}">
              <a16:creationId xmlns:a16="http://schemas.microsoft.com/office/drawing/2014/main" id="{00000000-0008-0000-0200-00006A000000}"/>
            </a:ext>
          </a:extLst>
        </xdr:cNvPr>
        <xdr:cNvSpPr>
          <a:spLocks noChangeArrowheads="1"/>
        </xdr:cNvSpPr>
      </xdr:nvSpPr>
      <xdr:spPr bwMode="auto">
        <a:xfrm>
          <a:off x="78754577" y="3945227"/>
          <a:ext cx="1085850" cy="1085850"/>
        </a:xfrm>
        <a:prstGeom prst="rect">
          <a:avLst/>
        </a:prstGeom>
        <a:solidFill>
          <a:srgbClr val="FFFFFF"/>
        </a:solidFill>
        <a:ln w="12700">
          <a:solidFill>
            <a:srgbClr val="0070C0"/>
          </a:solidFill>
          <a:miter lim="800000"/>
          <a:headEnd/>
          <a:tailEnd/>
        </a:ln>
      </xdr:spPr>
      <xdr:txBody>
        <a:bodyPr vertOverflow="clip" wrap="square" lIns="91440" tIns="45720" rIns="91440" bIns="45720" anchor="ctr" upright="1"/>
        <a:lstStyle/>
        <a:p>
          <a:pPr algn="ctr" rtl="0">
            <a:defRPr sz="1000"/>
          </a:pPr>
          <a:r>
            <a:rPr lang="es-MX" sz="1050" b="0" i="0" u="none" strike="noStrike" baseline="0">
              <a:solidFill>
                <a:srgbClr val="000000"/>
              </a:solidFill>
              <a:latin typeface="Calibri"/>
              <a:cs typeface="Calibri"/>
            </a:rPr>
            <a:t>Toma de decisiones de mejora regulatoria sin concenso o análisis</a:t>
          </a:r>
        </a:p>
      </xdr:txBody>
    </xdr:sp>
    <xdr:clientData/>
  </xdr:twoCellAnchor>
  <xdr:twoCellAnchor>
    <xdr:from>
      <xdr:col>99</xdr:col>
      <xdr:colOff>474952</xdr:colOff>
      <xdr:row>30</xdr:row>
      <xdr:rowOff>182852</xdr:rowOff>
    </xdr:from>
    <xdr:to>
      <xdr:col>99</xdr:col>
      <xdr:colOff>476857</xdr:colOff>
      <xdr:row>32</xdr:row>
      <xdr:rowOff>148562</xdr:rowOff>
    </xdr:to>
    <xdr:cxnSp macro="">
      <xdr:nvCxnSpPr>
        <xdr:cNvPr id="107" name="20 Conector recto">
          <a:extLst>
            <a:ext uri="{FF2B5EF4-FFF2-40B4-BE49-F238E27FC236}">
              <a16:creationId xmlns:a16="http://schemas.microsoft.com/office/drawing/2014/main" id="{00000000-0008-0000-0200-00006B000000}"/>
            </a:ext>
          </a:extLst>
        </xdr:cNvPr>
        <xdr:cNvCxnSpPr/>
      </xdr:nvCxnSpPr>
      <xdr:spPr>
        <a:xfrm>
          <a:off x="75912952" y="3611852"/>
          <a:ext cx="1905" cy="34671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97</xdr:col>
      <xdr:colOff>422565</xdr:colOff>
      <xdr:row>31</xdr:row>
      <xdr:rowOff>3465</xdr:rowOff>
    </xdr:from>
    <xdr:to>
      <xdr:col>97</xdr:col>
      <xdr:colOff>424470</xdr:colOff>
      <xdr:row>32</xdr:row>
      <xdr:rowOff>159675</xdr:rowOff>
    </xdr:to>
    <xdr:cxnSp macro="">
      <xdr:nvCxnSpPr>
        <xdr:cNvPr id="108" name="20 Conector recto">
          <a:extLst>
            <a:ext uri="{FF2B5EF4-FFF2-40B4-BE49-F238E27FC236}">
              <a16:creationId xmlns:a16="http://schemas.microsoft.com/office/drawing/2014/main" id="{00000000-0008-0000-0200-00006C000000}"/>
            </a:ext>
          </a:extLst>
        </xdr:cNvPr>
        <xdr:cNvCxnSpPr/>
      </xdr:nvCxnSpPr>
      <xdr:spPr>
        <a:xfrm>
          <a:off x="74336565" y="3622965"/>
          <a:ext cx="1905" cy="34671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102</xdr:col>
      <xdr:colOff>25690</xdr:colOff>
      <xdr:row>30</xdr:row>
      <xdr:rowOff>163803</xdr:rowOff>
    </xdr:from>
    <xdr:to>
      <xdr:col>102</xdr:col>
      <xdr:colOff>27595</xdr:colOff>
      <xdr:row>32</xdr:row>
      <xdr:rowOff>129513</xdr:rowOff>
    </xdr:to>
    <xdr:cxnSp macro="">
      <xdr:nvCxnSpPr>
        <xdr:cNvPr id="109" name="20 Conector recto">
          <a:extLst>
            <a:ext uri="{FF2B5EF4-FFF2-40B4-BE49-F238E27FC236}">
              <a16:creationId xmlns:a16="http://schemas.microsoft.com/office/drawing/2014/main" id="{00000000-0008-0000-0200-00006D000000}"/>
            </a:ext>
          </a:extLst>
        </xdr:cNvPr>
        <xdr:cNvCxnSpPr/>
      </xdr:nvCxnSpPr>
      <xdr:spPr>
        <a:xfrm>
          <a:off x="77749690" y="3592803"/>
          <a:ext cx="1905" cy="34671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100</xdr:col>
      <xdr:colOff>749590</xdr:colOff>
      <xdr:row>26</xdr:row>
      <xdr:rowOff>160339</xdr:rowOff>
    </xdr:from>
    <xdr:to>
      <xdr:col>100</xdr:col>
      <xdr:colOff>751495</xdr:colOff>
      <xdr:row>28</xdr:row>
      <xdr:rowOff>126049</xdr:rowOff>
    </xdr:to>
    <xdr:cxnSp macro="">
      <xdr:nvCxnSpPr>
        <xdr:cNvPr id="110" name="20 Conector recto">
          <a:extLst>
            <a:ext uri="{FF2B5EF4-FFF2-40B4-BE49-F238E27FC236}">
              <a16:creationId xmlns:a16="http://schemas.microsoft.com/office/drawing/2014/main" id="{00000000-0008-0000-0200-00006E000000}"/>
            </a:ext>
          </a:extLst>
        </xdr:cNvPr>
        <xdr:cNvCxnSpPr/>
      </xdr:nvCxnSpPr>
      <xdr:spPr>
        <a:xfrm>
          <a:off x="76949590" y="2827339"/>
          <a:ext cx="1905" cy="34671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editAs="oneCell">
    <xdr:from>
      <xdr:col>0</xdr:col>
      <xdr:colOff>153877</xdr:colOff>
      <xdr:row>1</xdr:row>
      <xdr:rowOff>59619</xdr:rowOff>
    </xdr:from>
    <xdr:to>
      <xdr:col>1</xdr:col>
      <xdr:colOff>640772</xdr:colOff>
      <xdr:row>1</xdr:row>
      <xdr:rowOff>1202011</xdr:rowOff>
    </xdr:to>
    <xdr:pic>
      <xdr:nvPicPr>
        <xdr:cNvPr id="111" name="Imagen 110">
          <a:extLst>
            <a:ext uri="{FF2B5EF4-FFF2-40B4-BE49-F238E27FC236}">
              <a16:creationId xmlns:a16="http://schemas.microsoft.com/office/drawing/2014/main" id="{00000000-0008-0000-0200-00006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877" y="232801"/>
          <a:ext cx="1248895" cy="1142392"/>
        </a:xfrm>
        <a:prstGeom prst="rect">
          <a:avLst/>
        </a:prstGeom>
      </xdr:spPr>
    </xdr:pic>
    <xdr:clientData/>
  </xdr:twoCellAnchor>
  <xdr:twoCellAnchor>
    <xdr:from>
      <xdr:col>4</xdr:col>
      <xdr:colOff>761904</xdr:colOff>
      <xdr:row>81</xdr:row>
      <xdr:rowOff>100584</xdr:rowOff>
    </xdr:from>
    <xdr:to>
      <xdr:col>104</xdr:col>
      <xdr:colOff>71437</xdr:colOff>
      <xdr:row>88</xdr:row>
      <xdr:rowOff>130672</xdr:rowOff>
    </xdr:to>
    <xdr:sp macro="" textlink="">
      <xdr:nvSpPr>
        <xdr:cNvPr id="112" name="3 Rectángulo">
          <a:extLst>
            <a:ext uri="{FF2B5EF4-FFF2-40B4-BE49-F238E27FC236}">
              <a16:creationId xmlns:a16="http://schemas.microsoft.com/office/drawing/2014/main" id="{00000000-0008-0000-0200-000070000000}"/>
            </a:ext>
          </a:extLst>
        </xdr:cNvPr>
        <xdr:cNvSpPr/>
      </xdr:nvSpPr>
      <xdr:spPr>
        <a:xfrm>
          <a:off x="3809904" y="1434084"/>
          <a:ext cx="75509533" cy="1363588"/>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2400" b="1" u="sng">
              <a:solidFill>
                <a:srgbClr val="FF0000"/>
              </a:solidFill>
            </a:rPr>
            <a:t>Se</a:t>
          </a:r>
          <a:r>
            <a:rPr lang="es-MX" sz="2400" b="1" u="sng" baseline="0">
              <a:solidFill>
                <a:srgbClr val="FF0000"/>
              </a:solidFill>
            </a:rPr>
            <a:t> otorgan los apoyos solicitados de las diferentes necesidades de la ciudadania </a:t>
          </a:r>
          <a:endParaRPr lang="es-MX" sz="2400" b="1" u="sng">
            <a:solidFill>
              <a:srgbClr val="FF0000"/>
            </a:solidFill>
          </a:endParaRPr>
        </a:p>
      </xdr:txBody>
    </xdr:sp>
    <xdr:clientData/>
  </xdr:twoCellAnchor>
  <xdr:twoCellAnchor>
    <xdr:from>
      <xdr:col>3</xdr:col>
      <xdr:colOff>733405</xdr:colOff>
      <xdr:row>101</xdr:row>
      <xdr:rowOff>143843</xdr:rowOff>
    </xdr:from>
    <xdr:to>
      <xdr:col>6</xdr:col>
      <xdr:colOff>555719</xdr:colOff>
      <xdr:row>108</xdr:row>
      <xdr:rowOff>85725</xdr:rowOff>
    </xdr:to>
    <xdr:sp macro="" textlink="">
      <xdr:nvSpPr>
        <xdr:cNvPr id="113" name="8 Rectángulo">
          <a:extLst>
            <a:ext uri="{FF2B5EF4-FFF2-40B4-BE49-F238E27FC236}">
              <a16:creationId xmlns:a16="http://schemas.microsoft.com/office/drawing/2014/main" id="{00000000-0008-0000-0200-000071000000}"/>
            </a:ext>
          </a:extLst>
        </xdr:cNvPr>
        <xdr:cNvSpPr/>
      </xdr:nvSpPr>
      <xdr:spPr>
        <a:xfrm>
          <a:off x="3019405" y="5287343"/>
          <a:ext cx="2108314" cy="1275382"/>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Se</a:t>
          </a:r>
          <a:r>
            <a:rPr lang="es-MX" b="0" baseline="0">
              <a:solidFill>
                <a:srgbClr val="0070C0"/>
              </a:solidFill>
            </a:rPr>
            <a:t> otorgan a la p</a:t>
          </a:r>
          <a:r>
            <a:rPr lang="es-MX" b="0">
              <a:solidFill>
                <a:srgbClr val="0070C0"/>
              </a:solidFill>
            </a:rPr>
            <a:t>oblacion</a:t>
          </a:r>
          <a:r>
            <a:rPr lang="es-MX" b="0" baseline="0">
              <a:solidFill>
                <a:srgbClr val="0070C0"/>
              </a:solidFill>
            </a:rPr>
            <a:t> de bajos recursos economicos</a:t>
          </a:r>
          <a:endParaRPr lang="es-MX" b="0">
            <a:solidFill>
              <a:srgbClr val="0070C0"/>
            </a:solidFill>
          </a:endParaRPr>
        </a:p>
      </xdr:txBody>
    </xdr:sp>
    <xdr:clientData/>
  </xdr:twoCellAnchor>
  <xdr:twoCellAnchor>
    <xdr:from>
      <xdr:col>6</xdr:col>
      <xdr:colOff>760306</xdr:colOff>
      <xdr:row>101</xdr:row>
      <xdr:rowOff>176328</xdr:rowOff>
    </xdr:from>
    <xdr:to>
      <xdr:col>10</xdr:col>
      <xdr:colOff>106689</xdr:colOff>
      <xdr:row>108</xdr:row>
      <xdr:rowOff>117132</xdr:rowOff>
    </xdr:to>
    <xdr:sp macro="" textlink="">
      <xdr:nvSpPr>
        <xdr:cNvPr id="114" name="10 Rectángulo">
          <a:extLst>
            <a:ext uri="{FF2B5EF4-FFF2-40B4-BE49-F238E27FC236}">
              <a16:creationId xmlns:a16="http://schemas.microsoft.com/office/drawing/2014/main" id="{00000000-0008-0000-0200-000072000000}"/>
            </a:ext>
          </a:extLst>
        </xdr:cNvPr>
        <xdr:cNvSpPr/>
      </xdr:nvSpPr>
      <xdr:spPr>
        <a:xfrm>
          <a:off x="5332306" y="5319828"/>
          <a:ext cx="2394383" cy="1274304"/>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Eficiente</a:t>
          </a:r>
          <a:r>
            <a:rPr lang="es-MX" b="0" baseline="0">
              <a:solidFill>
                <a:srgbClr val="0070C0"/>
              </a:solidFill>
            </a:rPr>
            <a:t> atencion a la ciudadania		</a:t>
          </a:r>
          <a:endParaRPr lang="es-MX" b="0">
            <a:solidFill>
              <a:srgbClr val="0070C0"/>
            </a:solidFill>
          </a:endParaRPr>
        </a:p>
      </xdr:txBody>
    </xdr:sp>
    <xdr:clientData/>
  </xdr:twoCellAnchor>
  <xdr:twoCellAnchor>
    <xdr:from>
      <xdr:col>10</xdr:col>
      <xdr:colOff>253736</xdr:colOff>
      <xdr:row>90</xdr:row>
      <xdr:rowOff>93121</xdr:rowOff>
    </xdr:from>
    <xdr:to>
      <xdr:col>13</xdr:col>
      <xdr:colOff>76041</xdr:colOff>
      <xdr:row>99</xdr:row>
      <xdr:rowOff>50027</xdr:rowOff>
    </xdr:to>
    <xdr:sp macro="" textlink="">
      <xdr:nvSpPr>
        <xdr:cNvPr id="115" name="13 Rectángulo">
          <a:extLst>
            <a:ext uri="{FF2B5EF4-FFF2-40B4-BE49-F238E27FC236}">
              <a16:creationId xmlns:a16="http://schemas.microsoft.com/office/drawing/2014/main" id="{00000000-0008-0000-0200-000073000000}"/>
            </a:ext>
          </a:extLst>
        </xdr:cNvPr>
        <xdr:cNvSpPr/>
      </xdr:nvSpPr>
      <xdr:spPr>
        <a:xfrm>
          <a:off x="7873736" y="3141121"/>
          <a:ext cx="2108305" cy="167140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baseline="0">
              <a:solidFill>
                <a:srgbClr val="0070C0"/>
              </a:solidFill>
            </a:rPr>
            <a:t>Existe un vinculo entre presidencia y la ciudadania</a:t>
          </a:r>
          <a:endParaRPr lang="es-MX" b="0">
            <a:solidFill>
              <a:srgbClr val="0070C0"/>
            </a:solidFill>
          </a:endParaRPr>
        </a:p>
      </xdr:txBody>
    </xdr:sp>
    <xdr:clientData/>
  </xdr:twoCellAnchor>
  <xdr:twoCellAnchor>
    <xdr:from>
      <xdr:col>10</xdr:col>
      <xdr:colOff>244601</xdr:colOff>
      <xdr:row>102</xdr:row>
      <xdr:rowOff>260</xdr:rowOff>
    </xdr:from>
    <xdr:to>
      <xdr:col>13</xdr:col>
      <xdr:colOff>66904</xdr:colOff>
      <xdr:row>108</xdr:row>
      <xdr:rowOff>134271</xdr:rowOff>
    </xdr:to>
    <xdr:sp macro="" textlink="">
      <xdr:nvSpPr>
        <xdr:cNvPr id="116" name="14 Rectángulo">
          <a:extLst>
            <a:ext uri="{FF2B5EF4-FFF2-40B4-BE49-F238E27FC236}">
              <a16:creationId xmlns:a16="http://schemas.microsoft.com/office/drawing/2014/main" id="{00000000-0008-0000-0200-000074000000}"/>
            </a:ext>
          </a:extLst>
        </xdr:cNvPr>
        <xdr:cNvSpPr/>
      </xdr:nvSpPr>
      <xdr:spPr>
        <a:xfrm>
          <a:off x="7864601" y="5334260"/>
          <a:ext cx="2108303" cy="1277011"/>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baseline="0">
              <a:solidFill>
                <a:srgbClr val="0070C0"/>
              </a:solidFill>
            </a:rPr>
            <a:t>Existe un vinculo de la ciudadania hacia la presidencia</a:t>
          </a:r>
          <a:endParaRPr lang="es-MX" b="0">
            <a:solidFill>
              <a:srgbClr val="0070C0"/>
            </a:solidFill>
          </a:endParaRPr>
        </a:p>
      </xdr:txBody>
    </xdr:sp>
    <xdr:clientData/>
  </xdr:twoCellAnchor>
  <xdr:twoCellAnchor>
    <xdr:from>
      <xdr:col>3</xdr:col>
      <xdr:colOff>607685</xdr:colOff>
      <xdr:row>99</xdr:row>
      <xdr:rowOff>37880</xdr:rowOff>
    </xdr:from>
    <xdr:to>
      <xdr:col>5</xdr:col>
      <xdr:colOff>263562</xdr:colOff>
      <xdr:row>101</xdr:row>
      <xdr:rowOff>143843</xdr:rowOff>
    </xdr:to>
    <xdr:cxnSp macro="">
      <xdr:nvCxnSpPr>
        <xdr:cNvPr id="117" name="16 Conector recto">
          <a:extLst>
            <a:ext uri="{FF2B5EF4-FFF2-40B4-BE49-F238E27FC236}">
              <a16:creationId xmlns:a16="http://schemas.microsoft.com/office/drawing/2014/main" id="{00000000-0008-0000-0200-000075000000}"/>
            </a:ext>
          </a:extLst>
        </xdr:cNvPr>
        <xdr:cNvCxnSpPr>
          <a:cxnSpLocks/>
          <a:stCxn id="125" idx="2"/>
          <a:endCxn id="113" idx="0"/>
        </xdr:cNvCxnSpPr>
      </xdr:nvCxnSpPr>
      <xdr:spPr>
        <a:xfrm>
          <a:off x="2893685" y="4800380"/>
          <a:ext cx="1179877" cy="486963"/>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8</xdr:col>
      <xdr:colOff>433498</xdr:colOff>
      <xdr:row>99</xdr:row>
      <xdr:rowOff>50027</xdr:rowOff>
    </xdr:from>
    <xdr:to>
      <xdr:col>11</xdr:col>
      <xdr:colOff>545889</xdr:colOff>
      <xdr:row>101</xdr:row>
      <xdr:rowOff>176328</xdr:rowOff>
    </xdr:to>
    <xdr:cxnSp macro="">
      <xdr:nvCxnSpPr>
        <xdr:cNvPr id="118" name="17 Conector recto">
          <a:extLst>
            <a:ext uri="{FF2B5EF4-FFF2-40B4-BE49-F238E27FC236}">
              <a16:creationId xmlns:a16="http://schemas.microsoft.com/office/drawing/2014/main" id="{00000000-0008-0000-0200-000076000000}"/>
            </a:ext>
          </a:extLst>
        </xdr:cNvPr>
        <xdr:cNvCxnSpPr>
          <a:stCxn id="115" idx="2"/>
          <a:endCxn id="114" idx="0"/>
        </xdr:cNvCxnSpPr>
      </xdr:nvCxnSpPr>
      <xdr:spPr>
        <a:xfrm flipH="1">
          <a:off x="6529498" y="4812527"/>
          <a:ext cx="2398391" cy="507301"/>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11</xdr:col>
      <xdr:colOff>519367</xdr:colOff>
      <xdr:row>99</xdr:row>
      <xdr:rowOff>60491</xdr:rowOff>
    </xdr:from>
    <xdr:to>
      <xdr:col>11</xdr:col>
      <xdr:colOff>536753</xdr:colOff>
      <xdr:row>102</xdr:row>
      <xdr:rowOff>260</xdr:rowOff>
    </xdr:to>
    <xdr:cxnSp macro="">
      <xdr:nvCxnSpPr>
        <xdr:cNvPr id="119" name="18 Conector recto">
          <a:extLst>
            <a:ext uri="{FF2B5EF4-FFF2-40B4-BE49-F238E27FC236}">
              <a16:creationId xmlns:a16="http://schemas.microsoft.com/office/drawing/2014/main" id="{00000000-0008-0000-0200-000077000000}"/>
            </a:ext>
          </a:extLst>
        </xdr:cNvPr>
        <xdr:cNvCxnSpPr>
          <a:endCxn id="116" idx="0"/>
        </xdr:cNvCxnSpPr>
      </xdr:nvCxnSpPr>
      <xdr:spPr>
        <a:xfrm>
          <a:off x="8901367" y="4822991"/>
          <a:ext cx="17386" cy="511269"/>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8</xdr:col>
      <xdr:colOff>132693</xdr:colOff>
      <xdr:row>88</xdr:row>
      <xdr:rowOff>130673</xdr:rowOff>
    </xdr:from>
    <xdr:to>
      <xdr:col>8</xdr:col>
      <xdr:colOff>142875</xdr:colOff>
      <xdr:row>89</xdr:row>
      <xdr:rowOff>85725</xdr:rowOff>
    </xdr:to>
    <xdr:cxnSp macro="">
      <xdr:nvCxnSpPr>
        <xdr:cNvPr id="120" name="20 Conector recto">
          <a:extLst>
            <a:ext uri="{FF2B5EF4-FFF2-40B4-BE49-F238E27FC236}">
              <a16:creationId xmlns:a16="http://schemas.microsoft.com/office/drawing/2014/main" id="{00000000-0008-0000-0200-000078000000}"/>
            </a:ext>
          </a:extLst>
        </xdr:cNvPr>
        <xdr:cNvCxnSpPr/>
      </xdr:nvCxnSpPr>
      <xdr:spPr>
        <a:xfrm>
          <a:off x="6228693" y="2797673"/>
          <a:ext cx="10182" cy="145552"/>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11</xdr:col>
      <xdr:colOff>527227</xdr:colOff>
      <xdr:row>89</xdr:row>
      <xdr:rowOff>127497</xdr:rowOff>
    </xdr:from>
    <xdr:to>
      <xdr:col>11</xdr:col>
      <xdr:colOff>527227</xdr:colOff>
      <xdr:row>90</xdr:row>
      <xdr:rowOff>89397</xdr:rowOff>
    </xdr:to>
    <xdr:cxnSp macro="">
      <xdr:nvCxnSpPr>
        <xdr:cNvPr id="121" name="21 Conector recto">
          <a:extLst>
            <a:ext uri="{FF2B5EF4-FFF2-40B4-BE49-F238E27FC236}">
              <a16:creationId xmlns:a16="http://schemas.microsoft.com/office/drawing/2014/main" id="{00000000-0008-0000-0200-000079000000}"/>
            </a:ext>
          </a:extLst>
        </xdr:cNvPr>
        <xdr:cNvCxnSpPr/>
      </xdr:nvCxnSpPr>
      <xdr:spPr>
        <a:xfrm>
          <a:off x="8909227" y="2984997"/>
          <a:ext cx="0" cy="15240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xdr:col>
      <xdr:colOff>609600</xdr:colOff>
      <xdr:row>89</xdr:row>
      <xdr:rowOff>95250</xdr:rowOff>
    </xdr:from>
    <xdr:to>
      <xdr:col>11</xdr:col>
      <xdr:colOff>523875</xdr:colOff>
      <xdr:row>89</xdr:row>
      <xdr:rowOff>123825</xdr:rowOff>
    </xdr:to>
    <xdr:cxnSp macro="">
      <xdr:nvCxnSpPr>
        <xdr:cNvPr id="122" name="22 Conector recto">
          <a:extLst>
            <a:ext uri="{FF2B5EF4-FFF2-40B4-BE49-F238E27FC236}">
              <a16:creationId xmlns:a16="http://schemas.microsoft.com/office/drawing/2014/main" id="{00000000-0008-0000-0200-00007A000000}"/>
            </a:ext>
          </a:extLst>
        </xdr:cNvPr>
        <xdr:cNvCxnSpPr>
          <a:cxnSpLocks/>
        </xdr:cNvCxnSpPr>
      </xdr:nvCxnSpPr>
      <xdr:spPr>
        <a:xfrm flipH="1">
          <a:off x="2895600" y="2952750"/>
          <a:ext cx="6010275" cy="28575"/>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8</xdr:col>
      <xdr:colOff>130245</xdr:colOff>
      <xdr:row>79</xdr:row>
      <xdr:rowOff>134816</xdr:rowOff>
    </xdr:from>
    <xdr:to>
      <xdr:col>8</xdr:col>
      <xdr:colOff>132708</xdr:colOff>
      <xdr:row>81</xdr:row>
      <xdr:rowOff>100993</xdr:rowOff>
    </xdr:to>
    <xdr:cxnSp macro="">
      <xdr:nvCxnSpPr>
        <xdr:cNvPr id="123" name="27 Conector recto">
          <a:extLst>
            <a:ext uri="{FF2B5EF4-FFF2-40B4-BE49-F238E27FC236}">
              <a16:creationId xmlns:a16="http://schemas.microsoft.com/office/drawing/2014/main" id="{00000000-0008-0000-0200-00007B000000}"/>
            </a:ext>
          </a:extLst>
        </xdr:cNvPr>
        <xdr:cNvCxnSpPr/>
      </xdr:nvCxnSpPr>
      <xdr:spPr>
        <a:xfrm>
          <a:off x="6226245" y="1087316"/>
          <a:ext cx="2463" cy="34717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xdr:col>
      <xdr:colOff>752380</xdr:colOff>
      <xdr:row>75</xdr:row>
      <xdr:rowOff>76202</xdr:rowOff>
    </xdr:from>
    <xdr:to>
      <xdr:col>104</xdr:col>
      <xdr:colOff>404812</xdr:colOff>
      <xdr:row>79</xdr:row>
      <xdr:rowOff>33108</xdr:rowOff>
    </xdr:to>
    <xdr:sp macro="" textlink="">
      <xdr:nvSpPr>
        <xdr:cNvPr id="124" name="30 Rectángulo">
          <a:extLst>
            <a:ext uri="{FF2B5EF4-FFF2-40B4-BE49-F238E27FC236}">
              <a16:creationId xmlns:a16="http://schemas.microsoft.com/office/drawing/2014/main" id="{00000000-0008-0000-0200-00007C000000}"/>
            </a:ext>
          </a:extLst>
        </xdr:cNvPr>
        <xdr:cNvSpPr/>
      </xdr:nvSpPr>
      <xdr:spPr>
        <a:xfrm>
          <a:off x="3800380" y="266702"/>
          <a:ext cx="75852432" cy="71890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a:solidFill>
                <a:srgbClr val="0070C0"/>
              </a:solidFill>
            </a:rPr>
            <a:t>La ciudadania se</a:t>
          </a:r>
          <a:r>
            <a:rPr lang="es-MX" baseline="0">
              <a:solidFill>
                <a:srgbClr val="0070C0"/>
              </a:solidFill>
            </a:rPr>
            <a:t> encuentra conforme con la atencion y apoyos brindados.</a:t>
          </a:r>
          <a:endParaRPr lang="es-MX">
            <a:solidFill>
              <a:srgbClr val="0070C0"/>
            </a:solidFill>
          </a:endParaRPr>
        </a:p>
      </xdr:txBody>
    </xdr:sp>
    <xdr:clientData/>
  </xdr:twoCellAnchor>
  <xdr:twoCellAnchor>
    <xdr:from>
      <xdr:col>2</xdr:col>
      <xdr:colOff>315532</xdr:colOff>
      <xdr:row>90</xdr:row>
      <xdr:rowOff>80974</xdr:rowOff>
    </xdr:from>
    <xdr:to>
      <xdr:col>5</xdr:col>
      <xdr:colOff>137837</xdr:colOff>
      <xdr:row>99</xdr:row>
      <xdr:rowOff>37880</xdr:rowOff>
    </xdr:to>
    <xdr:sp macro="" textlink="">
      <xdr:nvSpPr>
        <xdr:cNvPr id="125" name="31 Rectángulo">
          <a:extLst>
            <a:ext uri="{FF2B5EF4-FFF2-40B4-BE49-F238E27FC236}">
              <a16:creationId xmlns:a16="http://schemas.microsoft.com/office/drawing/2014/main" id="{00000000-0008-0000-0200-00007D000000}"/>
            </a:ext>
          </a:extLst>
        </xdr:cNvPr>
        <xdr:cNvSpPr/>
      </xdr:nvSpPr>
      <xdr:spPr>
        <a:xfrm>
          <a:off x="1839532" y="3128974"/>
          <a:ext cx="2108305" cy="167140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Existe</a:t>
          </a:r>
          <a:r>
            <a:rPr lang="es-MX" b="0" baseline="0">
              <a:solidFill>
                <a:srgbClr val="0070C0"/>
              </a:solidFill>
            </a:rPr>
            <a:t> un</a:t>
          </a:r>
          <a:r>
            <a:rPr lang="es-MX" b="0">
              <a:solidFill>
                <a:srgbClr val="0070C0"/>
              </a:solidFill>
            </a:rPr>
            <a:t> control de los apoyos entregados</a:t>
          </a:r>
        </a:p>
      </xdr:txBody>
    </xdr:sp>
    <xdr:clientData/>
  </xdr:twoCellAnchor>
  <xdr:twoCellAnchor>
    <xdr:from>
      <xdr:col>0</xdr:col>
      <xdr:colOff>742950</xdr:colOff>
      <xdr:row>101</xdr:row>
      <xdr:rowOff>95510</xdr:rowOff>
    </xdr:from>
    <xdr:to>
      <xdr:col>3</xdr:col>
      <xdr:colOff>565264</xdr:colOff>
      <xdr:row>108</xdr:row>
      <xdr:rowOff>47625</xdr:rowOff>
    </xdr:to>
    <xdr:sp macro="" textlink="">
      <xdr:nvSpPr>
        <xdr:cNvPr id="126" name="8 Rectángulo">
          <a:extLst>
            <a:ext uri="{FF2B5EF4-FFF2-40B4-BE49-F238E27FC236}">
              <a16:creationId xmlns:a16="http://schemas.microsoft.com/office/drawing/2014/main" id="{00000000-0008-0000-0200-00007E000000}"/>
            </a:ext>
          </a:extLst>
        </xdr:cNvPr>
        <xdr:cNvSpPr/>
      </xdr:nvSpPr>
      <xdr:spPr>
        <a:xfrm>
          <a:off x="742950" y="5239010"/>
          <a:ext cx="2108314" cy="1285615"/>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Existe procedimiento</a:t>
          </a:r>
          <a:r>
            <a:rPr lang="es-MX" b="0" baseline="0">
              <a:solidFill>
                <a:srgbClr val="0070C0"/>
              </a:solidFill>
            </a:rPr>
            <a:t> para determinar si son otorgados</a:t>
          </a:r>
          <a:endParaRPr lang="es-MX" b="0">
            <a:solidFill>
              <a:srgbClr val="0070C0"/>
            </a:solidFill>
          </a:endParaRPr>
        </a:p>
      </xdr:txBody>
    </xdr:sp>
    <xdr:clientData/>
  </xdr:twoCellAnchor>
  <xdr:twoCellAnchor>
    <xdr:from>
      <xdr:col>2</xdr:col>
      <xdr:colOff>273107</xdr:colOff>
      <xdr:row>99</xdr:row>
      <xdr:rowOff>37880</xdr:rowOff>
    </xdr:from>
    <xdr:to>
      <xdr:col>3</xdr:col>
      <xdr:colOff>607685</xdr:colOff>
      <xdr:row>101</xdr:row>
      <xdr:rowOff>95510</xdr:rowOff>
    </xdr:to>
    <xdr:cxnSp macro="">
      <xdr:nvCxnSpPr>
        <xdr:cNvPr id="127" name="16 Conector recto">
          <a:extLst>
            <a:ext uri="{FF2B5EF4-FFF2-40B4-BE49-F238E27FC236}">
              <a16:creationId xmlns:a16="http://schemas.microsoft.com/office/drawing/2014/main" id="{00000000-0008-0000-0200-00007F000000}"/>
            </a:ext>
          </a:extLst>
        </xdr:cNvPr>
        <xdr:cNvCxnSpPr>
          <a:cxnSpLocks/>
          <a:stCxn id="125" idx="2"/>
          <a:endCxn id="126" idx="0"/>
        </xdr:cNvCxnSpPr>
      </xdr:nvCxnSpPr>
      <xdr:spPr>
        <a:xfrm flipH="1">
          <a:off x="1797107" y="4800380"/>
          <a:ext cx="1096578" cy="43863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13</xdr:col>
      <xdr:colOff>233391</xdr:colOff>
      <xdr:row>102</xdr:row>
      <xdr:rowOff>5423</xdr:rowOff>
    </xdr:from>
    <xdr:to>
      <xdr:col>16</xdr:col>
      <xdr:colOff>55705</xdr:colOff>
      <xdr:row>108</xdr:row>
      <xdr:rowOff>136727</xdr:rowOff>
    </xdr:to>
    <xdr:sp macro="" textlink="">
      <xdr:nvSpPr>
        <xdr:cNvPr id="128" name="8 Rectángulo">
          <a:extLst>
            <a:ext uri="{FF2B5EF4-FFF2-40B4-BE49-F238E27FC236}">
              <a16:creationId xmlns:a16="http://schemas.microsoft.com/office/drawing/2014/main" id="{00000000-0008-0000-0200-000080000000}"/>
            </a:ext>
          </a:extLst>
        </xdr:cNvPr>
        <xdr:cNvSpPr/>
      </xdr:nvSpPr>
      <xdr:spPr>
        <a:xfrm>
          <a:off x="10139391" y="5339423"/>
          <a:ext cx="2108314" cy="1274304"/>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Existe</a:t>
          </a:r>
          <a:r>
            <a:rPr lang="es-MX" b="0" baseline="0">
              <a:solidFill>
                <a:srgbClr val="0070C0"/>
              </a:solidFill>
            </a:rPr>
            <a:t> una buena imagen del ayuntamiento a la ciudadania</a:t>
          </a:r>
          <a:endParaRPr lang="es-MX" b="0">
            <a:solidFill>
              <a:srgbClr val="0070C0"/>
            </a:solidFill>
          </a:endParaRPr>
        </a:p>
      </xdr:txBody>
    </xdr:sp>
    <xdr:clientData/>
  </xdr:twoCellAnchor>
  <xdr:twoCellAnchor>
    <xdr:from>
      <xdr:col>11</xdr:col>
      <xdr:colOff>545889</xdr:colOff>
      <xdr:row>99</xdr:row>
      <xdr:rowOff>50027</xdr:rowOff>
    </xdr:from>
    <xdr:to>
      <xdr:col>14</xdr:col>
      <xdr:colOff>525548</xdr:colOff>
      <xdr:row>102</xdr:row>
      <xdr:rowOff>5423</xdr:rowOff>
    </xdr:to>
    <xdr:cxnSp macro="">
      <xdr:nvCxnSpPr>
        <xdr:cNvPr id="129" name="16 Conector recto">
          <a:extLst>
            <a:ext uri="{FF2B5EF4-FFF2-40B4-BE49-F238E27FC236}">
              <a16:creationId xmlns:a16="http://schemas.microsoft.com/office/drawing/2014/main" id="{00000000-0008-0000-0200-000081000000}"/>
            </a:ext>
          </a:extLst>
        </xdr:cNvPr>
        <xdr:cNvCxnSpPr>
          <a:cxnSpLocks/>
          <a:stCxn id="115" idx="2"/>
          <a:endCxn id="128" idx="0"/>
        </xdr:cNvCxnSpPr>
      </xdr:nvCxnSpPr>
      <xdr:spPr>
        <a:xfrm>
          <a:off x="8927889" y="4812527"/>
          <a:ext cx="2265659" cy="526896"/>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xdr:col>
      <xdr:colOff>607685</xdr:colOff>
      <xdr:row>89</xdr:row>
      <xdr:rowOff>152400</xdr:rowOff>
    </xdr:from>
    <xdr:to>
      <xdr:col>3</xdr:col>
      <xdr:colOff>609600</xdr:colOff>
      <xdr:row>90</xdr:row>
      <xdr:rowOff>80974</xdr:rowOff>
    </xdr:to>
    <xdr:cxnSp macro="">
      <xdr:nvCxnSpPr>
        <xdr:cNvPr id="130" name="16 Conector recto">
          <a:extLst>
            <a:ext uri="{FF2B5EF4-FFF2-40B4-BE49-F238E27FC236}">
              <a16:creationId xmlns:a16="http://schemas.microsoft.com/office/drawing/2014/main" id="{00000000-0008-0000-0200-000082000000}"/>
            </a:ext>
          </a:extLst>
        </xdr:cNvPr>
        <xdr:cNvCxnSpPr>
          <a:cxnSpLocks/>
          <a:endCxn id="125" idx="0"/>
        </xdr:cNvCxnSpPr>
      </xdr:nvCxnSpPr>
      <xdr:spPr>
        <a:xfrm flipH="1">
          <a:off x="2893685" y="3009900"/>
          <a:ext cx="1915" cy="119074"/>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19</xdr:col>
      <xdr:colOff>261926</xdr:colOff>
      <xdr:row>102</xdr:row>
      <xdr:rowOff>122703</xdr:rowOff>
    </xdr:from>
    <xdr:to>
      <xdr:col>21</xdr:col>
      <xdr:colOff>357196</xdr:colOff>
      <xdr:row>108</xdr:row>
      <xdr:rowOff>16960</xdr:rowOff>
    </xdr:to>
    <xdr:sp macro="" textlink="">
      <xdr:nvSpPr>
        <xdr:cNvPr id="131" name="8 Rectángulo">
          <a:extLst>
            <a:ext uri="{FF2B5EF4-FFF2-40B4-BE49-F238E27FC236}">
              <a16:creationId xmlns:a16="http://schemas.microsoft.com/office/drawing/2014/main" id="{00000000-0008-0000-0200-000083000000}"/>
            </a:ext>
          </a:extLst>
        </xdr:cNvPr>
        <xdr:cNvSpPr/>
      </xdr:nvSpPr>
      <xdr:spPr>
        <a:xfrm>
          <a:off x="14739926" y="5456703"/>
          <a:ext cx="1619270" cy="1037257"/>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baseline="0">
              <a:solidFill>
                <a:srgbClr val="0070C0"/>
              </a:solidFill>
            </a:rPr>
            <a:t>Se tiene un control de expedientes</a:t>
          </a:r>
          <a:endParaRPr lang="es-MX" b="0">
            <a:solidFill>
              <a:srgbClr val="0070C0"/>
            </a:solidFill>
          </a:endParaRPr>
        </a:p>
      </xdr:txBody>
    </xdr:sp>
    <xdr:clientData/>
  </xdr:twoCellAnchor>
  <xdr:twoCellAnchor>
    <xdr:from>
      <xdr:col>21</xdr:col>
      <xdr:colOff>450751</xdr:colOff>
      <xdr:row>102</xdr:row>
      <xdr:rowOff>126613</xdr:rowOff>
    </xdr:from>
    <xdr:to>
      <xdr:col>25</xdr:col>
      <xdr:colOff>338145</xdr:colOff>
      <xdr:row>107</xdr:row>
      <xdr:rowOff>188410</xdr:rowOff>
    </xdr:to>
    <xdr:sp macro="" textlink="">
      <xdr:nvSpPr>
        <xdr:cNvPr id="132" name="10 Rectángulo">
          <a:extLst>
            <a:ext uri="{FF2B5EF4-FFF2-40B4-BE49-F238E27FC236}">
              <a16:creationId xmlns:a16="http://schemas.microsoft.com/office/drawing/2014/main" id="{00000000-0008-0000-0200-000084000000}"/>
            </a:ext>
          </a:extLst>
        </xdr:cNvPr>
        <xdr:cNvSpPr/>
      </xdr:nvSpPr>
      <xdr:spPr>
        <a:xfrm>
          <a:off x="16452751" y="5460613"/>
          <a:ext cx="2935394" cy="1014297"/>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Existe un procedimiento adecuado para asuntos</a:t>
          </a:r>
          <a:r>
            <a:rPr lang="es-MX" b="0" baseline="0">
              <a:solidFill>
                <a:srgbClr val="0070C0"/>
              </a:solidFill>
            </a:rPr>
            <a:t> juridicos, administrativos y legales</a:t>
          </a:r>
          <a:endParaRPr lang="es-MX" b="0">
            <a:solidFill>
              <a:srgbClr val="0070C0"/>
            </a:solidFill>
          </a:endParaRPr>
        </a:p>
      </xdr:txBody>
    </xdr:sp>
    <xdr:clientData/>
  </xdr:twoCellAnchor>
  <xdr:twoCellAnchor>
    <xdr:from>
      <xdr:col>27</xdr:col>
      <xdr:colOff>258896</xdr:colOff>
      <xdr:row>102</xdr:row>
      <xdr:rowOff>112470</xdr:rowOff>
    </xdr:from>
    <xdr:to>
      <xdr:col>30</xdr:col>
      <xdr:colOff>81199</xdr:colOff>
      <xdr:row>109</xdr:row>
      <xdr:rowOff>55981</xdr:rowOff>
    </xdr:to>
    <xdr:sp macro="" textlink="">
      <xdr:nvSpPr>
        <xdr:cNvPr id="133" name="14 Rectángulo">
          <a:extLst>
            <a:ext uri="{FF2B5EF4-FFF2-40B4-BE49-F238E27FC236}">
              <a16:creationId xmlns:a16="http://schemas.microsoft.com/office/drawing/2014/main" id="{00000000-0008-0000-0200-000085000000}"/>
            </a:ext>
          </a:extLst>
        </xdr:cNvPr>
        <xdr:cNvSpPr/>
      </xdr:nvSpPr>
      <xdr:spPr>
        <a:xfrm>
          <a:off x="20832896" y="5446470"/>
          <a:ext cx="2108303" cy="1277011"/>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Existencia</a:t>
          </a:r>
          <a:r>
            <a:rPr lang="es-MX" b="0" baseline="0">
              <a:solidFill>
                <a:srgbClr val="0070C0"/>
              </a:solidFill>
            </a:rPr>
            <a:t> de un vinculo entre la direccion juridica y la ciudadania</a:t>
          </a:r>
          <a:endParaRPr lang="es-MX" b="0">
            <a:solidFill>
              <a:srgbClr val="0070C0"/>
            </a:solidFill>
          </a:endParaRPr>
        </a:p>
      </xdr:txBody>
    </xdr:sp>
    <xdr:clientData/>
  </xdr:twoCellAnchor>
  <xdr:twoCellAnchor>
    <xdr:from>
      <xdr:col>24</xdr:col>
      <xdr:colOff>489888</xdr:colOff>
      <xdr:row>91</xdr:row>
      <xdr:rowOff>23808</xdr:rowOff>
    </xdr:from>
    <xdr:to>
      <xdr:col>24</xdr:col>
      <xdr:colOff>500070</xdr:colOff>
      <xdr:row>92</xdr:row>
      <xdr:rowOff>36010</xdr:rowOff>
    </xdr:to>
    <xdr:cxnSp macro="">
      <xdr:nvCxnSpPr>
        <xdr:cNvPr id="134" name="20 Conector recto">
          <a:extLst>
            <a:ext uri="{FF2B5EF4-FFF2-40B4-BE49-F238E27FC236}">
              <a16:creationId xmlns:a16="http://schemas.microsoft.com/office/drawing/2014/main" id="{00000000-0008-0000-0200-000086000000}"/>
            </a:ext>
          </a:extLst>
        </xdr:cNvPr>
        <xdr:cNvCxnSpPr/>
      </xdr:nvCxnSpPr>
      <xdr:spPr>
        <a:xfrm>
          <a:off x="18777888" y="3262308"/>
          <a:ext cx="10182" cy="202702"/>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18</xdr:col>
      <xdr:colOff>694327</xdr:colOff>
      <xdr:row>92</xdr:row>
      <xdr:rowOff>2591</xdr:rowOff>
    </xdr:from>
    <xdr:to>
      <xdr:col>31</xdr:col>
      <xdr:colOff>82644</xdr:colOff>
      <xdr:row>92</xdr:row>
      <xdr:rowOff>51497</xdr:rowOff>
    </xdr:to>
    <xdr:cxnSp macro="">
      <xdr:nvCxnSpPr>
        <xdr:cNvPr id="135" name="22 Conector recto">
          <a:extLst>
            <a:ext uri="{FF2B5EF4-FFF2-40B4-BE49-F238E27FC236}">
              <a16:creationId xmlns:a16="http://schemas.microsoft.com/office/drawing/2014/main" id="{00000000-0008-0000-0200-000087000000}"/>
            </a:ext>
          </a:extLst>
        </xdr:cNvPr>
        <xdr:cNvCxnSpPr>
          <a:cxnSpLocks/>
        </xdr:cNvCxnSpPr>
      </xdr:nvCxnSpPr>
      <xdr:spPr>
        <a:xfrm flipH="1">
          <a:off x="14410327" y="3431591"/>
          <a:ext cx="9294317" cy="48906"/>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32</xdr:col>
      <xdr:colOff>129802</xdr:colOff>
      <xdr:row>102</xdr:row>
      <xdr:rowOff>50309</xdr:rowOff>
    </xdr:from>
    <xdr:to>
      <xdr:col>34</xdr:col>
      <xdr:colOff>714107</xdr:colOff>
      <xdr:row>109</xdr:row>
      <xdr:rowOff>16960</xdr:rowOff>
    </xdr:to>
    <xdr:sp macro="" textlink="">
      <xdr:nvSpPr>
        <xdr:cNvPr id="136" name="31 Rectángulo">
          <a:extLst>
            <a:ext uri="{FF2B5EF4-FFF2-40B4-BE49-F238E27FC236}">
              <a16:creationId xmlns:a16="http://schemas.microsoft.com/office/drawing/2014/main" id="{00000000-0008-0000-0200-000088000000}"/>
            </a:ext>
          </a:extLst>
        </xdr:cNvPr>
        <xdr:cNvSpPr/>
      </xdr:nvSpPr>
      <xdr:spPr>
        <a:xfrm>
          <a:off x="24513802" y="5384309"/>
          <a:ext cx="2108305" cy="1300151"/>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b="0" baseline="0">
              <a:solidFill>
                <a:srgbClr val="0070C0"/>
              </a:solidFill>
            </a:rPr>
            <a:t>Existen asesorias Juridicas para los habitantes del Municipio</a:t>
          </a:r>
          <a:endParaRPr lang="es-MX" sz="1600" b="0">
            <a:solidFill>
              <a:srgbClr val="0070C0"/>
            </a:solidFill>
          </a:endParaRPr>
        </a:p>
      </xdr:txBody>
    </xdr:sp>
    <xdr:clientData/>
  </xdr:twoCellAnchor>
  <xdr:twoCellAnchor>
    <xdr:from>
      <xdr:col>16</xdr:col>
      <xdr:colOff>500070</xdr:colOff>
      <xdr:row>102</xdr:row>
      <xdr:rowOff>102945</xdr:rowOff>
    </xdr:from>
    <xdr:to>
      <xdr:col>19</xdr:col>
      <xdr:colOff>100020</xdr:colOff>
      <xdr:row>108</xdr:row>
      <xdr:rowOff>16960</xdr:rowOff>
    </xdr:to>
    <xdr:sp macro="" textlink="">
      <xdr:nvSpPr>
        <xdr:cNvPr id="137" name="8 Rectángulo">
          <a:extLst>
            <a:ext uri="{FF2B5EF4-FFF2-40B4-BE49-F238E27FC236}">
              <a16:creationId xmlns:a16="http://schemas.microsoft.com/office/drawing/2014/main" id="{00000000-0008-0000-0200-000089000000}"/>
            </a:ext>
          </a:extLst>
        </xdr:cNvPr>
        <xdr:cNvSpPr/>
      </xdr:nvSpPr>
      <xdr:spPr>
        <a:xfrm>
          <a:off x="12692070" y="5436945"/>
          <a:ext cx="1885950" cy="1057015"/>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Existen expedientes</a:t>
          </a:r>
          <a:r>
            <a:rPr lang="es-MX" b="0" baseline="0">
              <a:solidFill>
                <a:srgbClr val="0070C0"/>
              </a:solidFill>
            </a:rPr>
            <a:t> completos</a:t>
          </a:r>
          <a:endParaRPr lang="es-MX" b="0">
            <a:solidFill>
              <a:srgbClr val="0070C0"/>
            </a:solidFill>
          </a:endParaRPr>
        </a:p>
      </xdr:txBody>
    </xdr:sp>
    <xdr:clientData/>
  </xdr:twoCellAnchor>
  <xdr:twoCellAnchor>
    <xdr:from>
      <xdr:col>18</xdr:col>
      <xdr:colOff>319095</xdr:colOff>
      <xdr:row>101</xdr:row>
      <xdr:rowOff>169620</xdr:rowOff>
    </xdr:from>
    <xdr:to>
      <xdr:col>18</xdr:col>
      <xdr:colOff>703379</xdr:colOff>
      <xdr:row>102</xdr:row>
      <xdr:rowOff>121735</xdr:rowOff>
    </xdr:to>
    <xdr:cxnSp macro="">
      <xdr:nvCxnSpPr>
        <xdr:cNvPr id="138" name="16 Conector recto">
          <a:extLst>
            <a:ext uri="{FF2B5EF4-FFF2-40B4-BE49-F238E27FC236}">
              <a16:creationId xmlns:a16="http://schemas.microsoft.com/office/drawing/2014/main" id="{00000000-0008-0000-0200-00008A000000}"/>
            </a:ext>
          </a:extLst>
        </xdr:cNvPr>
        <xdr:cNvCxnSpPr>
          <a:cxnSpLocks/>
        </xdr:cNvCxnSpPr>
      </xdr:nvCxnSpPr>
      <xdr:spPr>
        <a:xfrm flipH="1">
          <a:off x="14035095" y="5313120"/>
          <a:ext cx="384284" cy="142615"/>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18</xdr:col>
      <xdr:colOff>657261</xdr:colOff>
      <xdr:row>93</xdr:row>
      <xdr:rowOff>9035</xdr:rowOff>
    </xdr:from>
    <xdr:to>
      <xdr:col>21</xdr:col>
      <xdr:colOff>479575</xdr:colOff>
      <xdr:row>101</xdr:row>
      <xdr:rowOff>156441</xdr:rowOff>
    </xdr:to>
    <xdr:sp macro="" textlink="">
      <xdr:nvSpPr>
        <xdr:cNvPr id="139" name="4 Rectángulo">
          <a:extLst>
            <a:ext uri="{FF2B5EF4-FFF2-40B4-BE49-F238E27FC236}">
              <a16:creationId xmlns:a16="http://schemas.microsoft.com/office/drawing/2014/main" id="{00000000-0008-0000-0200-00008B000000}"/>
            </a:ext>
          </a:extLst>
        </xdr:cNvPr>
        <xdr:cNvSpPr/>
      </xdr:nvSpPr>
      <xdr:spPr>
        <a:xfrm>
          <a:off x="14373261" y="3628535"/>
          <a:ext cx="2108314" cy="167140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 Se tiene un</a:t>
          </a:r>
          <a:r>
            <a:rPr lang="es-MX" b="0" baseline="0">
              <a:solidFill>
                <a:srgbClr val="0070C0"/>
              </a:solidFill>
            </a:rPr>
            <a:t> </a:t>
          </a:r>
          <a:r>
            <a:rPr lang="es-MX" b="0">
              <a:solidFill>
                <a:srgbClr val="0070C0"/>
              </a:solidFill>
            </a:rPr>
            <a:t>seguimiento a la totalidad de asuntos juridicos </a:t>
          </a:r>
        </a:p>
      </xdr:txBody>
    </xdr:sp>
    <xdr:clientData/>
  </xdr:twoCellAnchor>
  <xdr:twoCellAnchor>
    <xdr:from>
      <xdr:col>29</xdr:col>
      <xdr:colOff>390561</xdr:colOff>
      <xdr:row>93</xdr:row>
      <xdr:rowOff>3333</xdr:rowOff>
    </xdr:from>
    <xdr:to>
      <xdr:col>32</xdr:col>
      <xdr:colOff>452445</xdr:colOff>
      <xdr:row>100</xdr:row>
      <xdr:rowOff>102685</xdr:rowOff>
    </xdr:to>
    <xdr:sp macro="" textlink="">
      <xdr:nvSpPr>
        <xdr:cNvPr id="140" name="8 Rectángulo">
          <a:extLst>
            <a:ext uri="{FF2B5EF4-FFF2-40B4-BE49-F238E27FC236}">
              <a16:creationId xmlns:a16="http://schemas.microsoft.com/office/drawing/2014/main" id="{00000000-0008-0000-0200-00008C000000}"/>
            </a:ext>
          </a:extLst>
        </xdr:cNvPr>
        <xdr:cNvSpPr/>
      </xdr:nvSpPr>
      <xdr:spPr>
        <a:xfrm>
          <a:off x="22488561" y="3622833"/>
          <a:ext cx="2347884" cy="1432852"/>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 Conocimiento</a:t>
          </a:r>
          <a:r>
            <a:rPr lang="es-MX" b="0" baseline="0">
              <a:solidFill>
                <a:srgbClr val="0070C0"/>
              </a:solidFill>
            </a:rPr>
            <a:t> legal de los ciudadanos del municipio</a:t>
          </a:r>
          <a:endParaRPr lang="es-MX" b="0">
            <a:solidFill>
              <a:srgbClr val="0070C0"/>
            </a:solidFill>
          </a:endParaRPr>
        </a:p>
      </xdr:txBody>
    </xdr:sp>
    <xdr:clientData/>
  </xdr:twoCellAnchor>
  <xdr:twoCellAnchor>
    <xdr:from>
      <xdr:col>31</xdr:col>
      <xdr:colOff>82643</xdr:colOff>
      <xdr:row>92</xdr:row>
      <xdr:rowOff>20632</xdr:rowOff>
    </xdr:from>
    <xdr:to>
      <xdr:col>31</xdr:col>
      <xdr:colOff>82643</xdr:colOff>
      <xdr:row>92</xdr:row>
      <xdr:rowOff>173032</xdr:rowOff>
    </xdr:to>
    <xdr:cxnSp macro="">
      <xdr:nvCxnSpPr>
        <xdr:cNvPr id="141" name="16 Conector recto">
          <a:extLst>
            <a:ext uri="{FF2B5EF4-FFF2-40B4-BE49-F238E27FC236}">
              <a16:creationId xmlns:a16="http://schemas.microsoft.com/office/drawing/2014/main" id="{00000000-0008-0000-0200-00008D000000}"/>
            </a:ext>
          </a:extLst>
        </xdr:cNvPr>
        <xdr:cNvCxnSpPr>
          <a:cxnSpLocks/>
        </xdr:cNvCxnSpPr>
      </xdr:nvCxnSpPr>
      <xdr:spPr>
        <a:xfrm>
          <a:off x="23704643" y="3449632"/>
          <a:ext cx="0" cy="15240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20</xdr:col>
      <xdr:colOff>187418</xdr:colOff>
      <xdr:row>101</xdr:row>
      <xdr:rowOff>156441</xdr:rowOff>
    </xdr:from>
    <xdr:to>
      <xdr:col>20</xdr:col>
      <xdr:colOff>261945</xdr:colOff>
      <xdr:row>102</xdr:row>
      <xdr:rowOff>150311</xdr:rowOff>
    </xdr:to>
    <xdr:cxnSp macro="">
      <xdr:nvCxnSpPr>
        <xdr:cNvPr id="142" name="16 Conector recto">
          <a:extLst>
            <a:ext uri="{FF2B5EF4-FFF2-40B4-BE49-F238E27FC236}">
              <a16:creationId xmlns:a16="http://schemas.microsoft.com/office/drawing/2014/main" id="{00000000-0008-0000-0200-00008E000000}"/>
            </a:ext>
          </a:extLst>
        </xdr:cNvPr>
        <xdr:cNvCxnSpPr>
          <a:cxnSpLocks/>
          <a:endCxn id="139" idx="2"/>
        </xdr:cNvCxnSpPr>
      </xdr:nvCxnSpPr>
      <xdr:spPr>
        <a:xfrm flipH="1" flipV="1">
          <a:off x="15427418" y="5299941"/>
          <a:ext cx="74527" cy="18437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21</xdr:col>
      <xdr:colOff>482693</xdr:colOff>
      <xdr:row>101</xdr:row>
      <xdr:rowOff>127866</xdr:rowOff>
    </xdr:from>
    <xdr:to>
      <xdr:col>21</xdr:col>
      <xdr:colOff>557220</xdr:colOff>
      <xdr:row>102</xdr:row>
      <xdr:rowOff>121736</xdr:rowOff>
    </xdr:to>
    <xdr:cxnSp macro="">
      <xdr:nvCxnSpPr>
        <xdr:cNvPr id="143" name="16 Conector recto">
          <a:extLst>
            <a:ext uri="{FF2B5EF4-FFF2-40B4-BE49-F238E27FC236}">
              <a16:creationId xmlns:a16="http://schemas.microsoft.com/office/drawing/2014/main" id="{00000000-0008-0000-0200-00008F000000}"/>
            </a:ext>
          </a:extLst>
        </xdr:cNvPr>
        <xdr:cNvCxnSpPr>
          <a:cxnSpLocks/>
        </xdr:cNvCxnSpPr>
      </xdr:nvCxnSpPr>
      <xdr:spPr>
        <a:xfrm flipH="1" flipV="1">
          <a:off x="16484693" y="5271366"/>
          <a:ext cx="74527" cy="18437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32</xdr:col>
      <xdr:colOff>158844</xdr:colOff>
      <xdr:row>100</xdr:row>
      <xdr:rowOff>99291</xdr:rowOff>
    </xdr:from>
    <xdr:to>
      <xdr:col>32</xdr:col>
      <xdr:colOff>366720</xdr:colOff>
      <xdr:row>102</xdr:row>
      <xdr:rowOff>74110</xdr:rowOff>
    </xdr:to>
    <xdr:cxnSp macro="">
      <xdr:nvCxnSpPr>
        <xdr:cNvPr id="144" name="16 Conector recto">
          <a:extLst>
            <a:ext uri="{FF2B5EF4-FFF2-40B4-BE49-F238E27FC236}">
              <a16:creationId xmlns:a16="http://schemas.microsoft.com/office/drawing/2014/main" id="{00000000-0008-0000-0200-000090000000}"/>
            </a:ext>
          </a:extLst>
        </xdr:cNvPr>
        <xdr:cNvCxnSpPr>
          <a:cxnSpLocks/>
        </xdr:cNvCxnSpPr>
      </xdr:nvCxnSpPr>
      <xdr:spPr>
        <a:xfrm flipH="1" flipV="1">
          <a:off x="24542844" y="5052291"/>
          <a:ext cx="207876" cy="355819"/>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28</xdr:col>
      <xdr:colOff>109545</xdr:colOff>
      <xdr:row>100</xdr:row>
      <xdr:rowOff>102685</xdr:rowOff>
    </xdr:from>
    <xdr:to>
      <xdr:col>29</xdr:col>
      <xdr:colOff>414345</xdr:colOff>
      <xdr:row>102</xdr:row>
      <xdr:rowOff>121735</xdr:rowOff>
    </xdr:to>
    <xdr:cxnSp macro="">
      <xdr:nvCxnSpPr>
        <xdr:cNvPr id="145" name="16 Conector recto">
          <a:extLst>
            <a:ext uri="{FF2B5EF4-FFF2-40B4-BE49-F238E27FC236}">
              <a16:creationId xmlns:a16="http://schemas.microsoft.com/office/drawing/2014/main" id="{00000000-0008-0000-0200-000091000000}"/>
            </a:ext>
          </a:extLst>
        </xdr:cNvPr>
        <xdr:cNvCxnSpPr>
          <a:cxnSpLocks/>
        </xdr:cNvCxnSpPr>
      </xdr:nvCxnSpPr>
      <xdr:spPr>
        <a:xfrm flipV="1">
          <a:off x="21445545" y="5055685"/>
          <a:ext cx="1066800" cy="40005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27</xdr:col>
      <xdr:colOff>290520</xdr:colOff>
      <xdr:row>111</xdr:row>
      <xdr:rowOff>112210</xdr:rowOff>
    </xdr:from>
    <xdr:to>
      <xdr:col>30</xdr:col>
      <xdr:colOff>112823</xdr:colOff>
      <xdr:row>118</xdr:row>
      <xdr:rowOff>55721</xdr:rowOff>
    </xdr:to>
    <xdr:sp macro="" textlink="">
      <xdr:nvSpPr>
        <xdr:cNvPr id="146" name="14 Rectángulo">
          <a:extLst>
            <a:ext uri="{FF2B5EF4-FFF2-40B4-BE49-F238E27FC236}">
              <a16:creationId xmlns:a16="http://schemas.microsoft.com/office/drawing/2014/main" id="{00000000-0008-0000-0200-000092000000}"/>
            </a:ext>
          </a:extLst>
        </xdr:cNvPr>
        <xdr:cNvSpPr/>
      </xdr:nvSpPr>
      <xdr:spPr>
        <a:xfrm>
          <a:off x="20864520" y="7160710"/>
          <a:ext cx="2108303" cy="1277011"/>
        </a:xfrm>
        <a:prstGeom prst="rect">
          <a:avLst/>
        </a:prstGeom>
        <a:solidFill>
          <a:sysClr val="window" lastClr="FFFFFF"/>
        </a:solidFill>
        <a:ln w="12700" cap="flat" cmpd="sng" algn="ctr">
          <a:solidFill>
            <a:srgbClr val="0070C0"/>
          </a:solidFill>
          <a:prstDash val="solid"/>
          <a:miter lim="800000"/>
        </a:ln>
        <a:effectLst/>
      </xdr:spPr>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1800" b="0" i="0" u="none" strike="noStrike" kern="1200" cap="none" spc="0" normalizeH="0" baseline="0" noProof="0">
              <a:ln>
                <a:noFill/>
              </a:ln>
              <a:solidFill>
                <a:srgbClr val="0070C0"/>
              </a:solidFill>
              <a:effectLst/>
              <a:uLnTx/>
              <a:uFillTx/>
              <a:latin typeface="Calibri" panose="020F0502020204030204"/>
              <a:ea typeface="+mn-ea"/>
              <a:cs typeface="+mn-cs"/>
            </a:rPr>
            <a:t>Existe acercamiento entre la ciudadania con el ayuntamiento</a:t>
          </a:r>
        </a:p>
      </xdr:txBody>
    </xdr:sp>
    <xdr:clientData/>
  </xdr:twoCellAnchor>
  <xdr:twoCellAnchor>
    <xdr:from>
      <xdr:col>32</xdr:col>
      <xdr:colOff>357195</xdr:colOff>
      <xdr:row>111</xdr:row>
      <xdr:rowOff>83635</xdr:rowOff>
    </xdr:from>
    <xdr:to>
      <xdr:col>35</xdr:col>
      <xdr:colOff>179498</xdr:colOff>
      <xdr:row>118</xdr:row>
      <xdr:rowOff>27146</xdr:rowOff>
    </xdr:to>
    <xdr:sp macro="" textlink="">
      <xdr:nvSpPr>
        <xdr:cNvPr id="147" name="14 Rectángulo">
          <a:extLst>
            <a:ext uri="{FF2B5EF4-FFF2-40B4-BE49-F238E27FC236}">
              <a16:creationId xmlns:a16="http://schemas.microsoft.com/office/drawing/2014/main" id="{00000000-0008-0000-0200-000093000000}"/>
            </a:ext>
          </a:extLst>
        </xdr:cNvPr>
        <xdr:cNvSpPr/>
      </xdr:nvSpPr>
      <xdr:spPr>
        <a:xfrm>
          <a:off x="24741195" y="7132135"/>
          <a:ext cx="2108303" cy="1277011"/>
        </a:xfrm>
        <a:prstGeom prst="rect">
          <a:avLst/>
        </a:prstGeom>
        <a:solidFill>
          <a:sysClr val="window" lastClr="FFFFFF"/>
        </a:solidFill>
        <a:ln w="12700" cap="flat" cmpd="sng" algn="ctr">
          <a:solidFill>
            <a:srgbClr val="0070C0"/>
          </a:solidFill>
          <a:prstDash val="solid"/>
          <a:miter lim="800000"/>
        </a:ln>
        <a:effectLst/>
      </xdr:spPr>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s-MX" sz="1800" b="0" i="0" u="none" strike="noStrike" kern="1200" cap="none" spc="0" normalizeH="0" baseline="0" noProof="0">
              <a:ln>
                <a:noFill/>
              </a:ln>
              <a:solidFill>
                <a:srgbClr val="0070C0"/>
              </a:solidFill>
              <a:effectLst/>
              <a:uLnTx/>
              <a:uFillTx/>
              <a:latin typeface="Calibri" panose="020F0502020204030204"/>
              <a:ea typeface="+mn-ea"/>
              <a:cs typeface="+mn-cs"/>
            </a:rPr>
            <a:t>existe la inclusion a la ciudadania</a:t>
          </a:r>
        </a:p>
      </xdr:txBody>
    </xdr:sp>
    <xdr:clientData/>
  </xdr:twoCellAnchor>
  <xdr:twoCellAnchor>
    <xdr:from>
      <xdr:col>28</xdr:col>
      <xdr:colOff>551048</xdr:colOff>
      <xdr:row>109</xdr:row>
      <xdr:rowOff>55981</xdr:rowOff>
    </xdr:from>
    <xdr:to>
      <xdr:col>28</xdr:col>
      <xdr:colOff>582672</xdr:colOff>
      <xdr:row>111</xdr:row>
      <xdr:rowOff>112210</xdr:rowOff>
    </xdr:to>
    <xdr:cxnSp macro="">
      <xdr:nvCxnSpPr>
        <xdr:cNvPr id="148" name="16 Conector recto">
          <a:extLst>
            <a:ext uri="{FF2B5EF4-FFF2-40B4-BE49-F238E27FC236}">
              <a16:creationId xmlns:a16="http://schemas.microsoft.com/office/drawing/2014/main" id="{00000000-0008-0000-0200-000094000000}"/>
            </a:ext>
          </a:extLst>
        </xdr:cNvPr>
        <xdr:cNvCxnSpPr>
          <a:cxnSpLocks/>
          <a:stCxn id="146" idx="0"/>
          <a:endCxn id="133" idx="2"/>
        </xdr:cNvCxnSpPr>
      </xdr:nvCxnSpPr>
      <xdr:spPr>
        <a:xfrm flipH="1" flipV="1">
          <a:off x="21887048" y="6723481"/>
          <a:ext cx="31624" cy="437229"/>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33</xdr:col>
      <xdr:colOff>490545</xdr:colOff>
      <xdr:row>109</xdr:row>
      <xdr:rowOff>26485</xdr:rowOff>
    </xdr:from>
    <xdr:to>
      <xdr:col>33</xdr:col>
      <xdr:colOff>490545</xdr:colOff>
      <xdr:row>111</xdr:row>
      <xdr:rowOff>83635</xdr:rowOff>
    </xdr:to>
    <xdr:cxnSp macro="">
      <xdr:nvCxnSpPr>
        <xdr:cNvPr id="149" name="16 Conector recto">
          <a:extLst>
            <a:ext uri="{FF2B5EF4-FFF2-40B4-BE49-F238E27FC236}">
              <a16:creationId xmlns:a16="http://schemas.microsoft.com/office/drawing/2014/main" id="{00000000-0008-0000-0200-000095000000}"/>
            </a:ext>
          </a:extLst>
        </xdr:cNvPr>
        <xdr:cNvCxnSpPr>
          <a:cxnSpLocks/>
        </xdr:cNvCxnSpPr>
      </xdr:nvCxnSpPr>
      <xdr:spPr>
        <a:xfrm flipV="1">
          <a:off x="25636545" y="6693985"/>
          <a:ext cx="0" cy="43815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24</xdr:col>
      <xdr:colOff>501739</xdr:colOff>
      <xdr:row>88</xdr:row>
      <xdr:rowOff>132628</xdr:rowOff>
    </xdr:from>
    <xdr:to>
      <xdr:col>24</xdr:col>
      <xdr:colOff>501739</xdr:colOff>
      <xdr:row>92</xdr:row>
      <xdr:rowOff>119062</xdr:rowOff>
    </xdr:to>
    <xdr:cxnSp macro="">
      <xdr:nvCxnSpPr>
        <xdr:cNvPr id="150" name="16 Conector recto">
          <a:extLst>
            <a:ext uri="{FF2B5EF4-FFF2-40B4-BE49-F238E27FC236}">
              <a16:creationId xmlns:a16="http://schemas.microsoft.com/office/drawing/2014/main" id="{00000000-0008-0000-0200-000096000000}"/>
            </a:ext>
          </a:extLst>
        </xdr:cNvPr>
        <xdr:cNvCxnSpPr>
          <a:cxnSpLocks/>
        </xdr:cNvCxnSpPr>
      </xdr:nvCxnSpPr>
      <xdr:spPr>
        <a:xfrm flipH="1" flipV="1">
          <a:off x="18789739" y="2799628"/>
          <a:ext cx="0" cy="748434"/>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38</xdr:col>
      <xdr:colOff>690558</xdr:colOff>
      <xdr:row>91</xdr:row>
      <xdr:rowOff>13406</xdr:rowOff>
    </xdr:from>
    <xdr:to>
      <xdr:col>41</xdr:col>
      <xdr:colOff>512872</xdr:colOff>
      <xdr:row>99</xdr:row>
      <xdr:rowOff>160812</xdr:rowOff>
    </xdr:to>
    <xdr:sp macro="" textlink="">
      <xdr:nvSpPr>
        <xdr:cNvPr id="151" name="4 Rectángulo">
          <a:extLst>
            <a:ext uri="{FF2B5EF4-FFF2-40B4-BE49-F238E27FC236}">
              <a16:creationId xmlns:a16="http://schemas.microsoft.com/office/drawing/2014/main" id="{00000000-0008-0000-0200-000097000000}"/>
            </a:ext>
          </a:extLst>
        </xdr:cNvPr>
        <xdr:cNvSpPr/>
      </xdr:nvSpPr>
      <xdr:spPr>
        <a:xfrm>
          <a:off x="29646558" y="3251906"/>
          <a:ext cx="2108314" cy="167140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chemeClr val="accent1"/>
              </a:solidFill>
            </a:rPr>
            <a:t>Informar a la ciudadania sobre las </a:t>
          </a:r>
          <a:r>
            <a:rPr lang="es-MX" b="0" baseline="0">
              <a:solidFill>
                <a:schemeClr val="accent1"/>
              </a:solidFill>
            </a:rPr>
            <a:t>acciones de gobierno</a:t>
          </a:r>
          <a:endParaRPr lang="es-MX" b="0">
            <a:solidFill>
              <a:schemeClr val="accent1"/>
            </a:solidFill>
          </a:endParaRPr>
        </a:p>
      </xdr:txBody>
    </xdr:sp>
    <xdr:clientData/>
  </xdr:twoCellAnchor>
  <xdr:twoCellAnchor>
    <xdr:from>
      <xdr:col>38</xdr:col>
      <xdr:colOff>690558</xdr:colOff>
      <xdr:row>100</xdr:row>
      <xdr:rowOff>122712</xdr:rowOff>
    </xdr:from>
    <xdr:to>
      <xdr:col>41</xdr:col>
      <xdr:colOff>512872</xdr:colOff>
      <xdr:row>107</xdr:row>
      <xdr:rowOff>64594</xdr:rowOff>
    </xdr:to>
    <xdr:sp macro="" textlink="">
      <xdr:nvSpPr>
        <xdr:cNvPr id="152" name="8 Rectángulo">
          <a:extLst>
            <a:ext uri="{FF2B5EF4-FFF2-40B4-BE49-F238E27FC236}">
              <a16:creationId xmlns:a16="http://schemas.microsoft.com/office/drawing/2014/main" id="{00000000-0008-0000-0200-000098000000}"/>
            </a:ext>
          </a:extLst>
        </xdr:cNvPr>
        <xdr:cNvSpPr/>
      </xdr:nvSpPr>
      <xdr:spPr>
        <a:xfrm>
          <a:off x="29646558" y="5075712"/>
          <a:ext cx="2108314" cy="1275382"/>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600" b="0">
              <a:solidFill>
                <a:srgbClr val="0070C0"/>
              </a:solidFill>
            </a:rPr>
            <a:t>Mayor comunicacion en las area para dar a conocer las acciones de gobierno</a:t>
          </a:r>
          <a:r>
            <a:rPr lang="es-MX" sz="1600" b="0" baseline="0">
              <a:solidFill>
                <a:srgbClr val="0070C0"/>
              </a:solidFill>
            </a:rPr>
            <a:t> en apoyo a la ciudadania</a:t>
          </a:r>
          <a:endParaRPr lang="es-MX" sz="1600" b="0">
            <a:solidFill>
              <a:srgbClr val="0070C0"/>
            </a:solidFill>
          </a:endParaRPr>
        </a:p>
      </xdr:txBody>
    </xdr:sp>
    <xdr:clientData/>
  </xdr:twoCellAnchor>
  <xdr:twoCellAnchor>
    <xdr:from>
      <xdr:col>41</xdr:col>
      <xdr:colOff>650784</xdr:colOff>
      <xdr:row>90</xdr:row>
      <xdr:rowOff>190399</xdr:rowOff>
    </xdr:from>
    <xdr:to>
      <xdr:col>44</xdr:col>
      <xdr:colOff>759172</xdr:colOff>
      <xdr:row>99</xdr:row>
      <xdr:rowOff>147305</xdr:rowOff>
    </xdr:to>
    <xdr:sp macro="" textlink="">
      <xdr:nvSpPr>
        <xdr:cNvPr id="153" name="9 Rectángulo">
          <a:extLst>
            <a:ext uri="{FF2B5EF4-FFF2-40B4-BE49-F238E27FC236}">
              <a16:creationId xmlns:a16="http://schemas.microsoft.com/office/drawing/2014/main" id="{00000000-0008-0000-0200-000099000000}"/>
            </a:ext>
          </a:extLst>
        </xdr:cNvPr>
        <xdr:cNvSpPr/>
      </xdr:nvSpPr>
      <xdr:spPr>
        <a:xfrm>
          <a:off x="31892784" y="3238399"/>
          <a:ext cx="2394388" cy="167140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chemeClr val="accent1"/>
              </a:solidFill>
            </a:rPr>
            <a:t>Tener</a:t>
          </a:r>
          <a:r>
            <a:rPr lang="es-MX" b="0" baseline="0">
              <a:solidFill>
                <a:schemeClr val="accent1"/>
              </a:solidFill>
            </a:rPr>
            <a:t> un e</a:t>
          </a:r>
          <a:r>
            <a:rPr lang="es-MX" b="0">
              <a:solidFill>
                <a:schemeClr val="accent1"/>
              </a:solidFill>
            </a:rPr>
            <a:t>ficiente control de oficios recibidos</a:t>
          </a:r>
        </a:p>
      </xdr:txBody>
    </xdr:sp>
    <xdr:clientData/>
  </xdr:twoCellAnchor>
  <xdr:twoCellAnchor>
    <xdr:from>
      <xdr:col>41</xdr:col>
      <xdr:colOff>650784</xdr:colOff>
      <xdr:row>100</xdr:row>
      <xdr:rowOff>126622</xdr:rowOff>
    </xdr:from>
    <xdr:to>
      <xdr:col>44</xdr:col>
      <xdr:colOff>759167</xdr:colOff>
      <xdr:row>107</xdr:row>
      <xdr:rowOff>67426</xdr:rowOff>
    </xdr:to>
    <xdr:sp macro="" textlink="">
      <xdr:nvSpPr>
        <xdr:cNvPr id="154" name="10 Rectángulo">
          <a:extLst>
            <a:ext uri="{FF2B5EF4-FFF2-40B4-BE49-F238E27FC236}">
              <a16:creationId xmlns:a16="http://schemas.microsoft.com/office/drawing/2014/main" id="{00000000-0008-0000-0200-00009A000000}"/>
            </a:ext>
          </a:extLst>
        </xdr:cNvPr>
        <xdr:cNvSpPr/>
      </xdr:nvSpPr>
      <xdr:spPr>
        <a:xfrm>
          <a:off x="31892784" y="5079622"/>
          <a:ext cx="2394383" cy="1274304"/>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Automatizar</a:t>
          </a:r>
          <a:r>
            <a:rPr lang="es-MX" b="0" baseline="0">
              <a:solidFill>
                <a:srgbClr val="0070C0"/>
              </a:solidFill>
            </a:rPr>
            <a:t> la oficialia</a:t>
          </a:r>
          <a:endParaRPr lang="es-MX" b="0">
            <a:solidFill>
              <a:srgbClr val="0070C0"/>
            </a:solidFill>
          </a:endParaRPr>
        </a:p>
      </xdr:txBody>
    </xdr:sp>
    <xdr:clientData/>
  </xdr:twoCellAnchor>
  <xdr:twoCellAnchor>
    <xdr:from>
      <xdr:col>45</xdr:col>
      <xdr:colOff>125164</xdr:colOff>
      <xdr:row>90</xdr:row>
      <xdr:rowOff>176765</xdr:rowOff>
    </xdr:from>
    <xdr:to>
      <xdr:col>47</xdr:col>
      <xdr:colOff>709469</xdr:colOff>
      <xdr:row>99</xdr:row>
      <xdr:rowOff>133671</xdr:rowOff>
    </xdr:to>
    <xdr:sp macro="" textlink="">
      <xdr:nvSpPr>
        <xdr:cNvPr id="155" name="13 Rectángulo">
          <a:extLst>
            <a:ext uri="{FF2B5EF4-FFF2-40B4-BE49-F238E27FC236}">
              <a16:creationId xmlns:a16="http://schemas.microsoft.com/office/drawing/2014/main" id="{00000000-0008-0000-0200-00009B000000}"/>
            </a:ext>
          </a:extLst>
        </xdr:cNvPr>
        <xdr:cNvSpPr/>
      </xdr:nvSpPr>
      <xdr:spPr>
        <a:xfrm>
          <a:off x="34415164" y="3224765"/>
          <a:ext cx="2108305" cy="167140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chemeClr val="accent1"/>
              </a:solidFill>
            </a:rPr>
            <a:t>Contar</a:t>
          </a:r>
          <a:r>
            <a:rPr lang="es-MX" b="0" baseline="0">
              <a:solidFill>
                <a:schemeClr val="accent1"/>
              </a:solidFill>
            </a:rPr>
            <a:t> con la organizacion adecuada para el </a:t>
          </a:r>
          <a:r>
            <a:rPr lang="es-MX" b="0">
              <a:solidFill>
                <a:schemeClr val="accent1"/>
              </a:solidFill>
            </a:rPr>
            <a:t> </a:t>
          </a:r>
          <a:r>
            <a:rPr lang="es-MX" sz="1800" b="0" kern="1200" baseline="0">
              <a:solidFill>
                <a:schemeClr val="accent1"/>
              </a:solidFill>
              <a:effectLst/>
              <a:latin typeface="+mn-lt"/>
              <a:ea typeface="+mn-ea"/>
              <a:cs typeface="+mn-cs"/>
            </a:rPr>
            <a:t>control de tramites de regularizacion de predios</a:t>
          </a:r>
          <a:endParaRPr lang="es-MX" b="0">
            <a:solidFill>
              <a:schemeClr val="accent1"/>
            </a:solidFill>
          </a:endParaRPr>
        </a:p>
      </xdr:txBody>
    </xdr:sp>
    <xdr:clientData/>
  </xdr:twoCellAnchor>
  <xdr:twoCellAnchor>
    <xdr:from>
      <xdr:col>45</xdr:col>
      <xdr:colOff>135079</xdr:colOff>
      <xdr:row>100</xdr:row>
      <xdr:rowOff>131529</xdr:rowOff>
    </xdr:from>
    <xdr:to>
      <xdr:col>47</xdr:col>
      <xdr:colOff>719382</xdr:colOff>
      <xdr:row>107</xdr:row>
      <xdr:rowOff>75040</xdr:rowOff>
    </xdr:to>
    <xdr:sp macro="" textlink="">
      <xdr:nvSpPr>
        <xdr:cNvPr id="156" name="14 Rectángulo">
          <a:extLst>
            <a:ext uri="{FF2B5EF4-FFF2-40B4-BE49-F238E27FC236}">
              <a16:creationId xmlns:a16="http://schemas.microsoft.com/office/drawing/2014/main" id="{00000000-0008-0000-0200-00009C000000}"/>
            </a:ext>
          </a:extLst>
        </xdr:cNvPr>
        <xdr:cNvSpPr/>
      </xdr:nvSpPr>
      <xdr:spPr>
        <a:xfrm>
          <a:off x="34425079" y="5084529"/>
          <a:ext cx="2108303" cy="1277011"/>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400" b="0">
              <a:solidFill>
                <a:srgbClr val="0070C0"/>
              </a:solidFill>
            </a:rPr>
            <a:t>Cumplimiento</a:t>
          </a:r>
          <a:r>
            <a:rPr lang="es-MX" sz="1400" b="0" baseline="0">
              <a:solidFill>
                <a:srgbClr val="0070C0"/>
              </a:solidFill>
            </a:rPr>
            <a:t> de los requisitos al 100% para la regularizacion de predios por parte de las areas del ayuntamiento</a:t>
          </a:r>
          <a:endParaRPr lang="es-MX" sz="1400" b="0">
            <a:solidFill>
              <a:srgbClr val="0070C0"/>
            </a:solidFill>
          </a:endParaRPr>
        </a:p>
      </xdr:txBody>
    </xdr:sp>
    <xdr:clientData/>
  </xdr:twoCellAnchor>
  <xdr:twoCellAnchor>
    <xdr:from>
      <xdr:col>40</xdr:col>
      <xdr:colOff>220715</xdr:colOff>
      <xdr:row>99</xdr:row>
      <xdr:rowOff>160812</xdr:rowOff>
    </xdr:from>
    <xdr:to>
      <xdr:col>40</xdr:col>
      <xdr:colOff>220715</xdr:colOff>
      <xdr:row>100</xdr:row>
      <xdr:rowOff>122712</xdr:rowOff>
    </xdr:to>
    <xdr:cxnSp macro="">
      <xdr:nvCxnSpPr>
        <xdr:cNvPr id="157" name="16 Conector recto">
          <a:extLst>
            <a:ext uri="{FF2B5EF4-FFF2-40B4-BE49-F238E27FC236}">
              <a16:creationId xmlns:a16="http://schemas.microsoft.com/office/drawing/2014/main" id="{00000000-0008-0000-0200-00009D000000}"/>
            </a:ext>
          </a:extLst>
        </xdr:cNvPr>
        <xdr:cNvCxnSpPr>
          <a:cxnSpLocks/>
          <a:stCxn id="151" idx="2"/>
          <a:endCxn id="152" idx="0"/>
        </xdr:cNvCxnSpPr>
      </xdr:nvCxnSpPr>
      <xdr:spPr>
        <a:xfrm>
          <a:off x="30700715" y="4923312"/>
          <a:ext cx="0" cy="15240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43</xdr:col>
      <xdr:colOff>18069</xdr:colOff>
      <xdr:row>99</xdr:row>
      <xdr:rowOff>163526</xdr:rowOff>
    </xdr:from>
    <xdr:to>
      <xdr:col>43</xdr:col>
      <xdr:colOff>18069</xdr:colOff>
      <xdr:row>100</xdr:row>
      <xdr:rowOff>125426</xdr:rowOff>
    </xdr:to>
    <xdr:cxnSp macro="">
      <xdr:nvCxnSpPr>
        <xdr:cNvPr id="158" name="17 Conector recto">
          <a:extLst>
            <a:ext uri="{FF2B5EF4-FFF2-40B4-BE49-F238E27FC236}">
              <a16:creationId xmlns:a16="http://schemas.microsoft.com/office/drawing/2014/main" id="{00000000-0008-0000-0200-00009E000000}"/>
            </a:ext>
          </a:extLst>
        </xdr:cNvPr>
        <xdr:cNvCxnSpPr/>
      </xdr:nvCxnSpPr>
      <xdr:spPr>
        <a:xfrm>
          <a:off x="32784069" y="4926026"/>
          <a:ext cx="0" cy="15240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46</xdr:col>
      <xdr:colOff>390795</xdr:colOff>
      <xdr:row>99</xdr:row>
      <xdr:rowOff>144135</xdr:rowOff>
    </xdr:from>
    <xdr:to>
      <xdr:col>46</xdr:col>
      <xdr:colOff>390795</xdr:colOff>
      <xdr:row>100</xdr:row>
      <xdr:rowOff>106035</xdr:rowOff>
    </xdr:to>
    <xdr:cxnSp macro="">
      <xdr:nvCxnSpPr>
        <xdr:cNvPr id="159" name="18 Conector recto">
          <a:extLst>
            <a:ext uri="{FF2B5EF4-FFF2-40B4-BE49-F238E27FC236}">
              <a16:creationId xmlns:a16="http://schemas.microsoft.com/office/drawing/2014/main" id="{00000000-0008-0000-0200-00009F000000}"/>
            </a:ext>
          </a:extLst>
        </xdr:cNvPr>
        <xdr:cNvCxnSpPr/>
      </xdr:nvCxnSpPr>
      <xdr:spPr>
        <a:xfrm>
          <a:off x="35442795" y="4906635"/>
          <a:ext cx="0" cy="15240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40</xdr:col>
      <xdr:colOff>192140</xdr:colOff>
      <xdr:row>90</xdr:row>
      <xdr:rowOff>28094</xdr:rowOff>
    </xdr:from>
    <xdr:to>
      <xdr:col>40</xdr:col>
      <xdr:colOff>192140</xdr:colOff>
      <xdr:row>90</xdr:row>
      <xdr:rowOff>180494</xdr:rowOff>
    </xdr:to>
    <xdr:cxnSp macro="">
      <xdr:nvCxnSpPr>
        <xdr:cNvPr id="160" name="19 Conector recto">
          <a:extLst>
            <a:ext uri="{FF2B5EF4-FFF2-40B4-BE49-F238E27FC236}">
              <a16:creationId xmlns:a16="http://schemas.microsoft.com/office/drawing/2014/main" id="{00000000-0008-0000-0200-0000A0000000}"/>
            </a:ext>
          </a:extLst>
        </xdr:cNvPr>
        <xdr:cNvCxnSpPr/>
      </xdr:nvCxnSpPr>
      <xdr:spPr>
        <a:xfrm>
          <a:off x="30672140" y="3076094"/>
          <a:ext cx="0" cy="15240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43</xdr:col>
      <xdr:colOff>4121</xdr:colOff>
      <xdr:row>89</xdr:row>
      <xdr:rowOff>23817</xdr:rowOff>
    </xdr:from>
    <xdr:to>
      <xdr:col>43</xdr:col>
      <xdr:colOff>6584</xdr:colOff>
      <xdr:row>90</xdr:row>
      <xdr:rowOff>180494</xdr:rowOff>
    </xdr:to>
    <xdr:cxnSp macro="">
      <xdr:nvCxnSpPr>
        <xdr:cNvPr id="161" name="20 Conector recto">
          <a:extLst>
            <a:ext uri="{FF2B5EF4-FFF2-40B4-BE49-F238E27FC236}">
              <a16:creationId xmlns:a16="http://schemas.microsoft.com/office/drawing/2014/main" id="{00000000-0008-0000-0200-0000A1000000}"/>
            </a:ext>
          </a:extLst>
        </xdr:cNvPr>
        <xdr:cNvCxnSpPr/>
      </xdr:nvCxnSpPr>
      <xdr:spPr>
        <a:xfrm>
          <a:off x="32770121" y="2881317"/>
          <a:ext cx="2463" cy="34717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46</xdr:col>
      <xdr:colOff>398655</xdr:colOff>
      <xdr:row>90</xdr:row>
      <xdr:rowOff>20641</xdr:rowOff>
    </xdr:from>
    <xdr:to>
      <xdr:col>46</xdr:col>
      <xdr:colOff>398655</xdr:colOff>
      <xdr:row>90</xdr:row>
      <xdr:rowOff>173041</xdr:rowOff>
    </xdr:to>
    <xdr:cxnSp macro="">
      <xdr:nvCxnSpPr>
        <xdr:cNvPr id="162" name="21 Conector recto">
          <a:extLst>
            <a:ext uri="{FF2B5EF4-FFF2-40B4-BE49-F238E27FC236}">
              <a16:creationId xmlns:a16="http://schemas.microsoft.com/office/drawing/2014/main" id="{00000000-0008-0000-0200-0000A2000000}"/>
            </a:ext>
          </a:extLst>
        </xdr:cNvPr>
        <xdr:cNvCxnSpPr/>
      </xdr:nvCxnSpPr>
      <xdr:spPr>
        <a:xfrm>
          <a:off x="35450655" y="3068641"/>
          <a:ext cx="0" cy="15240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37</xdr:col>
      <xdr:colOff>208560</xdr:colOff>
      <xdr:row>90</xdr:row>
      <xdr:rowOff>2600</xdr:rowOff>
    </xdr:from>
    <xdr:to>
      <xdr:col>49</xdr:col>
      <xdr:colOff>358877</xdr:colOff>
      <xdr:row>90</xdr:row>
      <xdr:rowOff>51506</xdr:rowOff>
    </xdr:to>
    <xdr:cxnSp macro="">
      <xdr:nvCxnSpPr>
        <xdr:cNvPr id="163" name="22 Conector recto">
          <a:extLst>
            <a:ext uri="{FF2B5EF4-FFF2-40B4-BE49-F238E27FC236}">
              <a16:creationId xmlns:a16="http://schemas.microsoft.com/office/drawing/2014/main" id="{00000000-0008-0000-0200-0000A3000000}"/>
            </a:ext>
          </a:extLst>
        </xdr:cNvPr>
        <xdr:cNvCxnSpPr>
          <a:cxnSpLocks/>
        </xdr:cNvCxnSpPr>
      </xdr:nvCxnSpPr>
      <xdr:spPr>
        <a:xfrm flipH="1">
          <a:off x="28402560" y="3050600"/>
          <a:ext cx="9294317" cy="48906"/>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35</xdr:col>
      <xdr:colOff>404828</xdr:colOff>
      <xdr:row>91</xdr:row>
      <xdr:rowOff>2693</xdr:rowOff>
    </xdr:from>
    <xdr:to>
      <xdr:col>38</xdr:col>
      <xdr:colOff>561715</xdr:colOff>
      <xdr:row>99</xdr:row>
      <xdr:rowOff>150099</xdr:rowOff>
    </xdr:to>
    <xdr:sp macro="" textlink="">
      <xdr:nvSpPr>
        <xdr:cNvPr id="164" name="31 Rectángulo">
          <a:extLst>
            <a:ext uri="{FF2B5EF4-FFF2-40B4-BE49-F238E27FC236}">
              <a16:creationId xmlns:a16="http://schemas.microsoft.com/office/drawing/2014/main" id="{00000000-0008-0000-0200-0000A4000000}"/>
            </a:ext>
          </a:extLst>
        </xdr:cNvPr>
        <xdr:cNvSpPr/>
      </xdr:nvSpPr>
      <xdr:spPr>
        <a:xfrm>
          <a:off x="27074828" y="3241193"/>
          <a:ext cx="2442887" cy="167140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chemeClr val="accent1"/>
              </a:solidFill>
            </a:rPr>
            <a:t>Contar con las </a:t>
          </a:r>
          <a:r>
            <a:rPr lang="es-MX" sz="1800" b="0" kern="1200">
              <a:solidFill>
                <a:schemeClr val="accent1"/>
              </a:solidFill>
              <a:effectLst/>
              <a:latin typeface="+mn-lt"/>
              <a:ea typeface="+mn-ea"/>
              <a:cs typeface="+mn-cs"/>
            </a:rPr>
            <a:t>disposiciones normativas,reglamentos y actualizaciones</a:t>
          </a:r>
          <a:endParaRPr lang="es-MX" b="0">
            <a:solidFill>
              <a:schemeClr val="accent1"/>
            </a:solidFill>
          </a:endParaRPr>
        </a:p>
      </xdr:txBody>
    </xdr:sp>
    <xdr:clientData/>
  </xdr:twoCellAnchor>
  <xdr:twoCellAnchor>
    <xdr:from>
      <xdr:col>35</xdr:col>
      <xdr:colOff>414353</xdr:colOff>
      <xdr:row>100</xdr:row>
      <xdr:rowOff>131529</xdr:rowOff>
    </xdr:from>
    <xdr:to>
      <xdr:col>38</xdr:col>
      <xdr:colOff>560517</xdr:colOff>
      <xdr:row>107</xdr:row>
      <xdr:rowOff>83644</xdr:rowOff>
    </xdr:to>
    <xdr:sp macro="" textlink="">
      <xdr:nvSpPr>
        <xdr:cNvPr id="165" name="8 Rectángulo">
          <a:extLst>
            <a:ext uri="{FF2B5EF4-FFF2-40B4-BE49-F238E27FC236}">
              <a16:creationId xmlns:a16="http://schemas.microsoft.com/office/drawing/2014/main" id="{00000000-0008-0000-0200-0000A5000000}"/>
            </a:ext>
          </a:extLst>
        </xdr:cNvPr>
        <xdr:cNvSpPr/>
      </xdr:nvSpPr>
      <xdr:spPr>
        <a:xfrm>
          <a:off x="27084353" y="5084529"/>
          <a:ext cx="2432164" cy="1285615"/>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800" b="0" kern="1200">
              <a:solidFill>
                <a:schemeClr val="accent1"/>
              </a:solidFill>
              <a:effectLst/>
              <a:latin typeface="+mn-lt"/>
              <a:ea typeface="+mn-ea"/>
              <a:cs typeface="+mn-cs"/>
            </a:rPr>
            <a:t>Obtener actualizacion de reglamentos y dispocisiones normativas</a:t>
          </a:r>
          <a:endParaRPr lang="es-MX" b="0">
            <a:solidFill>
              <a:schemeClr val="accent1"/>
            </a:solidFill>
          </a:endParaRPr>
        </a:p>
      </xdr:txBody>
    </xdr:sp>
    <xdr:clientData/>
  </xdr:twoCellAnchor>
  <xdr:twoCellAnchor>
    <xdr:from>
      <xdr:col>37</xdr:col>
      <xdr:colOff>217612</xdr:colOff>
      <xdr:row>99</xdr:row>
      <xdr:rowOff>169629</xdr:rowOff>
    </xdr:from>
    <xdr:to>
      <xdr:col>37</xdr:col>
      <xdr:colOff>217612</xdr:colOff>
      <xdr:row>100</xdr:row>
      <xdr:rowOff>131529</xdr:rowOff>
    </xdr:to>
    <xdr:cxnSp macro="">
      <xdr:nvCxnSpPr>
        <xdr:cNvPr id="166" name="16 Conector recto">
          <a:extLst>
            <a:ext uri="{FF2B5EF4-FFF2-40B4-BE49-F238E27FC236}">
              <a16:creationId xmlns:a16="http://schemas.microsoft.com/office/drawing/2014/main" id="{00000000-0008-0000-0200-0000A6000000}"/>
            </a:ext>
          </a:extLst>
        </xdr:cNvPr>
        <xdr:cNvCxnSpPr>
          <a:cxnSpLocks/>
        </xdr:cNvCxnSpPr>
      </xdr:nvCxnSpPr>
      <xdr:spPr>
        <a:xfrm>
          <a:off x="28411612" y="4932129"/>
          <a:ext cx="0" cy="15240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48</xdr:col>
      <xdr:colOff>95294</xdr:colOff>
      <xdr:row>90</xdr:row>
      <xdr:rowOff>180494</xdr:rowOff>
    </xdr:from>
    <xdr:to>
      <xdr:col>50</xdr:col>
      <xdr:colOff>679608</xdr:colOff>
      <xdr:row>99</xdr:row>
      <xdr:rowOff>137400</xdr:rowOff>
    </xdr:to>
    <xdr:sp macro="" textlink="">
      <xdr:nvSpPr>
        <xdr:cNvPr id="167" name="4 Rectángulo">
          <a:extLst>
            <a:ext uri="{FF2B5EF4-FFF2-40B4-BE49-F238E27FC236}">
              <a16:creationId xmlns:a16="http://schemas.microsoft.com/office/drawing/2014/main" id="{00000000-0008-0000-0200-0000A7000000}"/>
            </a:ext>
          </a:extLst>
        </xdr:cNvPr>
        <xdr:cNvSpPr/>
      </xdr:nvSpPr>
      <xdr:spPr>
        <a:xfrm>
          <a:off x="36671294" y="3228494"/>
          <a:ext cx="2108314" cy="167140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chemeClr val="accent1"/>
              </a:solidFill>
            </a:rPr>
            <a:t>Tener la </a:t>
          </a:r>
          <a:r>
            <a:rPr lang="es-MX" sz="1800" b="0" kern="1200" baseline="0">
              <a:solidFill>
                <a:schemeClr val="accent1"/>
              </a:solidFill>
              <a:effectLst/>
              <a:latin typeface="+mn-lt"/>
              <a:ea typeface="+mn-ea"/>
              <a:cs typeface="+mn-cs"/>
            </a:rPr>
            <a:t>certeza para legalizar documentos</a:t>
          </a:r>
          <a:endParaRPr lang="es-MX" b="0">
            <a:solidFill>
              <a:schemeClr val="accent1"/>
            </a:solidFill>
          </a:endParaRPr>
        </a:p>
      </xdr:txBody>
    </xdr:sp>
    <xdr:clientData/>
  </xdr:twoCellAnchor>
  <xdr:twoCellAnchor>
    <xdr:from>
      <xdr:col>48</xdr:col>
      <xdr:colOff>95294</xdr:colOff>
      <xdr:row>100</xdr:row>
      <xdr:rowOff>108117</xdr:rowOff>
    </xdr:from>
    <xdr:to>
      <xdr:col>50</xdr:col>
      <xdr:colOff>679608</xdr:colOff>
      <xdr:row>107</xdr:row>
      <xdr:rowOff>48921</xdr:rowOff>
    </xdr:to>
    <xdr:sp macro="" textlink="">
      <xdr:nvSpPr>
        <xdr:cNvPr id="168" name="8 Rectángulo">
          <a:extLst>
            <a:ext uri="{FF2B5EF4-FFF2-40B4-BE49-F238E27FC236}">
              <a16:creationId xmlns:a16="http://schemas.microsoft.com/office/drawing/2014/main" id="{00000000-0008-0000-0200-0000A8000000}"/>
            </a:ext>
          </a:extLst>
        </xdr:cNvPr>
        <xdr:cNvSpPr/>
      </xdr:nvSpPr>
      <xdr:spPr>
        <a:xfrm>
          <a:off x="36671294" y="5061117"/>
          <a:ext cx="2108314" cy="1274304"/>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Emitir</a:t>
          </a:r>
          <a:r>
            <a:rPr lang="es-MX" b="0" baseline="0">
              <a:solidFill>
                <a:srgbClr val="0070C0"/>
              </a:solidFill>
            </a:rPr>
            <a:t> lineamientos para la correcta certificacion de documentos </a:t>
          </a:r>
          <a:endParaRPr lang="es-MX" b="0">
            <a:solidFill>
              <a:srgbClr val="0070C0"/>
            </a:solidFill>
          </a:endParaRPr>
        </a:p>
      </xdr:txBody>
    </xdr:sp>
    <xdr:clientData/>
  </xdr:twoCellAnchor>
  <xdr:twoCellAnchor>
    <xdr:from>
      <xdr:col>49</xdr:col>
      <xdr:colOff>387451</xdr:colOff>
      <xdr:row>99</xdr:row>
      <xdr:rowOff>137400</xdr:rowOff>
    </xdr:from>
    <xdr:to>
      <xdr:col>49</xdr:col>
      <xdr:colOff>387451</xdr:colOff>
      <xdr:row>100</xdr:row>
      <xdr:rowOff>99300</xdr:rowOff>
    </xdr:to>
    <xdr:cxnSp macro="">
      <xdr:nvCxnSpPr>
        <xdr:cNvPr id="169" name="16 Conector recto">
          <a:extLst>
            <a:ext uri="{FF2B5EF4-FFF2-40B4-BE49-F238E27FC236}">
              <a16:creationId xmlns:a16="http://schemas.microsoft.com/office/drawing/2014/main" id="{00000000-0008-0000-0200-0000A9000000}"/>
            </a:ext>
          </a:extLst>
        </xdr:cNvPr>
        <xdr:cNvCxnSpPr>
          <a:cxnSpLocks/>
          <a:stCxn id="167" idx="2"/>
        </xdr:cNvCxnSpPr>
      </xdr:nvCxnSpPr>
      <xdr:spPr>
        <a:xfrm>
          <a:off x="37725451" y="4899900"/>
          <a:ext cx="0" cy="15240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37</xdr:col>
      <xdr:colOff>217612</xdr:colOff>
      <xdr:row>90</xdr:row>
      <xdr:rowOff>51506</xdr:rowOff>
    </xdr:from>
    <xdr:to>
      <xdr:col>37</xdr:col>
      <xdr:colOff>217612</xdr:colOff>
      <xdr:row>91</xdr:row>
      <xdr:rowOff>13406</xdr:rowOff>
    </xdr:to>
    <xdr:cxnSp macro="">
      <xdr:nvCxnSpPr>
        <xdr:cNvPr id="170" name="16 Conector recto">
          <a:extLst>
            <a:ext uri="{FF2B5EF4-FFF2-40B4-BE49-F238E27FC236}">
              <a16:creationId xmlns:a16="http://schemas.microsoft.com/office/drawing/2014/main" id="{00000000-0008-0000-0200-0000AA000000}"/>
            </a:ext>
          </a:extLst>
        </xdr:cNvPr>
        <xdr:cNvCxnSpPr>
          <a:cxnSpLocks/>
        </xdr:cNvCxnSpPr>
      </xdr:nvCxnSpPr>
      <xdr:spPr>
        <a:xfrm>
          <a:off x="28411612" y="3099506"/>
          <a:ext cx="0" cy="15240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49</xdr:col>
      <xdr:colOff>358876</xdr:colOff>
      <xdr:row>90</xdr:row>
      <xdr:rowOff>20641</xdr:rowOff>
    </xdr:from>
    <xdr:to>
      <xdr:col>49</xdr:col>
      <xdr:colOff>358876</xdr:colOff>
      <xdr:row>90</xdr:row>
      <xdr:rowOff>173041</xdr:rowOff>
    </xdr:to>
    <xdr:cxnSp macro="">
      <xdr:nvCxnSpPr>
        <xdr:cNvPr id="171" name="16 Conector recto">
          <a:extLst>
            <a:ext uri="{FF2B5EF4-FFF2-40B4-BE49-F238E27FC236}">
              <a16:creationId xmlns:a16="http://schemas.microsoft.com/office/drawing/2014/main" id="{00000000-0008-0000-0200-0000AB000000}"/>
            </a:ext>
          </a:extLst>
        </xdr:cNvPr>
        <xdr:cNvCxnSpPr>
          <a:cxnSpLocks/>
        </xdr:cNvCxnSpPr>
      </xdr:nvCxnSpPr>
      <xdr:spPr>
        <a:xfrm>
          <a:off x="37696876" y="3068641"/>
          <a:ext cx="0" cy="15240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56</xdr:col>
      <xdr:colOff>409911</xdr:colOff>
      <xdr:row>105</xdr:row>
      <xdr:rowOff>148947</xdr:rowOff>
    </xdr:from>
    <xdr:to>
      <xdr:col>59</xdr:col>
      <xdr:colOff>546054</xdr:colOff>
      <xdr:row>118</xdr:row>
      <xdr:rowOff>31997</xdr:rowOff>
    </xdr:to>
    <xdr:sp macro="" textlink="">
      <xdr:nvSpPr>
        <xdr:cNvPr id="172" name="9 Rectángulo">
          <a:extLst>
            <a:ext uri="{FF2B5EF4-FFF2-40B4-BE49-F238E27FC236}">
              <a16:creationId xmlns:a16="http://schemas.microsoft.com/office/drawing/2014/main" id="{00000000-0008-0000-0200-0000AC000000}"/>
            </a:ext>
          </a:extLst>
        </xdr:cNvPr>
        <xdr:cNvSpPr/>
      </xdr:nvSpPr>
      <xdr:spPr>
        <a:xfrm>
          <a:off x="43081911" y="6054447"/>
          <a:ext cx="2422143" cy="2359550"/>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s-MX" b="0">
              <a:solidFill>
                <a:schemeClr val="tx1"/>
              </a:solidFill>
              <a:latin typeface="Arial" panose="020B0604020202020204" pitchFamily="34" charset="0"/>
              <a:cs typeface="Arial" panose="020B0604020202020204" pitchFamily="34" charset="0"/>
            </a:rPr>
            <a:t>Atención en los problemas vecinales</a:t>
          </a:r>
        </a:p>
      </xdr:txBody>
    </xdr:sp>
    <xdr:clientData/>
  </xdr:twoCellAnchor>
  <xdr:twoCellAnchor>
    <xdr:from>
      <xdr:col>61</xdr:col>
      <xdr:colOff>190177</xdr:colOff>
      <xdr:row>107</xdr:row>
      <xdr:rowOff>21493</xdr:rowOff>
    </xdr:from>
    <xdr:to>
      <xdr:col>64</xdr:col>
      <xdr:colOff>21141</xdr:colOff>
      <xdr:row>115</xdr:row>
      <xdr:rowOff>126934</xdr:rowOff>
    </xdr:to>
    <xdr:sp macro="" textlink="">
      <xdr:nvSpPr>
        <xdr:cNvPr id="173" name="13 Rectángulo">
          <a:extLst>
            <a:ext uri="{FF2B5EF4-FFF2-40B4-BE49-F238E27FC236}">
              <a16:creationId xmlns:a16="http://schemas.microsoft.com/office/drawing/2014/main" id="{00000000-0008-0000-0200-0000AD000000}"/>
            </a:ext>
          </a:extLst>
        </xdr:cNvPr>
        <xdr:cNvSpPr/>
      </xdr:nvSpPr>
      <xdr:spPr>
        <a:xfrm>
          <a:off x="46672177" y="6307993"/>
          <a:ext cx="2116964" cy="1629441"/>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800" b="0" kern="1200">
              <a:solidFill>
                <a:schemeClr val="dk1"/>
              </a:solidFill>
              <a:effectLst/>
              <a:latin typeface="Arial" panose="020B0604020202020204" pitchFamily="34" charset="0"/>
              <a:ea typeface="+mn-ea"/>
              <a:cs typeface="Arial" panose="020B0604020202020204" pitchFamily="34" charset="0"/>
            </a:rPr>
            <a:t>Los fraccionamientos</a:t>
          </a:r>
          <a:r>
            <a:rPr lang="es-MX" sz="1800" b="0" kern="1200" baseline="0">
              <a:solidFill>
                <a:schemeClr val="dk1"/>
              </a:solidFill>
              <a:effectLst/>
              <a:latin typeface="Arial" panose="020B0604020202020204" pitchFamily="34" charset="0"/>
              <a:ea typeface="+mn-ea"/>
              <a:cs typeface="Arial" panose="020B0604020202020204" pitchFamily="34" charset="0"/>
            </a:rPr>
            <a:t> cuentan con el registro de mesas directivas ante el ayuntamiento</a:t>
          </a:r>
          <a:endParaRPr lang="es-MX">
            <a:effectLst/>
            <a:latin typeface="Arial" panose="020B0604020202020204" pitchFamily="34" charset="0"/>
            <a:cs typeface="Arial" panose="020B0604020202020204" pitchFamily="34" charset="0"/>
          </a:endParaRPr>
        </a:p>
      </xdr:txBody>
    </xdr:sp>
    <xdr:clientData/>
  </xdr:twoCellAnchor>
  <xdr:twoCellAnchor>
    <xdr:from>
      <xdr:col>55</xdr:col>
      <xdr:colOff>595767</xdr:colOff>
      <xdr:row>99</xdr:row>
      <xdr:rowOff>175664</xdr:rowOff>
    </xdr:from>
    <xdr:to>
      <xdr:col>58</xdr:col>
      <xdr:colOff>96983</xdr:colOff>
      <xdr:row>105</xdr:row>
      <xdr:rowOff>148947</xdr:rowOff>
    </xdr:to>
    <xdr:cxnSp macro="">
      <xdr:nvCxnSpPr>
        <xdr:cNvPr id="174" name="17 Conector recto">
          <a:extLst>
            <a:ext uri="{FF2B5EF4-FFF2-40B4-BE49-F238E27FC236}">
              <a16:creationId xmlns:a16="http://schemas.microsoft.com/office/drawing/2014/main" id="{00000000-0008-0000-0200-0000AE000000}"/>
            </a:ext>
          </a:extLst>
        </xdr:cNvPr>
        <xdr:cNvCxnSpPr>
          <a:stCxn id="175" idx="2"/>
          <a:endCxn id="172" idx="0"/>
        </xdr:cNvCxnSpPr>
      </xdr:nvCxnSpPr>
      <xdr:spPr>
        <a:xfrm>
          <a:off x="42505767" y="4938164"/>
          <a:ext cx="1787216" cy="1116283"/>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53</xdr:col>
      <xdr:colOff>623889</xdr:colOff>
      <xdr:row>92</xdr:row>
      <xdr:rowOff>116682</xdr:rowOff>
    </xdr:from>
    <xdr:to>
      <xdr:col>57</xdr:col>
      <xdr:colOff>567644</xdr:colOff>
      <xdr:row>99</xdr:row>
      <xdr:rowOff>175664</xdr:rowOff>
    </xdr:to>
    <xdr:sp macro="" textlink="">
      <xdr:nvSpPr>
        <xdr:cNvPr id="175" name="31 Rectángulo">
          <a:extLst>
            <a:ext uri="{FF2B5EF4-FFF2-40B4-BE49-F238E27FC236}">
              <a16:creationId xmlns:a16="http://schemas.microsoft.com/office/drawing/2014/main" id="{00000000-0008-0000-0200-0000AF000000}"/>
            </a:ext>
          </a:extLst>
        </xdr:cNvPr>
        <xdr:cNvSpPr/>
      </xdr:nvSpPr>
      <xdr:spPr>
        <a:xfrm>
          <a:off x="41009889" y="3545682"/>
          <a:ext cx="2991755" cy="1392482"/>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chemeClr val="tx1"/>
              </a:solidFill>
              <a:latin typeface="Arial" panose="020B0604020202020204" pitchFamily="34" charset="0"/>
              <a:cs typeface="Arial" panose="020B0604020202020204" pitchFamily="34" charset="0"/>
            </a:rPr>
            <a:t>Mejora la </a:t>
          </a:r>
          <a:r>
            <a:rPr lang="es-MX" b="0" baseline="0">
              <a:solidFill>
                <a:schemeClr val="tx1"/>
              </a:solidFill>
              <a:latin typeface="Arial" panose="020B0604020202020204" pitchFamily="34" charset="0"/>
              <a:cs typeface="Arial" panose="020B0604020202020204" pitchFamily="34" charset="0"/>
            </a:rPr>
            <a:t>atención a la ciudadanía</a:t>
          </a:r>
          <a:endParaRPr lang="es-MX" b="0">
            <a:solidFill>
              <a:schemeClr val="tx1"/>
            </a:solidFill>
            <a:latin typeface="Arial" panose="020B0604020202020204" pitchFamily="34" charset="0"/>
            <a:cs typeface="Arial" panose="020B0604020202020204" pitchFamily="34" charset="0"/>
          </a:endParaRPr>
        </a:p>
      </xdr:txBody>
    </xdr:sp>
    <xdr:clientData/>
  </xdr:twoCellAnchor>
  <xdr:twoCellAnchor>
    <xdr:from>
      <xdr:col>53</xdr:col>
      <xdr:colOff>220503</xdr:colOff>
      <xdr:row>99</xdr:row>
      <xdr:rowOff>175664</xdr:rowOff>
    </xdr:from>
    <xdr:to>
      <xdr:col>55</xdr:col>
      <xdr:colOff>595767</xdr:colOff>
      <xdr:row>105</xdr:row>
      <xdr:rowOff>164031</xdr:rowOff>
    </xdr:to>
    <xdr:cxnSp macro="">
      <xdr:nvCxnSpPr>
        <xdr:cNvPr id="176" name="16 Conector recto">
          <a:extLst>
            <a:ext uri="{FF2B5EF4-FFF2-40B4-BE49-F238E27FC236}">
              <a16:creationId xmlns:a16="http://schemas.microsoft.com/office/drawing/2014/main" id="{00000000-0008-0000-0200-0000B0000000}"/>
            </a:ext>
          </a:extLst>
        </xdr:cNvPr>
        <xdr:cNvCxnSpPr>
          <a:cxnSpLocks/>
          <a:stCxn id="175" idx="2"/>
          <a:endCxn id="177" idx="0"/>
        </xdr:cNvCxnSpPr>
      </xdr:nvCxnSpPr>
      <xdr:spPr>
        <a:xfrm flipH="1">
          <a:off x="40606503" y="4938164"/>
          <a:ext cx="1899264" cy="113136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51</xdr:col>
      <xdr:colOff>595317</xdr:colOff>
      <xdr:row>105</xdr:row>
      <xdr:rowOff>164031</xdr:rowOff>
    </xdr:from>
    <xdr:to>
      <xdr:col>54</xdr:col>
      <xdr:colOff>607688</xdr:colOff>
      <xdr:row>117</xdr:row>
      <xdr:rowOff>174698</xdr:rowOff>
    </xdr:to>
    <xdr:sp macro="" textlink="">
      <xdr:nvSpPr>
        <xdr:cNvPr id="177" name="10 Rectángulo">
          <a:extLst>
            <a:ext uri="{FF2B5EF4-FFF2-40B4-BE49-F238E27FC236}">
              <a16:creationId xmlns:a16="http://schemas.microsoft.com/office/drawing/2014/main" id="{00000000-0008-0000-0200-0000B1000000}"/>
            </a:ext>
          </a:extLst>
        </xdr:cNvPr>
        <xdr:cNvSpPr/>
      </xdr:nvSpPr>
      <xdr:spPr>
        <a:xfrm>
          <a:off x="39457317" y="6069531"/>
          <a:ext cx="2298371" cy="2296667"/>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chemeClr val="tx1"/>
              </a:solidFill>
              <a:latin typeface="Arial" panose="020B0604020202020204" pitchFamily="34" charset="0"/>
              <a:cs typeface="Arial" panose="020B0604020202020204" pitchFamily="34" charset="0"/>
            </a:rPr>
            <a:t>Los condominos de Cuautlancingo</a:t>
          </a:r>
          <a:r>
            <a:rPr lang="es-MX" b="0" baseline="0">
              <a:solidFill>
                <a:schemeClr val="tx1"/>
              </a:solidFill>
              <a:latin typeface="Arial" panose="020B0604020202020204" pitchFamily="34" charset="0"/>
              <a:cs typeface="Arial" panose="020B0604020202020204" pitchFamily="34" charset="0"/>
            </a:rPr>
            <a:t> conocen las reglas de convivencia básica</a:t>
          </a:r>
          <a:endParaRPr lang="es-MX" b="0">
            <a:solidFill>
              <a:schemeClr val="tx1"/>
            </a:solidFill>
            <a:latin typeface="Arial" panose="020B0604020202020204" pitchFamily="34" charset="0"/>
            <a:cs typeface="Arial" panose="020B0604020202020204" pitchFamily="34" charset="0"/>
          </a:endParaRPr>
        </a:p>
      </xdr:txBody>
    </xdr:sp>
    <xdr:clientData/>
  </xdr:twoCellAnchor>
  <xdr:twoCellAnchor>
    <xdr:from>
      <xdr:col>63</xdr:col>
      <xdr:colOff>751835</xdr:colOff>
      <xdr:row>93</xdr:row>
      <xdr:rowOff>131510</xdr:rowOff>
    </xdr:from>
    <xdr:to>
      <xdr:col>67</xdr:col>
      <xdr:colOff>356733</xdr:colOff>
      <xdr:row>99</xdr:row>
      <xdr:rowOff>133794</xdr:rowOff>
    </xdr:to>
    <xdr:sp macro="" textlink="">
      <xdr:nvSpPr>
        <xdr:cNvPr id="178" name="31 Rectángulo">
          <a:extLst>
            <a:ext uri="{FF2B5EF4-FFF2-40B4-BE49-F238E27FC236}">
              <a16:creationId xmlns:a16="http://schemas.microsoft.com/office/drawing/2014/main" id="{00000000-0008-0000-0200-0000B2000000}"/>
            </a:ext>
          </a:extLst>
        </xdr:cNvPr>
        <xdr:cNvSpPr/>
      </xdr:nvSpPr>
      <xdr:spPr>
        <a:xfrm>
          <a:off x="48757835" y="3751010"/>
          <a:ext cx="2652898" cy="1145284"/>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800" b="0" kern="1200">
              <a:solidFill>
                <a:schemeClr val="dk1"/>
              </a:solidFill>
              <a:effectLst/>
              <a:latin typeface="Arial" panose="020B0604020202020204" pitchFamily="34" charset="0"/>
              <a:ea typeface="+mn-ea"/>
              <a:cs typeface="Arial" panose="020B0604020202020204" pitchFamily="34" charset="0"/>
            </a:rPr>
            <a:t>Conformación</a:t>
          </a:r>
          <a:r>
            <a:rPr lang="es-MX" sz="1800" b="0" kern="1200" baseline="0">
              <a:solidFill>
                <a:schemeClr val="dk1"/>
              </a:solidFill>
              <a:effectLst/>
              <a:latin typeface="Arial" panose="020B0604020202020204" pitchFamily="34" charset="0"/>
              <a:ea typeface="+mn-ea"/>
              <a:cs typeface="Arial" panose="020B0604020202020204" pitchFamily="34" charset="0"/>
            </a:rPr>
            <a:t> legal de mesas directivas</a:t>
          </a:r>
          <a:endParaRPr lang="es-MX" b="0">
            <a:solidFill>
              <a:schemeClr val="tx1"/>
            </a:solidFill>
            <a:latin typeface="Arial" panose="020B0604020202020204" pitchFamily="34" charset="0"/>
            <a:cs typeface="Arial" panose="020B0604020202020204" pitchFamily="34" charset="0"/>
          </a:endParaRPr>
        </a:p>
      </xdr:txBody>
    </xdr:sp>
    <xdr:clientData/>
  </xdr:twoCellAnchor>
  <xdr:twoCellAnchor>
    <xdr:from>
      <xdr:col>55</xdr:col>
      <xdr:colOff>595767</xdr:colOff>
      <xdr:row>90</xdr:row>
      <xdr:rowOff>0</xdr:rowOff>
    </xdr:from>
    <xdr:to>
      <xdr:col>60</xdr:col>
      <xdr:colOff>670502</xdr:colOff>
      <xdr:row>92</xdr:row>
      <xdr:rowOff>116682</xdr:rowOff>
    </xdr:to>
    <xdr:cxnSp macro="">
      <xdr:nvCxnSpPr>
        <xdr:cNvPr id="179" name="17 Conector recto">
          <a:extLst>
            <a:ext uri="{FF2B5EF4-FFF2-40B4-BE49-F238E27FC236}">
              <a16:creationId xmlns:a16="http://schemas.microsoft.com/office/drawing/2014/main" id="{00000000-0008-0000-0200-0000B3000000}"/>
            </a:ext>
          </a:extLst>
        </xdr:cNvPr>
        <xdr:cNvCxnSpPr>
          <a:endCxn id="175" idx="0"/>
        </xdr:cNvCxnSpPr>
      </xdr:nvCxnSpPr>
      <xdr:spPr>
        <a:xfrm flipH="1">
          <a:off x="42505767" y="3048000"/>
          <a:ext cx="3884735" cy="497682"/>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60</xdr:col>
      <xdr:colOff>670502</xdr:colOff>
      <xdr:row>90</xdr:row>
      <xdr:rowOff>0</xdr:rowOff>
    </xdr:from>
    <xdr:to>
      <xdr:col>65</xdr:col>
      <xdr:colOff>554284</xdr:colOff>
      <xdr:row>93</xdr:row>
      <xdr:rowOff>131510</xdr:rowOff>
    </xdr:to>
    <xdr:cxnSp macro="">
      <xdr:nvCxnSpPr>
        <xdr:cNvPr id="180" name="17 Conector recto">
          <a:extLst>
            <a:ext uri="{FF2B5EF4-FFF2-40B4-BE49-F238E27FC236}">
              <a16:creationId xmlns:a16="http://schemas.microsoft.com/office/drawing/2014/main" id="{00000000-0008-0000-0200-0000B4000000}"/>
            </a:ext>
          </a:extLst>
        </xdr:cNvPr>
        <xdr:cNvCxnSpPr>
          <a:endCxn id="178" idx="0"/>
        </xdr:cNvCxnSpPr>
      </xdr:nvCxnSpPr>
      <xdr:spPr>
        <a:xfrm>
          <a:off x="46390502" y="3048000"/>
          <a:ext cx="3693782" cy="70301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65</xdr:col>
      <xdr:colOff>546402</xdr:colOff>
      <xdr:row>99</xdr:row>
      <xdr:rowOff>133794</xdr:rowOff>
    </xdr:from>
    <xdr:to>
      <xdr:col>65</xdr:col>
      <xdr:colOff>554284</xdr:colOff>
      <xdr:row>116</xdr:row>
      <xdr:rowOff>122566</xdr:rowOff>
    </xdr:to>
    <xdr:cxnSp macro="">
      <xdr:nvCxnSpPr>
        <xdr:cNvPr id="181" name="17 Conector recto">
          <a:extLst>
            <a:ext uri="{FF2B5EF4-FFF2-40B4-BE49-F238E27FC236}">
              <a16:creationId xmlns:a16="http://schemas.microsoft.com/office/drawing/2014/main" id="{00000000-0008-0000-0200-0000B5000000}"/>
            </a:ext>
          </a:extLst>
        </xdr:cNvPr>
        <xdr:cNvCxnSpPr>
          <a:stCxn id="178" idx="2"/>
        </xdr:cNvCxnSpPr>
      </xdr:nvCxnSpPr>
      <xdr:spPr>
        <a:xfrm flipH="1">
          <a:off x="50076402" y="4896294"/>
          <a:ext cx="7882" cy="3227272"/>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62</xdr:col>
      <xdr:colOff>490904</xdr:colOff>
      <xdr:row>99</xdr:row>
      <xdr:rowOff>133794</xdr:rowOff>
    </xdr:from>
    <xdr:to>
      <xdr:col>65</xdr:col>
      <xdr:colOff>554284</xdr:colOff>
      <xdr:row>107</xdr:row>
      <xdr:rowOff>21493</xdr:rowOff>
    </xdr:to>
    <xdr:cxnSp macro="">
      <xdr:nvCxnSpPr>
        <xdr:cNvPr id="182" name="17 Conector recto">
          <a:extLst>
            <a:ext uri="{FF2B5EF4-FFF2-40B4-BE49-F238E27FC236}">
              <a16:creationId xmlns:a16="http://schemas.microsoft.com/office/drawing/2014/main" id="{00000000-0008-0000-0200-0000B6000000}"/>
            </a:ext>
          </a:extLst>
        </xdr:cNvPr>
        <xdr:cNvCxnSpPr>
          <a:stCxn id="178" idx="2"/>
          <a:endCxn id="173" idx="0"/>
        </xdr:cNvCxnSpPr>
      </xdr:nvCxnSpPr>
      <xdr:spPr>
        <a:xfrm flipH="1">
          <a:off x="47734904" y="4896294"/>
          <a:ext cx="2349380" cy="1411699"/>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67</xdr:col>
      <xdr:colOff>219822</xdr:colOff>
      <xdr:row>107</xdr:row>
      <xdr:rowOff>47827</xdr:rowOff>
    </xdr:from>
    <xdr:to>
      <xdr:col>70</xdr:col>
      <xdr:colOff>50786</xdr:colOff>
      <xdr:row>115</xdr:row>
      <xdr:rowOff>153268</xdr:rowOff>
    </xdr:to>
    <xdr:sp macro="" textlink="">
      <xdr:nvSpPr>
        <xdr:cNvPr id="183" name="13 Rectángulo">
          <a:extLst>
            <a:ext uri="{FF2B5EF4-FFF2-40B4-BE49-F238E27FC236}">
              <a16:creationId xmlns:a16="http://schemas.microsoft.com/office/drawing/2014/main" id="{00000000-0008-0000-0200-0000B7000000}"/>
            </a:ext>
          </a:extLst>
        </xdr:cNvPr>
        <xdr:cNvSpPr/>
      </xdr:nvSpPr>
      <xdr:spPr>
        <a:xfrm>
          <a:off x="51273822" y="6334327"/>
          <a:ext cx="2116964" cy="1629441"/>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a:effectLst/>
              <a:latin typeface="Arial" panose="020B0604020202020204" pitchFamily="34" charset="0"/>
              <a:cs typeface="Arial" panose="020B0604020202020204" pitchFamily="34" charset="0"/>
            </a:rPr>
            <a:t>Conocimiento de la creación y funcionamiento de la mesa directiva</a:t>
          </a:r>
        </a:p>
      </xdr:txBody>
    </xdr:sp>
    <xdr:clientData/>
  </xdr:twoCellAnchor>
  <xdr:twoCellAnchor>
    <xdr:from>
      <xdr:col>65</xdr:col>
      <xdr:colOff>554284</xdr:colOff>
      <xdr:row>99</xdr:row>
      <xdr:rowOff>133794</xdr:rowOff>
    </xdr:from>
    <xdr:to>
      <xdr:col>68</xdr:col>
      <xdr:colOff>520549</xdr:colOff>
      <xdr:row>107</xdr:row>
      <xdr:rowOff>47827</xdr:rowOff>
    </xdr:to>
    <xdr:cxnSp macro="">
      <xdr:nvCxnSpPr>
        <xdr:cNvPr id="184" name="17 Conector recto">
          <a:extLst>
            <a:ext uri="{FF2B5EF4-FFF2-40B4-BE49-F238E27FC236}">
              <a16:creationId xmlns:a16="http://schemas.microsoft.com/office/drawing/2014/main" id="{00000000-0008-0000-0200-0000B8000000}"/>
            </a:ext>
          </a:extLst>
        </xdr:cNvPr>
        <xdr:cNvCxnSpPr>
          <a:stCxn id="178" idx="2"/>
          <a:endCxn id="183" idx="0"/>
        </xdr:cNvCxnSpPr>
      </xdr:nvCxnSpPr>
      <xdr:spPr>
        <a:xfrm>
          <a:off x="50084284" y="4896294"/>
          <a:ext cx="2252265" cy="1438033"/>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64</xdr:col>
      <xdr:colOff>381000</xdr:colOff>
      <xdr:row>116</xdr:row>
      <xdr:rowOff>166687</xdr:rowOff>
    </xdr:from>
    <xdr:to>
      <xdr:col>67</xdr:col>
      <xdr:colOff>157687</xdr:colOff>
      <xdr:row>123</xdr:row>
      <xdr:rowOff>187069</xdr:rowOff>
    </xdr:to>
    <xdr:sp macro="" textlink="">
      <xdr:nvSpPr>
        <xdr:cNvPr id="185" name="8 Rectángulo">
          <a:extLst>
            <a:ext uri="{FF2B5EF4-FFF2-40B4-BE49-F238E27FC236}">
              <a16:creationId xmlns:a16="http://schemas.microsoft.com/office/drawing/2014/main" id="{00000000-0008-0000-0200-0000B9000000}"/>
            </a:ext>
          </a:extLst>
        </xdr:cNvPr>
        <xdr:cNvSpPr/>
      </xdr:nvSpPr>
      <xdr:spPr>
        <a:xfrm>
          <a:off x="49149000" y="8167687"/>
          <a:ext cx="2062687" cy="1353882"/>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eaLnBrk="1" fontAlgn="auto" latinLnBrk="0" hangingPunct="1"/>
          <a:r>
            <a:rPr lang="es-MX" sz="1800" kern="1200">
              <a:solidFill>
                <a:schemeClr val="dk1"/>
              </a:solidFill>
              <a:effectLst/>
              <a:latin typeface="Arial" panose="020B0604020202020204" pitchFamily="34" charset="0"/>
              <a:ea typeface="+mn-ea"/>
              <a:cs typeface="Arial" panose="020B0604020202020204" pitchFamily="34" charset="0"/>
            </a:rPr>
            <a:t>Existe un</a:t>
          </a:r>
          <a:r>
            <a:rPr lang="es-MX" sz="1800" kern="1200" baseline="0">
              <a:solidFill>
                <a:schemeClr val="dk1"/>
              </a:solidFill>
              <a:effectLst/>
              <a:latin typeface="Arial" panose="020B0604020202020204" pitchFamily="34" charset="0"/>
              <a:ea typeface="+mn-ea"/>
              <a:cs typeface="Arial" panose="020B0604020202020204" pitchFamily="34" charset="0"/>
            </a:rPr>
            <a:t>a sola mesa directiva</a:t>
          </a:r>
          <a:endParaRPr lang="es-MX">
            <a:effectLst/>
            <a:latin typeface="Arial" panose="020B0604020202020204" pitchFamily="34" charset="0"/>
            <a:cs typeface="Arial" panose="020B0604020202020204" pitchFamily="34" charset="0"/>
          </a:endParaRPr>
        </a:p>
      </xdr:txBody>
    </xdr:sp>
    <xdr:clientData/>
  </xdr:twoCellAnchor>
  <xdr:twoCellAnchor>
    <xdr:from>
      <xdr:col>71</xdr:col>
      <xdr:colOff>16247</xdr:colOff>
      <xdr:row>100</xdr:row>
      <xdr:rowOff>73633</xdr:rowOff>
    </xdr:from>
    <xdr:to>
      <xdr:col>73</xdr:col>
      <xdr:colOff>362611</xdr:colOff>
      <xdr:row>107</xdr:row>
      <xdr:rowOff>15099</xdr:rowOff>
    </xdr:to>
    <xdr:sp macro="" textlink="">
      <xdr:nvSpPr>
        <xdr:cNvPr id="186" name="4 Rectángulo">
          <a:extLst>
            <a:ext uri="{FF2B5EF4-FFF2-40B4-BE49-F238E27FC236}">
              <a16:creationId xmlns:a16="http://schemas.microsoft.com/office/drawing/2014/main" id="{00000000-0008-0000-0200-0000BA000000}"/>
            </a:ext>
          </a:extLst>
        </xdr:cNvPr>
        <xdr:cNvSpPr/>
      </xdr:nvSpPr>
      <xdr:spPr>
        <a:xfrm>
          <a:off x="54118247" y="5026633"/>
          <a:ext cx="1870364" cy="1274966"/>
        </a:xfrm>
        <a:prstGeom prst="rect">
          <a:avLst/>
        </a:prstGeom>
        <a:noFill/>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baseline="0">
              <a:solidFill>
                <a:sysClr val="windowText" lastClr="000000"/>
              </a:solidFill>
            </a:rPr>
            <a:t>Funciones delegadas correcta y ordenadamente</a:t>
          </a:r>
          <a:endParaRPr lang="es-MX" b="0">
            <a:solidFill>
              <a:sysClr val="windowText" lastClr="000000"/>
            </a:solidFill>
          </a:endParaRPr>
        </a:p>
      </xdr:txBody>
    </xdr:sp>
    <xdr:clientData/>
  </xdr:twoCellAnchor>
  <xdr:twoCellAnchor>
    <xdr:from>
      <xdr:col>70</xdr:col>
      <xdr:colOff>759197</xdr:colOff>
      <xdr:row>109</xdr:row>
      <xdr:rowOff>22869</xdr:rowOff>
    </xdr:from>
    <xdr:to>
      <xdr:col>73</xdr:col>
      <xdr:colOff>330572</xdr:colOff>
      <xdr:row>115</xdr:row>
      <xdr:rowOff>155250</xdr:rowOff>
    </xdr:to>
    <xdr:sp macro="" textlink="">
      <xdr:nvSpPr>
        <xdr:cNvPr id="187" name="8 Rectángulo">
          <a:extLst>
            <a:ext uri="{FF2B5EF4-FFF2-40B4-BE49-F238E27FC236}">
              <a16:creationId xmlns:a16="http://schemas.microsoft.com/office/drawing/2014/main" id="{00000000-0008-0000-0200-0000BB000000}"/>
            </a:ext>
          </a:extLst>
        </xdr:cNvPr>
        <xdr:cNvSpPr/>
      </xdr:nvSpPr>
      <xdr:spPr>
        <a:xfrm>
          <a:off x="54099197" y="6690369"/>
          <a:ext cx="1857375" cy="1275381"/>
        </a:xfrm>
        <a:prstGeom prst="rect">
          <a:avLst/>
        </a:prstGeom>
        <a:noFill/>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ysClr val="windowText" lastClr="000000"/>
              </a:solidFill>
            </a:rPr>
            <a:t>Personal</a:t>
          </a:r>
          <a:r>
            <a:rPr lang="es-MX" b="0" baseline="0">
              <a:solidFill>
                <a:sysClr val="windowText" lastClr="000000"/>
              </a:solidFill>
            </a:rPr>
            <a:t> capacitado en todos los procesos.</a:t>
          </a:r>
          <a:endParaRPr lang="es-MX" b="0">
            <a:solidFill>
              <a:sysClr val="windowText" lastClr="000000"/>
            </a:solidFill>
          </a:endParaRPr>
        </a:p>
      </xdr:txBody>
    </xdr:sp>
    <xdr:clientData/>
  </xdr:twoCellAnchor>
  <xdr:twoCellAnchor>
    <xdr:from>
      <xdr:col>75</xdr:col>
      <xdr:colOff>25772</xdr:colOff>
      <xdr:row>100</xdr:row>
      <xdr:rowOff>20100</xdr:rowOff>
    </xdr:from>
    <xdr:to>
      <xdr:col>77</xdr:col>
      <xdr:colOff>711572</xdr:colOff>
      <xdr:row>106</xdr:row>
      <xdr:rowOff>151404</xdr:rowOff>
    </xdr:to>
    <xdr:sp macro="" textlink="">
      <xdr:nvSpPr>
        <xdr:cNvPr id="188" name="10 Rectángulo">
          <a:extLst>
            <a:ext uri="{FF2B5EF4-FFF2-40B4-BE49-F238E27FC236}">
              <a16:creationId xmlns:a16="http://schemas.microsoft.com/office/drawing/2014/main" id="{00000000-0008-0000-0200-0000BC000000}"/>
            </a:ext>
          </a:extLst>
        </xdr:cNvPr>
        <xdr:cNvSpPr/>
      </xdr:nvSpPr>
      <xdr:spPr>
        <a:xfrm>
          <a:off x="57175772" y="4973100"/>
          <a:ext cx="2209800" cy="1274304"/>
        </a:xfrm>
        <a:prstGeom prst="rect">
          <a:avLst/>
        </a:prstGeom>
        <a:noFill/>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lang="es-MX" sz="1800" kern="12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s-MX" sz="1800" kern="1200" baseline="0">
              <a:solidFill>
                <a:schemeClr val="dk1"/>
              </a:solidFill>
              <a:effectLst/>
              <a:latin typeface="+mn-lt"/>
              <a:ea typeface="+mn-ea"/>
              <a:cs typeface="+mn-cs"/>
            </a:rPr>
            <a:t>Personal capacitado en el uso del sistema SIEC</a:t>
          </a:r>
          <a:endParaRPr lang="es-MX">
            <a:effectLst/>
          </a:endParaRPr>
        </a:p>
        <a:p>
          <a:pPr algn="ctr"/>
          <a:endParaRPr lang="es-MX" b="0">
            <a:solidFill>
              <a:srgbClr val="0070C0"/>
            </a:solidFill>
          </a:endParaRPr>
        </a:p>
      </xdr:txBody>
    </xdr:sp>
    <xdr:clientData/>
  </xdr:twoCellAnchor>
  <xdr:twoCellAnchor>
    <xdr:from>
      <xdr:col>70</xdr:col>
      <xdr:colOff>666762</xdr:colOff>
      <xdr:row>91</xdr:row>
      <xdr:rowOff>156190</xdr:rowOff>
    </xdr:from>
    <xdr:to>
      <xdr:col>73</xdr:col>
      <xdr:colOff>489066</xdr:colOff>
      <xdr:row>98</xdr:row>
      <xdr:rowOff>151416</xdr:rowOff>
    </xdr:to>
    <xdr:sp macro="" textlink="">
      <xdr:nvSpPr>
        <xdr:cNvPr id="189" name="31 Rectángulo">
          <a:extLst>
            <a:ext uri="{FF2B5EF4-FFF2-40B4-BE49-F238E27FC236}">
              <a16:creationId xmlns:a16="http://schemas.microsoft.com/office/drawing/2014/main" id="{00000000-0008-0000-0200-0000BD000000}"/>
            </a:ext>
          </a:extLst>
        </xdr:cNvPr>
        <xdr:cNvSpPr/>
      </xdr:nvSpPr>
      <xdr:spPr>
        <a:xfrm>
          <a:off x="54006762" y="3394690"/>
          <a:ext cx="2108304" cy="1328726"/>
        </a:xfrm>
        <a:prstGeom prst="rect">
          <a:avLst/>
        </a:prstGeom>
        <a:noFill/>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ysClr val="windowText" lastClr="000000"/>
              </a:solidFill>
            </a:rPr>
            <a:t>Conocimiento</a:t>
          </a:r>
          <a:r>
            <a:rPr lang="es-MX" b="0" baseline="0">
              <a:solidFill>
                <a:sysClr val="windowText" lastClr="000000"/>
              </a:solidFill>
            </a:rPr>
            <a:t> correcto de los procesos administrativos</a:t>
          </a:r>
          <a:endParaRPr lang="es-MX" b="0">
            <a:solidFill>
              <a:sysClr val="windowText" lastClr="000000"/>
            </a:solidFill>
          </a:endParaRPr>
        </a:p>
      </xdr:txBody>
    </xdr:sp>
    <xdr:clientData/>
  </xdr:twoCellAnchor>
  <xdr:twoCellAnchor>
    <xdr:from>
      <xdr:col>72</xdr:col>
      <xdr:colOff>85149</xdr:colOff>
      <xdr:row>98</xdr:row>
      <xdr:rowOff>156118</xdr:rowOff>
    </xdr:from>
    <xdr:to>
      <xdr:col>72</xdr:col>
      <xdr:colOff>85149</xdr:colOff>
      <xdr:row>100</xdr:row>
      <xdr:rowOff>119006</xdr:rowOff>
    </xdr:to>
    <xdr:cxnSp macro="">
      <xdr:nvCxnSpPr>
        <xdr:cNvPr id="190" name="17 Conector recto">
          <a:extLst>
            <a:ext uri="{FF2B5EF4-FFF2-40B4-BE49-F238E27FC236}">
              <a16:creationId xmlns:a16="http://schemas.microsoft.com/office/drawing/2014/main" id="{00000000-0008-0000-0200-0000BE000000}"/>
            </a:ext>
          </a:extLst>
        </xdr:cNvPr>
        <xdr:cNvCxnSpPr/>
      </xdr:nvCxnSpPr>
      <xdr:spPr>
        <a:xfrm flipV="1">
          <a:off x="54949149" y="4728118"/>
          <a:ext cx="0" cy="343888"/>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72</xdr:col>
      <xdr:colOff>225489</xdr:colOff>
      <xdr:row>88</xdr:row>
      <xdr:rowOff>142881</xdr:rowOff>
    </xdr:from>
    <xdr:to>
      <xdr:col>72</xdr:col>
      <xdr:colOff>235323</xdr:colOff>
      <xdr:row>91</xdr:row>
      <xdr:rowOff>165715</xdr:rowOff>
    </xdr:to>
    <xdr:cxnSp macro="">
      <xdr:nvCxnSpPr>
        <xdr:cNvPr id="191" name="21 Conector recto">
          <a:extLst>
            <a:ext uri="{FF2B5EF4-FFF2-40B4-BE49-F238E27FC236}">
              <a16:creationId xmlns:a16="http://schemas.microsoft.com/office/drawing/2014/main" id="{00000000-0008-0000-0200-0000BF000000}"/>
            </a:ext>
          </a:extLst>
        </xdr:cNvPr>
        <xdr:cNvCxnSpPr/>
      </xdr:nvCxnSpPr>
      <xdr:spPr>
        <a:xfrm flipH="1">
          <a:off x="55089489" y="2809881"/>
          <a:ext cx="9834" cy="594334"/>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76</xdr:col>
      <xdr:colOff>206747</xdr:colOff>
      <xdr:row>106</xdr:row>
      <xdr:rowOff>171456</xdr:rowOff>
    </xdr:from>
    <xdr:to>
      <xdr:col>76</xdr:col>
      <xdr:colOff>207242</xdr:colOff>
      <xdr:row>109</xdr:row>
      <xdr:rowOff>71382</xdr:rowOff>
    </xdr:to>
    <xdr:cxnSp macro="">
      <xdr:nvCxnSpPr>
        <xdr:cNvPr id="192" name="20 Conector recto">
          <a:extLst>
            <a:ext uri="{FF2B5EF4-FFF2-40B4-BE49-F238E27FC236}">
              <a16:creationId xmlns:a16="http://schemas.microsoft.com/office/drawing/2014/main" id="{00000000-0008-0000-0200-0000C0000000}"/>
            </a:ext>
          </a:extLst>
        </xdr:cNvPr>
        <xdr:cNvCxnSpPr/>
      </xdr:nvCxnSpPr>
      <xdr:spPr>
        <a:xfrm>
          <a:off x="58118747" y="6267456"/>
          <a:ext cx="495" cy="471426"/>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75</xdr:col>
      <xdr:colOff>84530</xdr:colOff>
      <xdr:row>109</xdr:row>
      <xdr:rowOff>54707</xdr:rowOff>
    </xdr:from>
    <xdr:to>
      <xdr:col>77</xdr:col>
      <xdr:colOff>425946</xdr:colOff>
      <xdr:row>116</xdr:row>
      <xdr:rowOff>1120</xdr:rowOff>
    </xdr:to>
    <xdr:sp macro="" textlink="">
      <xdr:nvSpPr>
        <xdr:cNvPr id="193" name="4 Rectángulo">
          <a:extLst>
            <a:ext uri="{FF2B5EF4-FFF2-40B4-BE49-F238E27FC236}">
              <a16:creationId xmlns:a16="http://schemas.microsoft.com/office/drawing/2014/main" id="{00000000-0008-0000-0200-0000C1000000}"/>
            </a:ext>
          </a:extLst>
        </xdr:cNvPr>
        <xdr:cNvSpPr/>
      </xdr:nvSpPr>
      <xdr:spPr>
        <a:xfrm>
          <a:off x="57234530" y="6722207"/>
          <a:ext cx="1865416" cy="1279913"/>
        </a:xfrm>
        <a:prstGeom prst="rect">
          <a:avLst/>
        </a:prstGeom>
        <a:noFill/>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ysClr val="windowText" lastClr="000000"/>
              </a:solidFill>
            </a:rPr>
            <a:t>Personal</a:t>
          </a:r>
          <a:r>
            <a:rPr lang="es-MX" b="0" baseline="0">
              <a:solidFill>
                <a:sysClr val="windowText" lastClr="000000"/>
              </a:solidFill>
            </a:rPr>
            <a:t> comprometido en el desempeño de sus funciones.</a:t>
          </a:r>
          <a:endParaRPr lang="es-MX" b="0">
            <a:solidFill>
              <a:sysClr val="windowText" lastClr="000000"/>
            </a:solidFill>
          </a:endParaRPr>
        </a:p>
      </xdr:txBody>
    </xdr:sp>
    <xdr:clientData/>
  </xdr:twoCellAnchor>
  <xdr:twoCellAnchor>
    <xdr:from>
      <xdr:col>74</xdr:col>
      <xdr:colOff>749671</xdr:colOff>
      <xdr:row>91</xdr:row>
      <xdr:rowOff>110471</xdr:rowOff>
    </xdr:from>
    <xdr:to>
      <xdr:col>77</xdr:col>
      <xdr:colOff>711572</xdr:colOff>
      <xdr:row>98</xdr:row>
      <xdr:rowOff>43673</xdr:rowOff>
    </xdr:to>
    <xdr:sp macro="" textlink="">
      <xdr:nvSpPr>
        <xdr:cNvPr id="194" name="8 Rectángulo">
          <a:extLst>
            <a:ext uri="{FF2B5EF4-FFF2-40B4-BE49-F238E27FC236}">
              <a16:creationId xmlns:a16="http://schemas.microsoft.com/office/drawing/2014/main" id="{00000000-0008-0000-0200-0000C2000000}"/>
            </a:ext>
          </a:extLst>
        </xdr:cNvPr>
        <xdr:cNvSpPr/>
      </xdr:nvSpPr>
      <xdr:spPr>
        <a:xfrm>
          <a:off x="57137671" y="3348971"/>
          <a:ext cx="2247901" cy="1266702"/>
        </a:xfrm>
        <a:prstGeom prst="rect">
          <a:avLst/>
        </a:prstGeom>
        <a:noFill/>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ysClr val="windowText" lastClr="000000"/>
              </a:solidFill>
            </a:rPr>
            <a:t>Tiempo</a:t>
          </a:r>
          <a:r>
            <a:rPr lang="es-MX" b="0" baseline="0">
              <a:solidFill>
                <a:sysClr val="windowText" lastClr="000000"/>
              </a:solidFill>
            </a:rPr>
            <a:t> de espera cordial para la conclusión de un trámite </a:t>
          </a:r>
          <a:endParaRPr lang="es-MX" b="0">
            <a:solidFill>
              <a:sysClr val="windowText" lastClr="000000"/>
            </a:solidFill>
          </a:endParaRPr>
        </a:p>
      </xdr:txBody>
    </xdr:sp>
    <xdr:clientData/>
  </xdr:twoCellAnchor>
  <xdr:twoCellAnchor>
    <xdr:from>
      <xdr:col>72</xdr:col>
      <xdr:colOff>57068</xdr:colOff>
      <xdr:row>107</xdr:row>
      <xdr:rowOff>9532</xdr:rowOff>
    </xdr:from>
    <xdr:to>
      <xdr:col>72</xdr:col>
      <xdr:colOff>71593</xdr:colOff>
      <xdr:row>109</xdr:row>
      <xdr:rowOff>60969</xdr:rowOff>
    </xdr:to>
    <xdr:cxnSp macro="">
      <xdr:nvCxnSpPr>
        <xdr:cNvPr id="195" name="20 Conector recto">
          <a:extLst>
            <a:ext uri="{FF2B5EF4-FFF2-40B4-BE49-F238E27FC236}">
              <a16:creationId xmlns:a16="http://schemas.microsoft.com/office/drawing/2014/main" id="{00000000-0008-0000-0200-0000C3000000}"/>
            </a:ext>
          </a:extLst>
        </xdr:cNvPr>
        <xdr:cNvCxnSpPr/>
      </xdr:nvCxnSpPr>
      <xdr:spPr>
        <a:xfrm>
          <a:off x="54921068" y="6296032"/>
          <a:ext cx="14525" cy="43243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76</xdr:col>
      <xdr:colOff>92447</xdr:colOff>
      <xdr:row>88</xdr:row>
      <xdr:rowOff>142882</xdr:rowOff>
    </xdr:from>
    <xdr:to>
      <xdr:col>76</xdr:col>
      <xdr:colOff>101972</xdr:colOff>
      <xdr:row>91</xdr:row>
      <xdr:rowOff>142881</xdr:rowOff>
    </xdr:to>
    <xdr:cxnSp macro="">
      <xdr:nvCxnSpPr>
        <xdr:cNvPr id="196" name="17 Conector recto">
          <a:extLst>
            <a:ext uri="{FF2B5EF4-FFF2-40B4-BE49-F238E27FC236}">
              <a16:creationId xmlns:a16="http://schemas.microsoft.com/office/drawing/2014/main" id="{00000000-0008-0000-0200-0000C4000000}"/>
            </a:ext>
          </a:extLst>
        </xdr:cNvPr>
        <xdr:cNvCxnSpPr/>
      </xdr:nvCxnSpPr>
      <xdr:spPr>
        <a:xfrm flipH="1" flipV="1">
          <a:off x="58004447" y="2809882"/>
          <a:ext cx="9525" cy="571499"/>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76</xdr:col>
      <xdr:colOff>340097</xdr:colOff>
      <xdr:row>98</xdr:row>
      <xdr:rowOff>38106</xdr:rowOff>
    </xdr:from>
    <xdr:to>
      <xdr:col>76</xdr:col>
      <xdr:colOff>340097</xdr:colOff>
      <xdr:row>100</xdr:row>
      <xdr:rowOff>994</xdr:rowOff>
    </xdr:to>
    <xdr:cxnSp macro="">
      <xdr:nvCxnSpPr>
        <xdr:cNvPr id="197" name="17 Conector recto">
          <a:extLst>
            <a:ext uri="{FF2B5EF4-FFF2-40B4-BE49-F238E27FC236}">
              <a16:creationId xmlns:a16="http://schemas.microsoft.com/office/drawing/2014/main" id="{00000000-0008-0000-0200-0000C5000000}"/>
            </a:ext>
          </a:extLst>
        </xdr:cNvPr>
        <xdr:cNvCxnSpPr/>
      </xdr:nvCxnSpPr>
      <xdr:spPr>
        <a:xfrm flipV="1">
          <a:off x="58252097" y="4610106"/>
          <a:ext cx="0" cy="343888"/>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81</xdr:col>
      <xdr:colOff>229456</xdr:colOff>
      <xdr:row>101</xdr:row>
      <xdr:rowOff>26751</xdr:rowOff>
    </xdr:from>
    <xdr:to>
      <xdr:col>84</xdr:col>
      <xdr:colOff>44714</xdr:colOff>
      <xdr:row>110</xdr:row>
      <xdr:rowOff>15407</xdr:rowOff>
    </xdr:to>
    <xdr:sp macro="" textlink="">
      <xdr:nvSpPr>
        <xdr:cNvPr id="198" name="4 Rectángulo">
          <a:extLst>
            <a:ext uri="{FF2B5EF4-FFF2-40B4-BE49-F238E27FC236}">
              <a16:creationId xmlns:a16="http://schemas.microsoft.com/office/drawing/2014/main" id="{00000000-0008-0000-0200-0000C6000000}"/>
            </a:ext>
          </a:extLst>
        </xdr:cNvPr>
        <xdr:cNvSpPr/>
      </xdr:nvSpPr>
      <xdr:spPr>
        <a:xfrm>
          <a:off x="61951456" y="5170251"/>
          <a:ext cx="2101258" cy="170315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La clasifación</a:t>
          </a:r>
          <a:r>
            <a:rPr lang="es-MX" b="0" baseline="0">
              <a:solidFill>
                <a:srgbClr val="0070C0"/>
              </a:solidFill>
            </a:rPr>
            <a:t> de archivos es conforme a la ley.</a:t>
          </a:r>
          <a:endParaRPr lang="es-MX" b="0">
            <a:solidFill>
              <a:srgbClr val="0070C0"/>
            </a:solidFill>
          </a:endParaRPr>
        </a:p>
      </xdr:txBody>
    </xdr:sp>
    <xdr:clientData/>
  </xdr:twoCellAnchor>
  <xdr:twoCellAnchor>
    <xdr:from>
      <xdr:col>78</xdr:col>
      <xdr:colOff>285759</xdr:colOff>
      <xdr:row>100</xdr:row>
      <xdr:rowOff>136057</xdr:rowOff>
    </xdr:from>
    <xdr:to>
      <xdr:col>81</xdr:col>
      <xdr:colOff>101017</xdr:colOff>
      <xdr:row>107</xdr:row>
      <xdr:rowOff>99106</xdr:rowOff>
    </xdr:to>
    <xdr:sp macro="" textlink="">
      <xdr:nvSpPr>
        <xdr:cNvPr id="199" name="8 Rectángulo">
          <a:extLst>
            <a:ext uri="{FF2B5EF4-FFF2-40B4-BE49-F238E27FC236}">
              <a16:creationId xmlns:a16="http://schemas.microsoft.com/office/drawing/2014/main" id="{00000000-0008-0000-0200-0000C7000000}"/>
            </a:ext>
          </a:extLst>
        </xdr:cNvPr>
        <xdr:cNvSpPr/>
      </xdr:nvSpPr>
      <xdr:spPr>
        <a:xfrm>
          <a:off x="59721759" y="5089057"/>
          <a:ext cx="2101258" cy="1296549"/>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sz="1800" b="0" i="0" kern="1200">
              <a:solidFill>
                <a:schemeClr val="accent1"/>
              </a:solidFill>
              <a:effectLst/>
              <a:latin typeface="+mn-lt"/>
              <a:ea typeface="+mn-ea"/>
              <a:cs typeface="+mn-cs"/>
            </a:rPr>
            <a:t>La consulta de los expedientes</a:t>
          </a:r>
          <a:r>
            <a:rPr lang="es-MX" sz="1800" b="0" i="0" kern="1200" baseline="0">
              <a:solidFill>
                <a:schemeClr val="accent1"/>
              </a:solidFill>
              <a:effectLst/>
              <a:latin typeface="+mn-lt"/>
              <a:ea typeface="+mn-ea"/>
              <a:cs typeface="+mn-cs"/>
            </a:rPr>
            <a:t> y documentos es práctica</a:t>
          </a:r>
          <a:endParaRPr lang="es-MX" b="0">
            <a:solidFill>
              <a:schemeClr val="accent1"/>
            </a:solidFill>
          </a:endParaRPr>
        </a:p>
      </xdr:txBody>
    </xdr:sp>
    <xdr:clientData/>
  </xdr:twoCellAnchor>
  <xdr:twoCellAnchor>
    <xdr:from>
      <xdr:col>90</xdr:col>
      <xdr:colOff>153839</xdr:colOff>
      <xdr:row>100</xdr:row>
      <xdr:rowOff>78296</xdr:rowOff>
    </xdr:from>
    <xdr:to>
      <xdr:col>93</xdr:col>
      <xdr:colOff>217636</xdr:colOff>
      <xdr:row>109</xdr:row>
      <xdr:rowOff>66952</xdr:rowOff>
    </xdr:to>
    <xdr:sp macro="" textlink="">
      <xdr:nvSpPr>
        <xdr:cNvPr id="200" name="9 Rectángulo">
          <a:extLst>
            <a:ext uri="{FF2B5EF4-FFF2-40B4-BE49-F238E27FC236}">
              <a16:creationId xmlns:a16="http://schemas.microsoft.com/office/drawing/2014/main" id="{00000000-0008-0000-0200-0000C8000000}"/>
            </a:ext>
          </a:extLst>
        </xdr:cNvPr>
        <xdr:cNvSpPr/>
      </xdr:nvSpPr>
      <xdr:spPr>
        <a:xfrm>
          <a:off x="68733839" y="5031296"/>
          <a:ext cx="2349797" cy="170315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Espacios</a:t>
          </a:r>
          <a:r>
            <a:rPr lang="es-MX" b="0" baseline="0">
              <a:solidFill>
                <a:srgbClr val="0070C0"/>
              </a:solidFill>
            </a:rPr>
            <a:t> de resguardo adecuado.</a:t>
          </a:r>
          <a:endParaRPr lang="es-MX" b="0">
            <a:solidFill>
              <a:srgbClr val="0070C0"/>
            </a:solidFill>
          </a:endParaRPr>
        </a:p>
      </xdr:txBody>
    </xdr:sp>
    <xdr:clientData/>
  </xdr:twoCellAnchor>
  <xdr:twoCellAnchor>
    <xdr:from>
      <xdr:col>84</xdr:col>
      <xdr:colOff>280223</xdr:colOff>
      <xdr:row>100</xdr:row>
      <xdr:rowOff>174870</xdr:rowOff>
    </xdr:from>
    <xdr:to>
      <xdr:col>87</xdr:col>
      <xdr:colOff>125953</xdr:colOff>
      <xdr:row>109</xdr:row>
      <xdr:rowOff>163526</xdr:rowOff>
    </xdr:to>
    <xdr:sp macro="" textlink="">
      <xdr:nvSpPr>
        <xdr:cNvPr id="201" name="13 Rectángulo">
          <a:extLst>
            <a:ext uri="{FF2B5EF4-FFF2-40B4-BE49-F238E27FC236}">
              <a16:creationId xmlns:a16="http://schemas.microsoft.com/office/drawing/2014/main" id="{00000000-0008-0000-0200-0000C9000000}"/>
            </a:ext>
          </a:extLst>
        </xdr:cNvPr>
        <xdr:cNvSpPr/>
      </xdr:nvSpPr>
      <xdr:spPr>
        <a:xfrm>
          <a:off x="64288223" y="5127870"/>
          <a:ext cx="2131730" cy="170315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E</a:t>
          </a:r>
          <a:r>
            <a:rPr lang="es-MX" b="0" baseline="0">
              <a:solidFill>
                <a:srgbClr val="0070C0"/>
              </a:solidFill>
            </a:rPr>
            <a:t>l servidor público aprecia el</a:t>
          </a:r>
          <a:r>
            <a:rPr lang="es-MX" b="0">
              <a:solidFill>
                <a:srgbClr val="0070C0"/>
              </a:solidFill>
            </a:rPr>
            <a:t> valor documental</a:t>
          </a:r>
          <a:r>
            <a:rPr lang="es-MX" b="0" baseline="0">
              <a:solidFill>
                <a:srgbClr val="0070C0"/>
              </a:solidFill>
            </a:rPr>
            <a:t> del archivo.</a:t>
          </a:r>
          <a:endParaRPr lang="es-MX" b="0">
            <a:solidFill>
              <a:srgbClr val="0070C0"/>
            </a:solidFill>
          </a:endParaRPr>
        </a:p>
      </xdr:txBody>
    </xdr:sp>
    <xdr:clientData/>
  </xdr:twoCellAnchor>
  <xdr:twoCellAnchor>
    <xdr:from>
      <xdr:col>88</xdr:col>
      <xdr:colOff>178590</xdr:colOff>
      <xdr:row>91</xdr:row>
      <xdr:rowOff>4821</xdr:rowOff>
    </xdr:from>
    <xdr:to>
      <xdr:col>95</xdr:col>
      <xdr:colOff>141705</xdr:colOff>
      <xdr:row>99</xdr:row>
      <xdr:rowOff>74694</xdr:rowOff>
    </xdr:to>
    <xdr:sp macro="" textlink="">
      <xdr:nvSpPr>
        <xdr:cNvPr id="202" name="14 Rectángulo">
          <a:extLst>
            <a:ext uri="{FF2B5EF4-FFF2-40B4-BE49-F238E27FC236}">
              <a16:creationId xmlns:a16="http://schemas.microsoft.com/office/drawing/2014/main" id="{00000000-0008-0000-0200-0000CA000000}"/>
            </a:ext>
          </a:extLst>
        </xdr:cNvPr>
        <xdr:cNvSpPr/>
      </xdr:nvSpPr>
      <xdr:spPr>
        <a:xfrm>
          <a:off x="67234590" y="3243321"/>
          <a:ext cx="5297115" cy="1593873"/>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a:solidFill>
                <a:srgbClr val="0070C0"/>
              </a:solidFill>
            </a:rPr>
            <a:t>Los archivos se conservan</a:t>
          </a:r>
          <a:r>
            <a:rPr lang="es-MX" b="0" baseline="0">
              <a:solidFill>
                <a:srgbClr val="0070C0"/>
              </a:solidFill>
            </a:rPr>
            <a:t> en buen estado.</a:t>
          </a:r>
          <a:endParaRPr lang="es-MX" b="0">
            <a:solidFill>
              <a:srgbClr val="0070C0"/>
            </a:solidFill>
          </a:endParaRPr>
        </a:p>
      </xdr:txBody>
    </xdr:sp>
    <xdr:clientData/>
  </xdr:twoCellAnchor>
  <xdr:twoCellAnchor>
    <xdr:from>
      <xdr:col>79</xdr:col>
      <xdr:colOff>574388</xdr:colOff>
      <xdr:row>99</xdr:row>
      <xdr:rowOff>170629</xdr:rowOff>
    </xdr:from>
    <xdr:to>
      <xdr:col>79</xdr:col>
      <xdr:colOff>574388</xdr:colOff>
      <xdr:row>100</xdr:row>
      <xdr:rowOff>136057</xdr:rowOff>
    </xdr:to>
    <xdr:cxnSp macro="">
      <xdr:nvCxnSpPr>
        <xdr:cNvPr id="203" name="16 Conector recto">
          <a:extLst>
            <a:ext uri="{FF2B5EF4-FFF2-40B4-BE49-F238E27FC236}">
              <a16:creationId xmlns:a16="http://schemas.microsoft.com/office/drawing/2014/main" id="{00000000-0008-0000-0200-0000CB000000}"/>
            </a:ext>
          </a:extLst>
        </xdr:cNvPr>
        <xdr:cNvCxnSpPr>
          <a:cxnSpLocks/>
          <a:endCxn id="199" idx="0"/>
        </xdr:cNvCxnSpPr>
      </xdr:nvCxnSpPr>
      <xdr:spPr>
        <a:xfrm>
          <a:off x="60772388" y="4933129"/>
          <a:ext cx="0" cy="155928"/>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82</xdr:col>
      <xdr:colOff>489510</xdr:colOff>
      <xdr:row>100</xdr:row>
      <xdr:rowOff>22671</xdr:rowOff>
    </xdr:from>
    <xdr:to>
      <xdr:col>82</xdr:col>
      <xdr:colOff>489510</xdr:colOff>
      <xdr:row>100</xdr:row>
      <xdr:rowOff>178599</xdr:rowOff>
    </xdr:to>
    <xdr:cxnSp macro="">
      <xdr:nvCxnSpPr>
        <xdr:cNvPr id="204" name="19 Conector recto">
          <a:extLst>
            <a:ext uri="{FF2B5EF4-FFF2-40B4-BE49-F238E27FC236}">
              <a16:creationId xmlns:a16="http://schemas.microsoft.com/office/drawing/2014/main" id="{00000000-0008-0000-0200-0000CC000000}"/>
            </a:ext>
          </a:extLst>
        </xdr:cNvPr>
        <xdr:cNvCxnSpPr/>
      </xdr:nvCxnSpPr>
      <xdr:spPr>
        <a:xfrm>
          <a:off x="62973510" y="4975671"/>
          <a:ext cx="0" cy="155928"/>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85</xdr:col>
      <xdr:colOff>578762</xdr:colOff>
      <xdr:row>99</xdr:row>
      <xdr:rowOff>167618</xdr:rowOff>
    </xdr:from>
    <xdr:to>
      <xdr:col>85</xdr:col>
      <xdr:colOff>578762</xdr:colOff>
      <xdr:row>100</xdr:row>
      <xdr:rowOff>133046</xdr:rowOff>
    </xdr:to>
    <xdr:cxnSp macro="">
      <xdr:nvCxnSpPr>
        <xdr:cNvPr id="205" name="21 Conector recto">
          <a:extLst>
            <a:ext uri="{FF2B5EF4-FFF2-40B4-BE49-F238E27FC236}">
              <a16:creationId xmlns:a16="http://schemas.microsoft.com/office/drawing/2014/main" id="{00000000-0008-0000-0200-0000CD000000}"/>
            </a:ext>
          </a:extLst>
        </xdr:cNvPr>
        <xdr:cNvCxnSpPr/>
      </xdr:nvCxnSpPr>
      <xdr:spPr>
        <a:xfrm>
          <a:off x="65348762" y="4930118"/>
          <a:ext cx="0" cy="155928"/>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80</xdr:col>
      <xdr:colOff>543465</xdr:colOff>
      <xdr:row>90</xdr:row>
      <xdr:rowOff>0</xdr:rowOff>
    </xdr:from>
    <xdr:to>
      <xdr:col>92</xdr:col>
      <xdr:colOff>651449</xdr:colOff>
      <xdr:row>90</xdr:row>
      <xdr:rowOff>48906</xdr:rowOff>
    </xdr:to>
    <xdr:cxnSp macro="">
      <xdr:nvCxnSpPr>
        <xdr:cNvPr id="206" name="22 Conector recto">
          <a:extLst>
            <a:ext uri="{FF2B5EF4-FFF2-40B4-BE49-F238E27FC236}">
              <a16:creationId xmlns:a16="http://schemas.microsoft.com/office/drawing/2014/main" id="{00000000-0008-0000-0200-0000CE000000}"/>
            </a:ext>
          </a:extLst>
        </xdr:cNvPr>
        <xdr:cNvCxnSpPr>
          <a:cxnSpLocks/>
        </xdr:cNvCxnSpPr>
      </xdr:nvCxnSpPr>
      <xdr:spPr>
        <a:xfrm flipH="1">
          <a:off x="61503465" y="3048000"/>
          <a:ext cx="9251984" cy="48906"/>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79</xdr:col>
      <xdr:colOff>315843</xdr:colOff>
      <xdr:row>91</xdr:row>
      <xdr:rowOff>3620</xdr:rowOff>
    </xdr:from>
    <xdr:to>
      <xdr:col>87</xdr:col>
      <xdr:colOff>570259</xdr:colOff>
      <xdr:row>99</xdr:row>
      <xdr:rowOff>182776</xdr:rowOff>
    </xdr:to>
    <xdr:sp macro="" textlink="">
      <xdr:nvSpPr>
        <xdr:cNvPr id="207" name="31 Rectángulo">
          <a:extLst>
            <a:ext uri="{FF2B5EF4-FFF2-40B4-BE49-F238E27FC236}">
              <a16:creationId xmlns:a16="http://schemas.microsoft.com/office/drawing/2014/main" id="{00000000-0008-0000-0200-0000CF000000}"/>
            </a:ext>
          </a:extLst>
        </xdr:cNvPr>
        <xdr:cNvSpPr/>
      </xdr:nvSpPr>
      <xdr:spPr>
        <a:xfrm>
          <a:off x="60513843" y="3242120"/>
          <a:ext cx="6350416" cy="1703156"/>
        </a:xfrm>
        <a:prstGeom prst="rect">
          <a:avLst/>
        </a:prstGeom>
        <a:ln>
          <a:solidFill>
            <a:srgbClr val="0070C0"/>
          </a:solidFill>
        </a:ln>
      </xdr:spPr>
      <xdr:style>
        <a:lnRef idx="2">
          <a:schemeClr val="accent3"/>
        </a:lnRef>
        <a:fillRef idx="1">
          <a:schemeClr val="lt1"/>
        </a:fillRef>
        <a:effectRef idx="0">
          <a:schemeClr val="accent3"/>
        </a:effectRef>
        <a:fontRef idx="minor">
          <a:schemeClr val="dk1"/>
        </a:fontRef>
      </xdr:style>
      <xdr:txBody>
        <a:bodyPr wrap="square" rtlCol="0" anchor="ctr"/>
        <a:lstStyle>
          <a:defPPr rtl="0">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MX" b="0" baseline="0">
              <a:solidFill>
                <a:srgbClr val="0070C0"/>
              </a:solidFill>
            </a:rPr>
            <a:t>El personal del Ayuntamiento conoce la Ley General de Archivos</a:t>
          </a:r>
          <a:endParaRPr lang="es-MX" b="0">
            <a:solidFill>
              <a:srgbClr val="0070C0"/>
            </a:solidFill>
          </a:endParaRPr>
        </a:p>
      </xdr:txBody>
    </xdr:sp>
    <xdr:clientData/>
  </xdr:twoCellAnchor>
  <xdr:twoCellAnchor>
    <xdr:from>
      <xdr:col>91</xdr:col>
      <xdr:colOff>454951</xdr:colOff>
      <xdr:row>99</xdr:row>
      <xdr:rowOff>80825</xdr:rowOff>
    </xdr:from>
    <xdr:to>
      <xdr:col>91</xdr:col>
      <xdr:colOff>454951</xdr:colOff>
      <xdr:row>100</xdr:row>
      <xdr:rowOff>46252</xdr:rowOff>
    </xdr:to>
    <xdr:cxnSp macro="">
      <xdr:nvCxnSpPr>
        <xdr:cNvPr id="208" name="16 Conector recto">
          <a:extLst>
            <a:ext uri="{FF2B5EF4-FFF2-40B4-BE49-F238E27FC236}">
              <a16:creationId xmlns:a16="http://schemas.microsoft.com/office/drawing/2014/main" id="{00000000-0008-0000-0200-0000D0000000}"/>
            </a:ext>
          </a:extLst>
        </xdr:cNvPr>
        <xdr:cNvCxnSpPr>
          <a:cxnSpLocks/>
        </xdr:cNvCxnSpPr>
      </xdr:nvCxnSpPr>
      <xdr:spPr>
        <a:xfrm>
          <a:off x="69796951" y="4843325"/>
          <a:ext cx="0" cy="15592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92</xdr:col>
      <xdr:colOff>631152</xdr:colOff>
      <xdr:row>89</xdr:row>
      <xdr:rowOff>137981</xdr:rowOff>
    </xdr:from>
    <xdr:to>
      <xdr:col>92</xdr:col>
      <xdr:colOff>631152</xdr:colOff>
      <xdr:row>90</xdr:row>
      <xdr:rowOff>103408</xdr:rowOff>
    </xdr:to>
    <xdr:cxnSp macro="">
      <xdr:nvCxnSpPr>
        <xdr:cNvPr id="209" name="16 Conector recto">
          <a:extLst>
            <a:ext uri="{FF2B5EF4-FFF2-40B4-BE49-F238E27FC236}">
              <a16:creationId xmlns:a16="http://schemas.microsoft.com/office/drawing/2014/main" id="{00000000-0008-0000-0200-0000D1000000}"/>
            </a:ext>
          </a:extLst>
        </xdr:cNvPr>
        <xdr:cNvCxnSpPr>
          <a:cxnSpLocks/>
        </xdr:cNvCxnSpPr>
      </xdr:nvCxnSpPr>
      <xdr:spPr>
        <a:xfrm>
          <a:off x="70735152" y="2995481"/>
          <a:ext cx="0" cy="15592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80</xdr:col>
      <xdr:colOff>569242</xdr:colOff>
      <xdr:row>90</xdr:row>
      <xdr:rowOff>28444</xdr:rowOff>
    </xdr:from>
    <xdr:to>
      <xdr:col>80</xdr:col>
      <xdr:colOff>569242</xdr:colOff>
      <xdr:row>90</xdr:row>
      <xdr:rowOff>184371</xdr:rowOff>
    </xdr:to>
    <xdr:cxnSp macro="">
      <xdr:nvCxnSpPr>
        <xdr:cNvPr id="210" name="16 Conector recto">
          <a:extLst>
            <a:ext uri="{FF2B5EF4-FFF2-40B4-BE49-F238E27FC236}">
              <a16:creationId xmlns:a16="http://schemas.microsoft.com/office/drawing/2014/main" id="{00000000-0008-0000-0200-0000D2000000}"/>
            </a:ext>
          </a:extLst>
        </xdr:cNvPr>
        <xdr:cNvCxnSpPr>
          <a:cxnSpLocks/>
        </xdr:cNvCxnSpPr>
      </xdr:nvCxnSpPr>
      <xdr:spPr>
        <a:xfrm>
          <a:off x="61529242" y="3076444"/>
          <a:ext cx="0" cy="15592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87</xdr:col>
      <xdr:colOff>293009</xdr:colOff>
      <xdr:row>88</xdr:row>
      <xdr:rowOff>180851</xdr:rowOff>
    </xdr:from>
    <xdr:to>
      <xdr:col>87</xdr:col>
      <xdr:colOff>293009</xdr:colOff>
      <xdr:row>89</xdr:row>
      <xdr:rowOff>146278</xdr:rowOff>
    </xdr:to>
    <xdr:cxnSp macro="">
      <xdr:nvCxnSpPr>
        <xdr:cNvPr id="211" name="16 Conector recto">
          <a:extLst>
            <a:ext uri="{FF2B5EF4-FFF2-40B4-BE49-F238E27FC236}">
              <a16:creationId xmlns:a16="http://schemas.microsoft.com/office/drawing/2014/main" id="{00000000-0008-0000-0200-0000D3000000}"/>
            </a:ext>
          </a:extLst>
        </xdr:cNvPr>
        <xdr:cNvCxnSpPr>
          <a:cxnSpLocks/>
        </xdr:cNvCxnSpPr>
      </xdr:nvCxnSpPr>
      <xdr:spPr>
        <a:xfrm>
          <a:off x="66587009" y="2847851"/>
          <a:ext cx="0" cy="155927"/>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95</xdr:col>
      <xdr:colOff>547692</xdr:colOff>
      <xdr:row>94</xdr:row>
      <xdr:rowOff>127009</xdr:rowOff>
    </xdr:from>
    <xdr:to>
      <xdr:col>97</xdr:col>
      <xdr:colOff>314330</xdr:colOff>
      <xdr:row>99</xdr:row>
      <xdr:rowOff>50809</xdr:rowOff>
    </xdr:to>
    <xdr:sp macro="" textlink="">
      <xdr:nvSpPr>
        <xdr:cNvPr id="212" name="8 Rectángulo">
          <a:extLst>
            <a:ext uri="{FF2B5EF4-FFF2-40B4-BE49-F238E27FC236}">
              <a16:creationId xmlns:a16="http://schemas.microsoft.com/office/drawing/2014/main" id="{00000000-0008-0000-0200-0000D4000000}"/>
            </a:ext>
          </a:extLst>
        </xdr:cNvPr>
        <xdr:cNvSpPr>
          <a:spLocks noChangeArrowheads="1"/>
        </xdr:cNvSpPr>
      </xdr:nvSpPr>
      <xdr:spPr bwMode="auto">
        <a:xfrm>
          <a:off x="72937692" y="3937009"/>
          <a:ext cx="1290638" cy="876300"/>
        </a:xfrm>
        <a:prstGeom prst="rect">
          <a:avLst/>
        </a:prstGeom>
        <a:solidFill>
          <a:srgbClr val="FFFFFF"/>
        </a:solidFill>
        <a:ln w="12700">
          <a:solidFill>
            <a:srgbClr val="0070C0"/>
          </a:solidFill>
          <a:miter lim="800000"/>
          <a:headEnd/>
          <a:tailEnd/>
        </a:ln>
      </xdr:spPr>
      <xdr:txBody>
        <a:bodyPr vertOverflow="clip" wrap="square" lIns="91440" tIns="45720" rIns="91440" bIns="45720" anchor="ctr" upright="1"/>
        <a:lstStyle/>
        <a:p>
          <a:pPr algn="ctr" rtl="0">
            <a:defRPr sz="1000"/>
          </a:pPr>
          <a:r>
            <a:rPr lang="es-MX" sz="1000" b="0" i="0" u="none" strike="noStrike" baseline="0">
              <a:solidFill>
                <a:srgbClr val="000000"/>
              </a:solidFill>
              <a:latin typeface="Calibri"/>
              <a:cs typeface="Calibri"/>
            </a:rPr>
            <a:t>Mejora la difusión de programas disponibles en el ayuntamiento</a:t>
          </a:r>
          <a:r>
            <a:rPr lang="es-MX" sz="1100" b="0" i="0" u="none" strike="noStrike" baseline="0">
              <a:solidFill>
                <a:srgbClr val="000000"/>
              </a:solidFill>
              <a:latin typeface="Calibri"/>
              <a:cs typeface="Calibri"/>
            </a:rPr>
            <a:t>.</a:t>
          </a:r>
        </a:p>
      </xdr:txBody>
    </xdr:sp>
    <xdr:clientData/>
  </xdr:twoCellAnchor>
  <xdr:twoCellAnchor>
    <xdr:from>
      <xdr:col>96</xdr:col>
      <xdr:colOff>188918</xdr:colOff>
      <xdr:row>90</xdr:row>
      <xdr:rowOff>119072</xdr:rowOff>
    </xdr:from>
    <xdr:to>
      <xdr:col>103</xdr:col>
      <xdr:colOff>639768</xdr:colOff>
      <xdr:row>92</xdr:row>
      <xdr:rowOff>138121</xdr:rowOff>
    </xdr:to>
    <xdr:sp macro="" textlink="">
      <xdr:nvSpPr>
        <xdr:cNvPr id="213" name="13 Rectángulo">
          <a:extLst>
            <a:ext uri="{FF2B5EF4-FFF2-40B4-BE49-F238E27FC236}">
              <a16:creationId xmlns:a16="http://schemas.microsoft.com/office/drawing/2014/main" id="{00000000-0008-0000-0200-0000D5000000}"/>
            </a:ext>
          </a:extLst>
        </xdr:cNvPr>
        <xdr:cNvSpPr>
          <a:spLocks noChangeArrowheads="1"/>
        </xdr:cNvSpPr>
      </xdr:nvSpPr>
      <xdr:spPr bwMode="auto">
        <a:xfrm>
          <a:off x="73340918" y="3167072"/>
          <a:ext cx="5784850" cy="400049"/>
        </a:xfrm>
        <a:prstGeom prst="rect">
          <a:avLst/>
        </a:prstGeom>
        <a:solidFill>
          <a:srgbClr val="FFFFFF"/>
        </a:solidFill>
        <a:ln w="12700">
          <a:solidFill>
            <a:srgbClr val="0070C0"/>
          </a:solidFill>
          <a:miter lim="800000"/>
          <a:headEnd/>
          <a:tailEnd/>
        </a:ln>
      </xdr:spPr>
      <xdr:txBody>
        <a:bodyPr vertOverflow="clip" wrap="square" lIns="91440" tIns="45720" rIns="91440" bIns="45720" anchor="ctr" upright="1"/>
        <a:lstStyle/>
        <a:p>
          <a:pPr algn="ctr" rtl="0">
            <a:defRPr sz="1000"/>
          </a:pPr>
          <a:r>
            <a:rPr lang="es-MX" sz="1100" b="0" i="0" u="none" strike="noStrike" baseline="0">
              <a:solidFill>
                <a:srgbClr val="000000"/>
              </a:solidFill>
              <a:latin typeface="Calibri"/>
              <a:cs typeface="Calibri"/>
            </a:rPr>
            <a:t>Trámites rápidos y más simples</a:t>
          </a:r>
        </a:p>
      </xdr:txBody>
    </xdr:sp>
    <xdr:clientData/>
  </xdr:twoCellAnchor>
  <xdr:twoCellAnchor>
    <xdr:from>
      <xdr:col>100</xdr:col>
      <xdr:colOff>260353</xdr:colOff>
      <xdr:row>94</xdr:row>
      <xdr:rowOff>104784</xdr:rowOff>
    </xdr:from>
    <xdr:to>
      <xdr:col>101</xdr:col>
      <xdr:colOff>584203</xdr:colOff>
      <xdr:row>100</xdr:row>
      <xdr:rowOff>82559</xdr:rowOff>
    </xdr:to>
    <xdr:sp macro="" textlink="">
      <xdr:nvSpPr>
        <xdr:cNvPr id="214" name="14 Rectángulo">
          <a:extLst>
            <a:ext uri="{FF2B5EF4-FFF2-40B4-BE49-F238E27FC236}">
              <a16:creationId xmlns:a16="http://schemas.microsoft.com/office/drawing/2014/main" id="{00000000-0008-0000-0200-0000D6000000}"/>
            </a:ext>
          </a:extLst>
        </xdr:cNvPr>
        <xdr:cNvSpPr>
          <a:spLocks noChangeArrowheads="1"/>
        </xdr:cNvSpPr>
      </xdr:nvSpPr>
      <xdr:spPr bwMode="auto">
        <a:xfrm>
          <a:off x="76460353" y="3914784"/>
          <a:ext cx="1085850" cy="1120775"/>
        </a:xfrm>
        <a:prstGeom prst="rect">
          <a:avLst/>
        </a:prstGeom>
        <a:solidFill>
          <a:srgbClr val="FFFFFF"/>
        </a:solidFill>
        <a:ln w="12700">
          <a:solidFill>
            <a:srgbClr val="0070C0"/>
          </a:solidFill>
          <a:miter lim="800000"/>
          <a:headEnd/>
          <a:tailEnd/>
        </a:ln>
      </xdr:spPr>
      <xdr:txBody>
        <a:bodyPr vertOverflow="clip" wrap="square" lIns="91440" tIns="45720" rIns="91440" bIns="45720" anchor="ctr" upright="1"/>
        <a:lstStyle/>
        <a:p>
          <a:pPr algn="ctr" rtl="0">
            <a:defRPr sz="1000"/>
          </a:pPr>
          <a:r>
            <a:rPr lang="es-MX"/>
            <a:t>Mejora el acceso a</a:t>
          </a:r>
          <a:r>
            <a:rPr lang="es-MX" baseline="0"/>
            <a:t> herramientas de TICS para </a:t>
          </a:r>
          <a:r>
            <a:rPr lang="es-MX"/>
            <a:t>los(as) usuarios de trámites</a:t>
          </a:r>
          <a:r>
            <a:rPr lang="es-MX" baseline="0"/>
            <a:t> y servicios</a:t>
          </a:r>
          <a:endParaRPr lang="es-MX" sz="1000" b="0" i="0" u="none" strike="noStrike" baseline="0">
            <a:solidFill>
              <a:srgbClr val="000000"/>
            </a:solidFill>
            <a:latin typeface="Calibri"/>
            <a:cs typeface="Calibri"/>
          </a:endParaRPr>
        </a:p>
      </xdr:txBody>
    </xdr:sp>
    <xdr:clientData/>
  </xdr:twoCellAnchor>
  <xdr:twoCellAnchor>
    <xdr:from>
      <xdr:col>97</xdr:col>
      <xdr:colOff>715967</xdr:colOff>
      <xdr:row>94</xdr:row>
      <xdr:rowOff>122247</xdr:rowOff>
    </xdr:from>
    <xdr:to>
      <xdr:col>99</xdr:col>
      <xdr:colOff>268292</xdr:colOff>
      <xdr:row>99</xdr:row>
      <xdr:rowOff>53985</xdr:rowOff>
    </xdr:to>
    <xdr:sp macro="" textlink="">
      <xdr:nvSpPr>
        <xdr:cNvPr id="215" name="Rectangle 4">
          <a:extLst>
            <a:ext uri="{FF2B5EF4-FFF2-40B4-BE49-F238E27FC236}">
              <a16:creationId xmlns:a16="http://schemas.microsoft.com/office/drawing/2014/main" id="{00000000-0008-0000-0200-0000D7000000}"/>
            </a:ext>
          </a:extLst>
        </xdr:cNvPr>
        <xdr:cNvSpPr>
          <a:spLocks noChangeArrowheads="1"/>
        </xdr:cNvSpPr>
      </xdr:nvSpPr>
      <xdr:spPr bwMode="auto">
        <a:xfrm>
          <a:off x="74629967" y="3932247"/>
          <a:ext cx="1076325" cy="884238"/>
        </a:xfrm>
        <a:prstGeom prst="rect">
          <a:avLst/>
        </a:prstGeom>
        <a:solidFill>
          <a:srgbClr val="FFFFFF"/>
        </a:solidFill>
        <a:ln w="12700">
          <a:solidFill>
            <a:srgbClr val="0070C0"/>
          </a:solidFill>
          <a:miter lim="800000"/>
          <a:headEnd/>
          <a:tailEnd/>
        </a:ln>
      </xdr:spPr>
      <xdr:txBody>
        <a:bodyPr vertOverflow="clip" wrap="square" lIns="91440" tIns="45720" rIns="91440" bIns="4572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s-MX" sz="1000" b="0" i="0" baseline="0">
              <a:effectLst/>
              <a:latin typeface="+mn-lt"/>
              <a:ea typeface="+mn-ea"/>
              <a:cs typeface="+mn-cs"/>
            </a:rPr>
            <a:t>Redacción y procesos de trámites sencillos</a:t>
          </a:r>
          <a:endParaRPr lang="es-MX" sz="1000" b="0" i="0" u="none" strike="noStrike" baseline="0">
            <a:solidFill>
              <a:srgbClr val="000000"/>
            </a:solidFill>
            <a:effectLst/>
            <a:latin typeface="Calibri"/>
            <a:ea typeface="+mn-ea"/>
            <a:cs typeface="Calibri"/>
          </a:endParaRPr>
        </a:p>
      </xdr:txBody>
    </xdr:sp>
    <xdr:clientData/>
  </xdr:twoCellAnchor>
  <xdr:twoCellAnchor>
    <xdr:from>
      <xdr:col>102</xdr:col>
      <xdr:colOff>279404</xdr:colOff>
      <xdr:row>94</xdr:row>
      <xdr:rowOff>98434</xdr:rowOff>
    </xdr:from>
    <xdr:to>
      <xdr:col>103</xdr:col>
      <xdr:colOff>603254</xdr:colOff>
      <xdr:row>101</xdr:row>
      <xdr:rowOff>76209</xdr:rowOff>
    </xdr:to>
    <xdr:sp macro="" textlink="">
      <xdr:nvSpPr>
        <xdr:cNvPr id="216" name="Rectangle 2">
          <a:extLst>
            <a:ext uri="{FF2B5EF4-FFF2-40B4-BE49-F238E27FC236}">
              <a16:creationId xmlns:a16="http://schemas.microsoft.com/office/drawing/2014/main" id="{00000000-0008-0000-0200-0000D8000000}"/>
            </a:ext>
          </a:extLst>
        </xdr:cNvPr>
        <xdr:cNvSpPr>
          <a:spLocks noChangeArrowheads="1"/>
        </xdr:cNvSpPr>
      </xdr:nvSpPr>
      <xdr:spPr bwMode="auto">
        <a:xfrm>
          <a:off x="78003404" y="3908434"/>
          <a:ext cx="1085850" cy="1311275"/>
        </a:xfrm>
        <a:prstGeom prst="rect">
          <a:avLst/>
        </a:prstGeom>
        <a:solidFill>
          <a:srgbClr val="FFFFFF"/>
        </a:solidFill>
        <a:ln w="12700">
          <a:solidFill>
            <a:srgbClr val="0070C0"/>
          </a:solidFill>
          <a:miter lim="800000"/>
          <a:headEnd/>
          <a:tailEnd/>
        </a:ln>
      </xdr:spPr>
      <xdr:txBody>
        <a:bodyPr vertOverflow="clip" wrap="square" lIns="91440" tIns="45720" rIns="91440" bIns="45720" anchor="ctr" upright="1"/>
        <a:lstStyle/>
        <a:p>
          <a:pPr algn="ctr" rtl="0">
            <a:defRPr sz="1000"/>
          </a:pPr>
          <a:r>
            <a:rPr lang="es-MX" sz="1050" b="0" i="0" u="none" strike="noStrike" baseline="0">
              <a:solidFill>
                <a:srgbClr val="000000"/>
              </a:solidFill>
              <a:latin typeface="Calibri"/>
              <a:cs typeface="Calibri"/>
            </a:rPr>
            <a:t>Toma de decisiones de mejora regulatoria bajo un ente especializado</a:t>
          </a:r>
        </a:p>
      </xdr:txBody>
    </xdr:sp>
    <xdr:clientData/>
  </xdr:twoCellAnchor>
  <xdr:twoCellAnchor>
    <xdr:from>
      <xdr:col>98</xdr:col>
      <xdr:colOff>485779</xdr:colOff>
      <xdr:row>92</xdr:row>
      <xdr:rowOff>146059</xdr:rowOff>
    </xdr:from>
    <xdr:to>
      <xdr:col>98</xdr:col>
      <xdr:colOff>487684</xdr:colOff>
      <xdr:row>94</xdr:row>
      <xdr:rowOff>111769</xdr:rowOff>
    </xdr:to>
    <xdr:cxnSp macro="">
      <xdr:nvCxnSpPr>
        <xdr:cNvPr id="217" name="20 Conector recto">
          <a:extLst>
            <a:ext uri="{FF2B5EF4-FFF2-40B4-BE49-F238E27FC236}">
              <a16:creationId xmlns:a16="http://schemas.microsoft.com/office/drawing/2014/main" id="{00000000-0008-0000-0200-0000D9000000}"/>
            </a:ext>
          </a:extLst>
        </xdr:cNvPr>
        <xdr:cNvCxnSpPr/>
      </xdr:nvCxnSpPr>
      <xdr:spPr>
        <a:xfrm>
          <a:off x="75161779" y="3575059"/>
          <a:ext cx="1905" cy="34671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96</xdr:col>
      <xdr:colOff>433392</xdr:colOff>
      <xdr:row>92</xdr:row>
      <xdr:rowOff>157172</xdr:rowOff>
    </xdr:from>
    <xdr:to>
      <xdr:col>96</xdr:col>
      <xdr:colOff>435297</xdr:colOff>
      <xdr:row>94</xdr:row>
      <xdr:rowOff>122882</xdr:rowOff>
    </xdr:to>
    <xdr:cxnSp macro="">
      <xdr:nvCxnSpPr>
        <xdr:cNvPr id="218" name="20 Conector recto">
          <a:extLst>
            <a:ext uri="{FF2B5EF4-FFF2-40B4-BE49-F238E27FC236}">
              <a16:creationId xmlns:a16="http://schemas.microsoft.com/office/drawing/2014/main" id="{00000000-0008-0000-0200-0000DA000000}"/>
            </a:ext>
          </a:extLst>
        </xdr:cNvPr>
        <xdr:cNvCxnSpPr/>
      </xdr:nvCxnSpPr>
      <xdr:spPr>
        <a:xfrm>
          <a:off x="73585392" y="3586172"/>
          <a:ext cx="1905" cy="34671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101</xdr:col>
      <xdr:colOff>36517</xdr:colOff>
      <xdr:row>92</xdr:row>
      <xdr:rowOff>127010</xdr:rowOff>
    </xdr:from>
    <xdr:to>
      <xdr:col>101</xdr:col>
      <xdr:colOff>38422</xdr:colOff>
      <xdr:row>94</xdr:row>
      <xdr:rowOff>92720</xdr:rowOff>
    </xdr:to>
    <xdr:cxnSp macro="">
      <xdr:nvCxnSpPr>
        <xdr:cNvPr id="219" name="20 Conector recto">
          <a:extLst>
            <a:ext uri="{FF2B5EF4-FFF2-40B4-BE49-F238E27FC236}">
              <a16:creationId xmlns:a16="http://schemas.microsoft.com/office/drawing/2014/main" id="{00000000-0008-0000-0200-0000DB000000}"/>
            </a:ext>
          </a:extLst>
        </xdr:cNvPr>
        <xdr:cNvCxnSpPr/>
      </xdr:nvCxnSpPr>
      <xdr:spPr>
        <a:xfrm>
          <a:off x="76998517" y="3556010"/>
          <a:ext cx="1905" cy="34671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103</xdr:col>
      <xdr:colOff>46042</xdr:colOff>
      <xdr:row>92</xdr:row>
      <xdr:rowOff>127009</xdr:rowOff>
    </xdr:from>
    <xdr:to>
      <xdr:col>103</xdr:col>
      <xdr:colOff>47947</xdr:colOff>
      <xdr:row>94</xdr:row>
      <xdr:rowOff>92719</xdr:rowOff>
    </xdr:to>
    <xdr:cxnSp macro="">
      <xdr:nvCxnSpPr>
        <xdr:cNvPr id="220" name="20 Conector recto">
          <a:extLst>
            <a:ext uri="{FF2B5EF4-FFF2-40B4-BE49-F238E27FC236}">
              <a16:creationId xmlns:a16="http://schemas.microsoft.com/office/drawing/2014/main" id="{00000000-0008-0000-0200-0000DC000000}"/>
            </a:ext>
          </a:extLst>
        </xdr:cNvPr>
        <xdr:cNvCxnSpPr/>
      </xdr:nvCxnSpPr>
      <xdr:spPr>
        <a:xfrm>
          <a:off x="78532042" y="3556009"/>
          <a:ext cx="1905" cy="34671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100</xdr:col>
      <xdr:colOff>103196</xdr:colOff>
      <xdr:row>88</xdr:row>
      <xdr:rowOff>112732</xdr:rowOff>
    </xdr:from>
    <xdr:to>
      <xdr:col>100</xdr:col>
      <xdr:colOff>105101</xdr:colOff>
      <xdr:row>90</xdr:row>
      <xdr:rowOff>78442</xdr:rowOff>
    </xdr:to>
    <xdr:cxnSp macro="">
      <xdr:nvCxnSpPr>
        <xdr:cNvPr id="221" name="20 Conector recto">
          <a:extLst>
            <a:ext uri="{FF2B5EF4-FFF2-40B4-BE49-F238E27FC236}">
              <a16:creationId xmlns:a16="http://schemas.microsoft.com/office/drawing/2014/main" id="{00000000-0008-0000-0200-0000DD000000}"/>
            </a:ext>
          </a:extLst>
        </xdr:cNvPr>
        <xdr:cNvCxnSpPr/>
      </xdr:nvCxnSpPr>
      <xdr:spPr>
        <a:xfrm>
          <a:off x="76303196" y="2779732"/>
          <a:ext cx="1905" cy="346710"/>
        </a:xfrm>
        <a:prstGeom prst="line">
          <a:avLst/>
        </a:prstGeom>
        <a:ln>
          <a:solidFill>
            <a:srgbClr val="0070C0"/>
          </a:solidFill>
        </a:ln>
      </xdr:spPr>
      <xdr:style>
        <a:lnRef idx="3">
          <a:schemeClr val="accent3"/>
        </a:lnRef>
        <a:fillRef idx="0">
          <a:schemeClr val="accent3"/>
        </a:fillRef>
        <a:effectRef idx="2">
          <a:schemeClr val="accent3"/>
        </a:effectRef>
        <a:fontRef idx="minor">
          <a:schemeClr val="tx1"/>
        </a:fontRef>
      </xdr:style>
    </xdr:cxnSp>
    <xdr:clientData/>
  </xdr:twoCellAnchor>
  <xdr:twoCellAnchor>
    <xdr:from>
      <xdr:col>47</xdr:col>
      <xdr:colOff>339043</xdr:colOff>
      <xdr:row>137</xdr:row>
      <xdr:rowOff>103099</xdr:rowOff>
    </xdr:from>
    <xdr:to>
      <xdr:col>54</xdr:col>
      <xdr:colOff>563561</xdr:colOff>
      <xdr:row>142</xdr:row>
      <xdr:rowOff>47625</xdr:rowOff>
    </xdr:to>
    <xdr:sp macro="" textlink="">
      <xdr:nvSpPr>
        <xdr:cNvPr id="222" name="CuadroTexto 221">
          <a:extLst>
            <a:ext uri="{FF2B5EF4-FFF2-40B4-BE49-F238E27FC236}">
              <a16:creationId xmlns:a16="http://schemas.microsoft.com/office/drawing/2014/main" id="{00000000-0008-0000-0200-0000DE000000}"/>
            </a:ext>
          </a:extLst>
        </xdr:cNvPr>
        <xdr:cNvSpPr txBox="1"/>
      </xdr:nvSpPr>
      <xdr:spPr>
        <a:xfrm>
          <a:off x="37883418" y="27090599"/>
          <a:ext cx="57807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a:t>
          </a:r>
          <a:endParaRPr lang="es-MX" sz="1600">
            <a:effectLst/>
          </a:endParaRPr>
        </a:p>
        <a:p>
          <a:pPr algn="ctr"/>
          <a:r>
            <a:rPr lang="es-MX" sz="1100" baseline="0">
              <a:solidFill>
                <a:schemeClr val="dk1"/>
              </a:solidFill>
              <a:effectLst/>
              <a:latin typeface="+mn-lt"/>
              <a:ea typeface="+mn-ea"/>
              <a:cs typeface="+mn-cs"/>
            </a:rPr>
            <a:t>Director del Sistema de Evaluación al Desempeño</a:t>
          </a:r>
          <a:endParaRPr lang="es-MX" sz="1600">
            <a:effectLst/>
          </a:endParaRPr>
        </a:p>
        <a:p>
          <a:pPr algn="ctr"/>
          <a:r>
            <a:rPr lang="es-MX" sz="1100">
              <a:solidFill>
                <a:schemeClr val="dk1"/>
              </a:solidFill>
              <a:effectLst/>
              <a:latin typeface="+mn-lt"/>
              <a:ea typeface="+mn-ea"/>
              <a:cs typeface="+mn-cs"/>
            </a:rPr>
            <a:t>Elaboró</a:t>
          </a:r>
          <a:endParaRPr lang="es-MX" sz="1600">
            <a:effectLst/>
          </a:endParaRPr>
        </a:p>
      </xdr:txBody>
    </xdr:sp>
    <xdr:clientData/>
  </xdr:twoCellAnchor>
  <xdr:twoCellAnchor>
    <xdr:from>
      <xdr:col>56</xdr:col>
      <xdr:colOff>396874</xdr:colOff>
      <xdr:row>137</xdr:row>
      <xdr:rowOff>54428</xdr:rowOff>
    </xdr:from>
    <xdr:to>
      <xdr:col>64</xdr:col>
      <xdr:colOff>206374</xdr:colOff>
      <xdr:row>142</xdr:row>
      <xdr:rowOff>71437</xdr:rowOff>
    </xdr:to>
    <xdr:sp macro="" textlink="">
      <xdr:nvSpPr>
        <xdr:cNvPr id="223" name="CuadroTexto 222">
          <a:extLst>
            <a:ext uri="{FF2B5EF4-FFF2-40B4-BE49-F238E27FC236}">
              <a16:creationId xmlns:a16="http://schemas.microsoft.com/office/drawing/2014/main" id="{00000000-0008-0000-0200-0000DF000000}"/>
            </a:ext>
          </a:extLst>
        </xdr:cNvPr>
        <xdr:cNvSpPr txBox="1"/>
      </xdr:nvSpPr>
      <xdr:spPr>
        <a:xfrm>
          <a:off x="45084999" y="27041928"/>
          <a:ext cx="61595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sz="1600">
            <a:effectLst/>
          </a:endParaRPr>
        </a:p>
        <a:p>
          <a:pPr algn="ctr"/>
          <a:r>
            <a:rPr lang="es-MX" sz="1100" baseline="0">
              <a:solidFill>
                <a:schemeClr val="dk1"/>
              </a:solidFill>
              <a:effectLst/>
              <a:latin typeface="+mn-lt"/>
              <a:ea typeface="+mn-ea"/>
              <a:cs typeface="+mn-cs"/>
            </a:rPr>
            <a:t>Contralora Municipal</a:t>
          </a:r>
          <a:endParaRPr lang="es-MX" sz="1600">
            <a:effectLst/>
          </a:endParaRPr>
        </a:p>
        <a:p>
          <a:pPr algn="ctr"/>
          <a:r>
            <a:rPr lang="es-MX" sz="1100">
              <a:solidFill>
                <a:schemeClr val="dk1"/>
              </a:solidFill>
              <a:effectLst/>
              <a:latin typeface="+mn-lt"/>
              <a:ea typeface="+mn-ea"/>
              <a:cs typeface="+mn-cs"/>
            </a:rPr>
            <a:t>Revisó</a:t>
          </a:r>
          <a:endParaRPr lang="es-MX" sz="1600">
            <a:effectLst/>
          </a:endParaRPr>
        </a:p>
      </xdr:txBody>
    </xdr:sp>
    <xdr:clientData/>
  </xdr:twoCellAnchor>
  <xdr:twoCellAnchor>
    <xdr:from>
      <xdr:col>66</xdr:col>
      <xdr:colOff>134937</xdr:colOff>
      <xdr:row>137</xdr:row>
      <xdr:rowOff>54428</xdr:rowOff>
    </xdr:from>
    <xdr:to>
      <xdr:col>74</xdr:col>
      <xdr:colOff>39687</xdr:colOff>
      <xdr:row>142</xdr:row>
      <xdr:rowOff>71436</xdr:rowOff>
    </xdr:to>
    <xdr:sp macro="" textlink="">
      <xdr:nvSpPr>
        <xdr:cNvPr id="224" name="CuadroTexto 223">
          <a:extLst>
            <a:ext uri="{FF2B5EF4-FFF2-40B4-BE49-F238E27FC236}">
              <a16:creationId xmlns:a16="http://schemas.microsoft.com/office/drawing/2014/main" id="{00000000-0008-0000-0200-0000E0000000}"/>
            </a:ext>
          </a:extLst>
        </xdr:cNvPr>
        <xdr:cNvSpPr txBox="1"/>
      </xdr:nvSpPr>
      <xdr:spPr>
        <a:xfrm>
          <a:off x="52760562" y="27041928"/>
          <a:ext cx="62547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C. Héctor</a:t>
          </a:r>
          <a:r>
            <a:rPr lang="es-MX" sz="1400" baseline="0"/>
            <a:t> Hernández Armas</a:t>
          </a:r>
        </a:p>
        <a:p>
          <a:pPr algn="ctr"/>
          <a:r>
            <a:rPr lang="es-MX" sz="1400" baseline="0"/>
            <a:t>Director del Sistema de Evaluación al Desempeño</a:t>
          </a:r>
          <a:endParaRPr lang="es-MX" sz="1400"/>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C.</a:t>
          </a:r>
          <a:r>
            <a:rPr lang="es-MX" sz="1400" baseline="0"/>
            <a:t> Eva Sánchez Mendieta</a:t>
          </a:r>
        </a:p>
        <a:p>
          <a:pPr algn="ctr"/>
          <a:r>
            <a:rPr lang="es-MX" sz="1400" baseline="0"/>
            <a:t>Contralora Municipal</a:t>
          </a:r>
          <a:endParaRPr lang="es-MX" sz="1400"/>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C. Anastacio Dionicio Cosme Torres</a:t>
          </a:r>
        </a:p>
        <a:p>
          <a:pPr algn="ctr"/>
          <a:r>
            <a:rPr lang="es-MX" sz="1400"/>
            <a:t>Presidente Municipal Suplente</a:t>
          </a:r>
        </a:p>
        <a:p>
          <a:pPr algn="ctr"/>
          <a:r>
            <a:rPr lang="es-MX" sz="1400"/>
            <a:t>Autorizó</a:t>
          </a:r>
        </a:p>
      </xdr:txBody>
    </xdr:sp>
    <xdr:clientData/>
  </xdr:twoCellAnchor>
  <xdr:twoCellAnchor editAs="oneCell">
    <xdr:from>
      <xdr:col>0</xdr:col>
      <xdr:colOff>264583</xdr:colOff>
      <xdr:row>0</xdr:row>
      <xdr:rowOff>105834</xdr:rowOff>
    </xdr:from>
    <xdr:to>
      <xdr:col>1</xdr:col>
      <xdr:colOff>253079</xdr:colOff>
      <xdr:row>0</xdr:row>
      <xdr:rowOff>983791</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105834"/>
          <a:ext cx="1755913" cy="8779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201081</xdr:colOff>
      <xdr:row>0</xdr:row>
      <xdr:rowOff>42335</xdr:rowOff>
    </xdr:from>
    <xdr:to>
      <xdr:col>2</xdr:col>
      <xdr:colOff>337744</xdr:colOff>
      <xdr:row>0</xdr:row>
      <xdr:rowOff>920292</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56" y="42335"/>
          <a:ext cx="1755913" cy="877957"/>
        </a:xfrm>
        <a:prstGeom prst="rect">
          <a:avLst/>
        </a:prstGeom>
      </xdr:spPr>
    </xdr:pic>
    <xdr:clientData/>
  </xdr:twoCellAnchor>
  <xdr:twoCellAnchor>
    <xdr:from>
      <xdr:col>1</xdr:col>
      <xdr:colOff>333375</xdr:colOff>
      <xdr:row>87</xdr:row>
      <xdr:rowOff>152236</xdr:rowOff>
    </xdr:from>
    <xdr:to>
      <xdr:col>4</xdr:col>
      <xdr:colOff>520427</xdr:colOff>
      <xdr:row>90</xdr:row>
      <xdr:rowOff>211929</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6</xdr:col>
      <xdr:colOff>201185</xdr:colOff>
      <xdr:row>87</xdr:row>
      <xdr:rowOff>135466</xdr:rowOff>
    </xdr:from>
    <xdr:to>
      <xdr:col>10</xdr:col>
      <xdr:colOff>504825</xdr:colOff>
      <xdr:row>90</xdr:row>
      <xdr:rowOff>195159</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a:t>
          </a:r>
        </a:p>
        <a:p>
          <a:pPr algn="ctr"/>
          <a:r>
            <a:rPr lang="es-MX" sz="1100" baseline="0"/>
            <a:t>Controlara Municipal</a:t>
          </a:r>
          <a:endParaRPr lang="es-MX" sz="1100"/>
        </a:p>
        <a:p>
          <a:pPr algn="ctr"/>
          <a:r>
            <a:rPr lang="es-MX" sz="1100"/>
            <a:t>Revisó</a:t>
          </a:r>
        </a:p>
      </xdr:txBody>
    </xdr:sp>
    <xdr:clientData/>
  </xdr:twoCellAnchor>
  <xdr:twoCellAnchor>
    <xdr:from>
      <xdr:col>11</xdr:col>
      <xdr:colOff>428624</xdr:colOff>
      <xdr:row>87</xdr:row>
      <xdr:rowOff>95250</xdr:rowOff>
    </xdr:from>
    <xdr:to>
      <xdr:col>17</xdr:col>
      <xdr:colOff>133349</xdr:colOff>
      <xdr:row>90</xdr:row>
      <xdr:rowOff>154943</xdr:rowOff>
    </xdr:to>
    <xdr:sp macro="" textlink="">
      <xdr:nvSpPr>
        <xdr:cNvPr id="8" name="CuadroTexto 7">
          <a:extLst>
            <a:ext uri="{FF2B5EF4-FFF2-40B4-BE49-F238E27FC236}">
              <a16:creationId xmlns:a16="http://schemas.microsoft.com/office/drawing/2014/main" id="{00000000-0008-0000-0400-000008000000}"/>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46</xdr:row>
      <xdr:rowOff>161925</xdr:rowOff>
    </xdr:from>
    <xdr:to>
      <xdr:col>3</xdr:col>
      <xdr:colOff>158528</xdr:colOff>
      <xdr:row>50</xdr:row>
      <xdr:rowOff>56322</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143000" y="14458950"/>
          <a:ext cx="2939828" cy="818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 </a:t>
          </a:r>
          <a:endParaRPr lang="es-MX">
            <a:effectLst/>
          </a:endParaRPr>
        </a:p>
        <a:p>
          <a:pPr algn="ctr"/>
          <a:r>
            <a:rPr lang="es-MX" sz="1100" baseline="0">
              <a:solidFill>
                <a:schemeClr val="dk1"/>
              </a:solidFill>
              <a:effectLst/>
              <a:latin typeface="+mn-lt"/>
              <a:ea typeface="+mn-ea"/>
              <a:cs typeface="+mn-cs"/>
            </a:rPr>
            <a:t>Director del Sistema de Evaluación al Desempeño</a:t>
          </a:r>
        </a:p>
        <a:p>
          <a:pPr algn="ctr"/>
          <a:r>
            <a:rPr lang="es-MX" sz="1100" baseline="0">
              <a:solidFill>
                <a:schemeClr val="dk1"/>
              </a:solidFill>
              <a:effectLst/>
              <a:latin typeface="+mn-lt"/>
              <a:ea typeface="+mn-ea"/>
              <a:cs typeface="+mn-cs"/>
            </a:rPr>
            <a:t>Elaboró</a:t>
          </a:r>
          <a:endParaRPr lang="es-MX">
            <a:effectLst/>
          </a:endParaRP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editAs="oneCell">
    <xdr:from>
      <xdr:col>0</xdr:col>
      <xdr:colOff>390525</xdr:colOff>
      <xdr:row>0</xdr:row>
      <xdr:rowOff>95250</xdr:rowOff>
    </xdr:from>
    <xdr:to>
      <xdr:col>2</xdr:col>
      <xdr:colOff>314325</xdr:colOff>
      <xdr:row>5</xdr:row>
      <xdr:rowOff>233363</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95250"/>
          <a:ext cx="2867025" cy="1433513"/>
        </a:xfrm>
        <a:prstGeom prst="rect">
          <a:avLst/>
        </a:prstGeom>
      </xdr:spPr>
    </xdr:pic>
    <xdr:clientData/>
  </xdr:twoCellAnchor>
  <xdr:twoCellAnchor>
    <xdr:from>
      <xdr:col>9</xdr:col>
      <xdr:colOff>595316</xdr:colOff>
      <xdr:row>46</xdr:row>
      <xdr:rowOff>218210</xdr:rowOff>
    </xdr:from>
    <xdr:to>
      <xdr:col>12</xdr:col>
      <xdr:colOff>607505</xdr:colOff>
      <xdr:row>50</xdr:row>
      <xdr:rowOff>28680</xdr:rowOff>
    </xdr:to>
    <xdr:sp macro="" textlink="">
      <xdr:nvSpPr>
        <xdr:cNvPr id="9" name="CuadroTexto 8">
          <a:extLst>
            <a:ext uri="{FF2B5EF4-FFF2-40B4-BE49-F238E27FC236}">
              <a16:creationId xmlns:a16="http://schemas.microsoft.com/office/drawing/2014/main" id="{00000000-0008-0000-0500-000009000000}"/>
            </a:ext>
          </a:extLst>
        </xdr:cNvPr>
        <xdr:cNvSpPr txBox="1"/>
      </xdr:nvSpPr>
      <xdr:spPr>
        <a:xfrm>
          <a:off x="10406066" y="14515235"/>
          <a:ext cx="2955414" cy="734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46</xdr:row>
      <xdr:rowOff>158750</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1143000" y="14509750"/>
          <a:ext cx="2941945" cy="839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Héctor Hernández Armas </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4</xdr:col>
      <xdr:colOff>760206</xdr:colOff>
      <xdr:row>46</xdr:row>
      <xdr:rowOff>148167</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5670873" y="14499167"/>
          <a:ext cx="2955414" cy="814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402167</xdr:colOff>
      <xdr:row>0</xdr:row>
      <xdr:rowOff>148167</xdr:rowOff>
    </xdr:from>
    <xdr:to>
      <xdr:col>2</xdr:col>
      <xdr:colOff>327025</xdr:colOff>
      <xdr:row>5</xdr:row>
      <xdr:rowOff>279930</xdr:rowOff>
    </xdr:to>
    <xdr:pic>
      <xdr:nvPicPr>
        <xdr:cNvPr id="6" name="Imagen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167" y="148167"/>
          <a:ext cx="2867025" cy="1433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1142999</xdr:colOff>
      <xdr:row>57</xdr:row>
      <xdr:rowOff>31009</xdr:rowOff>
    </xdr:from>
    <xdr:to>
      <xdr:col>4</xdr:col>
      <xdr:colOff>349250</xdr:colOff>
      <xdr:row>60</xdr:row>
      <xdr:rowOff>56321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1142999" y="17472342"/>
          <a:ext cx="3016251" cy="73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56</xdr:row>
      <xdr:rowOff>220326</xdr:rowOff>
    </xdr:from>
    <xdr:to>
      <xdr:col>8</xdr:col>
      <xdr:colOff>762870</xdr:colOff>
      <xdr:row>60</xdr:row>
      <xdr:rowOff>20501</xdr:rowOff>
    </xdr:to>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56</xdr:row>
      <xdr:rowOff>199160</xdr:rowOff>
    </xdr:from>
    <xdr:to>
      <xdr:col>13</xdr:col>
      <xdr:colOff>0</xdr:colOff>
      <xdr:row>59</xdr:row>
      <xdr:rowOff>224472</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6" name="Imagen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54038" cy="10770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1143000</xdr:colOff>
      <xdr:row>59</xdr:row>
      <xdr:rowOff>31009</xdr:rowOff>
    </xdr:from>
    <xdr:to>
      <xdr:col>4</xdr:col>
      <xdr:colOff>158528</xdr:colOff>
      <xdr:row>62</xdr:row>
      <xdr:rowOff>56321</xdr:rowOff>
    </xdr:to>
    <xdr:sp macro="" textlink="">
      <xdr:nvSpPr>
        <xdr:cNvPr id="2" name="CuadroTexto 1">
          <a:extLst>
            <a:ext uri="{FF2B5EF4-FFF2-40B4-BE49-F238E27FC236}">
              <a16:creationId xmlns:a16="http://schemas.microsoft.com/office/drawing/2014/main" id="{00000000-0008-0000-0800-000002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58</xdr:row>
      <xdr:rowOff>220326</xdr:rowOff>
    </xdr:from>
    <xdr:to>
      <xdr:col>8</xdr:col>
      <xdr:colOff>762870</xdr:colOff>
      <xdr:row>62</xdr:row>
      <xdr:rowOff>20501</xdr:rowOff>
    </xdr:to>
    <xdr:sp macro="" textlink="">
      <xdr:nvSpPr>
        <xdr:cNvPr id="3" name="CuadroTexto 2">
          <a:extLst>
            <a:ext uri="{FF2B5EF4-FFF2-40B4-BE49-F238E27FC236}">
              <a16:creationId xmlns:a16="http://schemas.microsoft.com/office/drawing/2014/main" id="{00000000-0008-0000-0800-000003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58</xdr:row>
      <xdr:rowOff>199160</xdr:rowOff>
    </xdr:from>
    <xdr:to>
      <xdr:col>13</xdr:col>
      <xdr:colOff>0</xdr:colOff>
      <xdr:row>61</xdr:row>
      <xdr:rowOff>224472</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67025" cy="1433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1143000</xdr:colOff>
      <xdr:row>57</xdr:row>
      <xdr:rowOff>31009</xdr:rowOff>
    </xdr:from>
    <xdr:to>
      <xdr:col>4</xdr:col>
      <xdr:colOff>158528</xdr:colOff>
      <xdr:row>60</xdr:row>
      <xdr:rowOff>56321</xdr:rowOff>
    </xdr:to>
    <xdr:sp macro="" textlink="">
      <xdr:nvSpPr>
        <xdr:cNvPr id="2" name="CuadroTexto 1">
          <a:extLst>
            <a:ext uri="{FF2B5EF4-FFF2-40B4-BE49-F238E27FC236}">
              <a16:creationId xmlns:a16="http://schemas.microsoft.com/office/drawing/2014/main" id="{00000000-0008-0000-0900-000002000000}"/>
            </a:ext>
          </a:extLst>
        </xdr:cNvPr>
        <xdr:cNvSpPr txBox="1"/>
      </xdr:nvSpPr>
      <xdr:spPr>
        <a:xfrm>
          <a:off x="1143000" y="18909559"/>
          <a:ext cx="2816003"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56</xdr:row>
      <xdr:rowOff>220326</xdr:rowOff>
    </xdr:from>
    <xdr:to>
      <xdr:col>8</xdr:col>
      <xdr:colOff>762870</xdr:colOff>
      <xdr:row>60</xdr:row>
      <xdr:rowOff>20501</xdr:rowOff>
    </xdr:to>
    <xdr:sp macro="" textlink="">
      <xdr:nvSpPr>
        <xdr:cNvPr id="3" name="CuadroTexto 2">
          <a:extLst>
            <a:ext uri="{FF2B5EF4-FFF2-40B4-BE49-F238E27FC236}">
              <a16:creationId xmlns:a16="http://schemas.microsoft.com/office/drawing/2014/main" id="{00000000-0008-0000-0900-000003000000}"/>
            </a:ext>
          </a:extLst>
        </xdr:cNvPr>
        <xdr:cNvSpPr txBox="1"/>
      </xdr:nvSpPr>
      <xdr:spPr>
        <a:xfrm>
          <a:off x="5541756" y="188702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56</xdr:row>
      <xdr:rowOff>199160</xdr:rowOff>
    </xdr:from>
    <xdr:to>
      <xdr:col>13</xdr:col>
      <xdr:colOff>0</xdr:colOff>
      <xdr:row>59</xdr:row>
      <xdr:rowOff>224472</xdr:rowOff>
    </xdr:to>
    <xdr:sp macro="" textlink="">
      <xdr:nvSpPr>
        <xdr:cNvPr id="4" name="CuadroTexto 3">
          <a:extLst>
            <a:ext uri="{FF2B5EF4-FFF2-40B4-BE49-F238E27FC236}">
              <a16:creationId xmlns:a16="http://schemas.microsoft.com/office/drawing/2014/main" id="{00000000-0008-0000-0900-000004000000}"/>
            </a:ext>
          </a:extLst>
        </xdr:cNvPr>
        <xdr:cNvSpPr txBox="1"/>
      </xdr:nvSpPr>
      <xdr:spPr>
        <a:xfrm>
          <a:off x="10282241" y="188491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56442" cy="142293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1143000</xdr:colOff>
      <xdr:row>59</xdr:row>
      <xdr:rowOff>31009</xdr:rowOff>
    </xdr:from>
    <xdr:to>
      <xdr:col>4</xdr:col>
      <xdr:colOff>158528</xdr:colOff>
      <xdr:row>62</xdr:row>
      <xdr:rowOff>56321</xdr:rowOff>
    </xdr:to>
    <xdr:sp macro="" textlink="">
      <xdr:nvSpPr>
        <xdr:cNvPr id="2" name="CuadroTexto 1">
          <a:extLst>
            <a:ext uri="{FF2B5EF4-FFF2-40B4-BE49-F238E27FC236}">
              <a16:creationId xmlns:a16="http://schemas.microsoft.com/office/drawing/2014/main" id="{00000000-0008-0000-0A00-000002000000}"/>
            </a:ext>
          </a:extLst>
        </xdr:cNvPr>
        <xdr:cNvSpPr txBox="1"/>
      </xdr:nvSpPr>
      <xdr:spPr>
        <a:xfrm>
          <a:off x="1143000" y="18909559"/>
          <a:ext cx="2816003"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58</xdr:row>
      <xdr:rowOff>220326</xdr:rowOff>
    </xdr:from>
    <xdr:to>
      <xdr:col>8</xdr:col>
      <xdr:colOff>762870</xdr:colOff>
      <xdr:row>62</xdr:row>
      <xdr:rowOff>20501</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5541756" y="188702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58</xdr:row>
      <xdr:rowOff>199160</xdr:rowOff>
    </xdr:from>
    <xdr:to>
      <xdr:col>13</xdr:col>
      <xdr:colOff>0</xdr:colOff>
      <xdr:row>61</xdr:row>
      <xdr:rowOff>224472</xdr:rowOff>
    </xdr:to>
    <xdr:sp macro="" textlink="">
      <xdr:nvSpPr>
        <xdr:cNvPr id="4" name="CuadroTexto 3">
          <a:extLst>
            <a:ext uri="{FF2B5EF4-FFF2-40B4-BE49-F238E27FC236}">
              <a16:creationId xmlns:a16="http://schemas.microsoft.com/office/drawing/2014/main" id="{00000000-0008-0000-0A00-000004000000}"/>
            </a:ext>
          </a:extLst>
        </xdr:cNvPr>
        <xdr:cNvSpPr txBox="1"/>
      </xdr:nvSpPr>
      <xdr:spPr>
        <a:xfrm>
          <a:off x="10282241" y="188491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5" name="Imagen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56442" cy="142293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1143000</xdr:colOff>
      <xdr:row>57</xdr:row>
      <xdr:rowOff>31009</xdr:rowOff>
    </xdr:from>
    <xdr:to>
      <xdr:col>4</xdr:col>
      <xdr:colOff>158528</xdr:colOff>
      <xdr:row>60</xdr:row>
      <xdr:rowOff>56321</xdr:rowOff>
    </xdr:to>
    <xdr:sp macro="" textlink="">
      <xdr:nvSpPr>
        <xdr:cNvPr id="2" name="CuadroTexto 1">
          <a:extLst>
            <a:ext uri="{FF2B5EF4-FFF2-40B4-BE49-F238E27FC236}">
              <a16:creationId xmlns:a16="http://schemas.microsoft.com/office/drawing/2014/main" id="{00000000-0008-0000-0B00-000002000000}"/>
            </a:ext>
          </a:extLst>
        </xdr:cNvPr>
        <xdr:cNvSpPr txBox="1"/>
      </xdr:nvSpPr>
      <xdr:spPr>
        <a:xfrm>
          <a:off x="1143000" y="18909559"/>
          <a:ext cx="2816003"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56</xdr:row>
      <xdr:rowOff>220326</xdr:rowOff>
    </xdr:from>
    <xdr:to>
      <xdr:col>8</xdr:col>
      <xdr:colOff>762870</xdr:colOff>
      <xdr:row>60</xdr:row>
      <xdr:rowOff>20501</xdr:rowOff>
    </xdr:to>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5541756" y="188702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56</xdr:row>
      <xdr:rowOff>199160</xdr:rowOff>
    </xdr:from>
    <xdr:to>
      <xdr:col>13</xdr:col>
      <xdr:colOff>0</xdr:colOff>
      <xdr:row>59</xdr:row>
      <xdr:rowOff>224472</xdr:rowOff>
    </xdr:to>
    <xdr:sp macro="" textlink="">
      <xdr:nvSpPr>
        <xdr:cNvPr id="4" name="CuadroTexto 3">
          <a:extLst>
            <a:ext uri="{FF2B5EF4-FFF2-40B4-BE49-F238E27FC236}">
              <a16:creationId xmlns:a16="http://schemas.microsoft.com/office/drawing/2014/main" id="{00000000-0008-0000-0B00-000004000000}"/>
            </a:ext>
          </a:extLst>
        </xdr:cNvPr>
        <xdr:cNvSpPr txBox="1"/>
      </xdr:nvSpPr>
      <xdr:spPr>
        <a:xfrm>
          <a:off x="10282241" y="188491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5" name="Imagen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56442" cy="142293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1143000</xdr:colOff>
      <xdr:row>61</xdr:row>
      <xdr:rowOff>31009</xdr:rowOff>
    </xdr:from>
    <xdr:to>
      <xdr:col>4</xdr:col>
      <xdr:colOff>158528</xdr:colOff>
      <xdr:row>64</xdr:row>
      <xdr:rowOff>56321</xdr:rowOff>
    </xdr:to>
    <xdr:sp macro="" textlink="">
      <xdr:nvSpPr>
        <xdr:cNvPr id="2" name="CuadroTexto 1">
          <a:extLst>
            <a:ext uri="{FF2B5EF4-FFF2-40B4-BE49-F238E27FC236}">
              <a16:creationId xmlns:a16="http://schemas.microsoft.com/office/drawing/2014/main" id="{00000000-0008-0000-0C00-000002000000}"/>
            </a:ext>
          </a:extLst>
        </xdr:cNvPr>
        <xdr:cNvSpPr txBox="1"/>
      </xdr:nvSpPr>
      <xdr:spPr>
        <a:xfrm>
          <a:off x="1143000" y="18909559"/>
          <a:ext cx="2816003"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60</xdr:row>
      <xdr:rowOff>220326</xdr:rowOff>
    </xdr:from>
    <xdr:to>
      <xdr:col>8</xdr:col>
      <xdr:colOff>762870</xdr:colOff>
      <xdr:row>64</xdr:row>
      <xdr:rowOff>20501</xdr:rowOff>
    </xdr:to>
    <xdr:sp macro="" textlink="">
      <xdr:nvSpPr>
        <xdr:cNvPr id="3" name="CuadroTexto 2">
          <a:extLst>
            <a:ext uri="{FF2B5EF4-FFF2-40B4-BE49-F238E27FC236}">
              <a16:creationId xmlns:a16="http://schemas.microsoft.com/office/drawing/2014/main" id="{00000000-0008-0000-0C00-000003000000}"/>
            </a:ext>
          </a:extLst>
        </xdr:cNvPr>
        <xdr:cNvSpPr txBox="1"/>
      </xdr:nvSpPr>
      <xdr:spPr>
        <a:xfrm>
          <a:off x="5541756" y="188702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60</xdr:row>
      <xdr:rowOff>199160</xdr:rowOff>
    </xdr:from>
    <xdr:to>
      <xdr:col>13</xdr:col>
      <xdr:colOff>0</xdr:colOff>
      <xdr:row>63</xdr:row>
      <xdr:rowOff>224472</xdr:rowOff>
    </xdr:to>
    <xdr:sp macro="" textlink="">
      <xdr:nvSpPr>
        <xdr:cNvPr id="4" name="CuadroTexto 3">
          <a:extLst>
            <a:ext uri="{FF2B5EF4-FFF2-40B4-BE49-F238E27FC236}">
              <a16:creationId xmlns:a16="http://schemas.microsoft.com/office/drawing/2014/main" id="{00000000-0008-0000-0C00-000004000000}"/>
            </a:ext>
          </a:extLst>
        </xdr:cNvPr>
        <xdr:cNvSpPr txBox="1"/>
      </xdr:nvSpPr>
      <xdr:spPr>
        <a:xfrm>
          <a:off x="10282241" y="188491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5" name="Imagen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56442" cy="142293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1143000</xdr:colOff>
      <xdr:row>59</xdr:row>
      <xdr:rowOff>31009</xdr:rowOff>
    </xdr:from>
    <xdr:to>
      <xdr:col>4</xdr:col>
      <xdr:colOff>158528</xdr:colOff>
      <xdr:row>62</xdr:row>
      <xdr:rowOff>56321</xdr:rowOff>
    </xdr:to>
    <xdr:sp macro="" textlink="">
      <xdr:nvSpPr>
        <xdr:cNvPr id="2" name="CuadroTexto 1">
          <a:extLst>
            <a:ext uri="{FF2B5EF4-FFF2-40B4-BE49-F238E27FC236}">
              <a16:creationId xmlns:a16="http://schemas.microsoft.com/office/drawing/2014/main" id="{00000000-0008-0000-0D00-000002000000}"/>
            </a:ext>
          </a:extLst>
        </xdr:cNvPr>
        <xdr:cNvSpPr txBox="1"/>
      </xdr:nvSpPr>
      <xdr:spPr>
        <a:xfrm>
          <a:off x="1143000" y="19709659"/>
          <a:ext cx="2816003"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58</xdr:row>
      <xdr:rowOff>220326</xdr:rowOff>
    </xdr:from>
    <xdr:to>
      <xdr:col>8</xdr:col>
      <xdr:colOff>762870</xdr:colOff>
      <xdr:row>62</xdr:row>
      <xdr:rowOff>20501</xdr:rowOff>
    </xdr:to>
    <xdr:sp macro="" textlink="">
      <xdr:nvSpPr>
        <xdr:cNvPr id="3" name="CuadroTexto 2">
          <a:extLst>
            <a:ext uri="{FF2B5EF4-FFF2-40B4-BE49-F238E27FC236}">
              <a16:creationId xmlns:a16="http://schemas.microsoft.com/office/drawing/2014/main" id="{00000000-0008-0000-0D00-000003000000}"/>
            </a:ext>
          </a:extLst>
        </xdr:cNvPr>
        <xdr:cNvSpPr txBox="1"/>
      </xdr:nvSpPr>
      <xdr:spPr>
        <a:xfrm>
          <a:off x="5541756" y="196703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58</xdr:row>
      <xdr:rowOff>199160</xdr:rowOff>
    </xdr:from>
    <xdr:to>
      <xdr:col>13</xdr:col>
      <xdr:colOff>0</xdr:colOff>
      <xdr:row>61</xdr:row>
      <xdr:rowOff>224472</xdr:rowOff>
    </xdr:to>
    <xdr:sp macro="" textlink="">
      <xdr:nvSpPr>
        <xdr:cNvPr id="4" name="CuadroTexto 3">
          <a:extLst>
            <a:ext uri="{FF2B5EF4-FFF2-40B4-BE49-F238E27FC236}">
              <a16:creationId xmlns:a16="http://schemas.microsoft.com/office/drawing/2014/main" id="{00000000-0008-0000-0D00-000004000000}"/>
            </a:ext>
          </a:extLst>
        </xdr:cNvPr>
        <xdr:cNvSpPr txBox="1"/>
      </xdr:nvSpPr>
      <xdr:spPr>
        <a:xfrm>
          <a:off x="10282241" y="196492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5" name="Imagen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56442" cy="142293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1143000</xdr:colOff>
      <xdr:row>57</xdr:row>
      <xdr:rowOff>31009</xdr:rowOff>
    </xdr:from>
    <xdr:to>
      <xdr:col>4</xdr:col>
      <xdr:colOff>158528</xdr:colOff>
      <xdr:row>60</xdr:row>
      <xdr:rowOff>56321</xdr:rowOff>
    </xdr:to>
    <xdr:sp macro="" textlink="">
      <xdr:nvSpPr>
        <xdr:cNvPr id="2" name="CuadroTexto 1">
          <a:extLst>
            <a:ext uri="{FF2B5EF4-FFF2-40B4-BE49-F238E27FC236}">
              <a16:creationId xmlns:a16="http://schemas.microsoft.com/office/drawing/2014/main" id="{00000000-0008-0000-0E00-000002000000}"/>
            </a:ext>
          </a:extLst>
        </xdr:cNvPr>
        <xdr:cNvSpPr txBox="1"/>
      </xdr:nvSpPr>
      <xdr:spPr>
        <a:xfrm>
          <a:off x="1143000" y="19709659"/>
          <a:ext cx="2816003"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56</xdr:row>
      <xdr:rowOff>220326</xdr:rowOff>
    </xdr:from>
    <xdr:to>
      <xdr:col>8</xdr:col>
      <xdr:colOff>762870</xdr:colOff>
      <xdr:row>60</xdr:row>
      <xdr:rowOff>20501</xdr:rowOff>
    </xdr:to>
    <xdr:sp macro="" textlink="">
      <xdr:nvSpPr>
        <xdr:cNvPr id="3" name="CuadroTexto 2">
          <a:extLst>
            <a:ext uri="{FF2B5EF4-FFF2-40B4-BE49-F238E27FC236}">
              <a16:creationId xmlns:a16="http://schemas.microsoft.com/office/drawing/2014/main" id="{00000000-0008-0000-0E00-000003000000}"/>
            </a:ext>
          </a:extLst>
        </xdr:cNvPr>
        <xdr:cNvSpPr txBox="1"/>
      </xdr:nvSpPr>
      <xdr:spPr>
        <a:xfrm>
          <a:off x="5541756" y="196703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56</xdr:row>
      <xdr:rowOff>199160</xdr:rowOff>
    </xdr:from>
    <xdr:to>
      <xdr:col>13</xdr:col>
      <xdr:colOff>0</xdr:colOff>
      <xdr:row>59</xdr:row>
      <xdr:rowOff>224472</xdr:rowOff>
    </xdr:to>
    <xdr:sp macro="" textlink="">
      <xdr:nvSpPr>
        <xdr:cNvPr id="4" name="CuadroTexto 3">
          <a:extLst>
            <a:ext uri="{FF2B5EF4-FFF2-40B4-BE49-F238E27FC236}">
              <a16:creationId xmlns:a16="http://schemas.microsoft.com/office/drawing/2014/main" id="{00000000-0008-0000-0E00-000004000000}"/>
            </a:ext>
          </a:extLst>
        </xdr:cNvPr>
        <xdr:cNvSpPr txBox="1"/>
      </xdr:nvSpPr>
      <xdr:spPr>
        <a:xfrm>
          <a:off x="10282241" y="196492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5" name="Imagen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56442" cy="142293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1143000</xdr:colOff>
      <xdr:row>57</xdr:row>
      <xdr:rowOff>31009</xdr:rowOff>
    </xdr:from>
    <xdr:to>
      <xdr:col>4</xdr:col>
      <xdr:colOff>158528</xdr:colOff>
      <xdr:row>60</xdr:row>
      <xdr:rowOff>56321</xdr:rowOff>
    </xdr:to>
    <xdr:sp macro="" textlink="">
      <xdr:nvSpPr>
        <xdr:cNvPr id="2" name="CuadroTexto 1">
          <a:extLst>
            <a:ext uri="{FF2B5EF4-FFF2-40B4-BE49-F238E27FC236}">
              <a16:creationId xmlns:a16="http://schemas.microsoft.com/office/drawing/2014/main" id="{00000000-0008-0000-0F00-000002000000}"/>
            </a:ext>
          </a:extLst>
        </xdr:cNvPr>
        <xdr:cNvSpPr txBox="1"/>
      </xdr:nvSpPr>
      <xdr:spPr>
        <a:xfrm>
          <a:off x="1143000" y="19709659"/>
          <a:ext cx="2816003"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56</xdr:row>
      <xdr:rowOff>220326</xdr:rowOff>
    </xdr:from>
    <xdr:to>
      <xdr:col>8</xdr:col>
      <xdr:colOff>762870</xdr:colOff>
      <xdr:row>60</xdr:row>
      <xdr:rowOff>20501</xdr:rowOff>
    </xdr:to>
    <xdr:sp macro="" textlink="">
      <xdr:nvSpPr>
        <xdr:cNvPr id="3" name="CuadroTexto 2">
          <a:extLst>
            <a:ext uri="{FF2B5EF4-FFF2-40B4-BE49-F238E27FC236}">
              <a16:creationId xmlns:a16="http://schemas.microsoft.com/office/drawing/2014/main" id="{00000000-0008-0000-0F00-000003000000}"/>
            </a:ext>
          </a:extLst>
        </xdr:cNvPr>
        <xdr:cNvSpPr txBox="1"/>
      </xdr:nvSpPr>
      <xdr:spPr>
        <a:xfrm>
          <a:off x="5541756" y="196703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56</xdr:row>
      <xdr:rowOff>199160</xdr:rowOff>
    </xdr:from>
    <xdr:to>
      <xdr:col>13</xdr:col>
      <xdr:colOff>0</xdr:colOff>
      <xdr:row>59</xdr:row>
      <xdr:rowOff>224472</xdr:rowOff>
    </xdr:to>
    <xdr:sp macro="" textlink="">
      <xdr:nvSpPr>
        <xdr:cNvPr id="4" name="CuadroTexto 3">
          <a:extLst>
            <a:ext uri="{FF2B5EF4-FFF2-40B4-BE49-F238E27FC236}">
              <a16:creationId xmlns:a16="http://schemas.microsoft.com/office/drawing/2014/main" id="{00000000-0008-0000-0F00-000004000000}"/>
            </a:ext>
          </a:extLst>
        </xdr:cNvPr>
        <xdr:cNvSpPr txBox="1"/>
      </xdr:nvSpPr>
      <xdr:spPr>
        <a:xfrm>
          <a:off x="10282241" y="196492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5" name="Imagen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56442" cy="142293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1143000</xdr:colOff>
      <xdr:row>61</xdr:row>
      <xdr:rowOff>31009</xdr:rowOff>
    </xdr:from>
    <xdr:to>
      <xdr:col>4</xdr:col>
      <xdr:colOff>158528</xdr:colOff>
      <xdr:row>64</xdr:row>
      <xdr:rowOff>56321</xdr:rowOff>
    </xdr:to>
    <xdr:sp macro="" textlink="">
      <xdr:nvSpPr>
        <xdr:cNvPr id="2" name="CuadroTexto 1">
          <a:extLst>
            <a:ext uri="{FF2B5EF4-FFF2-40B4-BE49-F238E27FC236}">
              <a16:creationId xmlns:a16="http://schemas.microsoft.com/office/drawing/2014/main" id="{00000000-0008-0000-1000-000002000000}"/>
            </a:ext>
          </a:extLst>
        </xdr:cNvPr>
        <xdr:cNvSpPr txBox="1"/>
      </xdr:nvSpPr>
      <xdr:spPr>
        <a:xfrm>
          <a:off x="1143000" y="19709659"/>
          <a:ext cx="2816003"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60</xdr:row>
      <xdr:rowOff>220326</xdr:rowOff>
    </xdr:from>
    <xdr:to>
      <xdr:col>8</xdr:col>
      <xdr:colOff>762870</xdr:colOff>
      <xdr:row>64</xdr:row>
      <xdr:rowOff>20501</xdr:rowOff>
    </xdr:to>
    <xdr:sp macro="" textlink="">
      <xdr:nvSpPr>
        <xdr:cNvPr id="3" name="CuadroTexto 2">
          <a:extLst>
            <a:ext uri="{FF2B5EF4-FFF2-40B4-BE49-F238E27FC236}">
              <a16:creationId xmlns:a16="http://schemas.microsoft.com/office/drawing/2014/main" id="{00000000-0008-0000-1000-000003000000}"/>
            </a:ext>
          </a:extLst>
        </xdr:cNvPr>
        <xdr:cNvSpPr txBox="1"/>
      </xdr:nvSpPr>
      <xdr:spPr>
        <a:xfrm>
          <a:off x="5541756" y="196703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60</xdr:row>
      <xdr:rowOff>199160</xdr:rowOff>
    </xdr:from>
    <xdr:to>
      <xdr:col>13</xdr:col>
      <xdr:colOff>0</xdr:colOff>
      <xdr:row>63</xdr:row>
      <xdr:rowOff>224472</xdr:rowOff>
    </xdr:to>
    <xdr:sp macro="" textlink="">
      <xdr:nvSpPr>
        <xdr:cNvPr id="4" name="CuadroTexto 3">
          <a:extLst>
            <a:ext uri="{FF2B5EF4-FFF2-40B4-BE49-F238E27FC236}">
              <a16:creationId xmlns:a16="http://schemas.microsoft.com/office/drawing/2014/main" id="{00000000-0008-0000-1000-000004000000}"/>
            </a:ext>
          </a:extLst>
        </xdr:cNvPr>
        <xdr:cNvSpPr txBox="1"/>
      </xdr:nvSpPr>
      <xdr:spPr>
        <a:xfrm>
          <a:off x="10282241" y="196492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5" name="Imagen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56442" cy="142293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1143000</xdr:colOff>
      <xdr:row>61</xdr:row>
      <xdr:rowOff>31009</xdr:rowOff>
    </xdr:from>
    <xdr:to>
      <xdr:col>4</xdr:col>
      <xdr:colOff>158528</xdr:colOff>
      <xdr:row>64</xdr:row>
      <xdr:rowOff>56321</xdr:rowOff>
    </xdr:to>
    <xdr:sp macro="" textlink="">
      <xdr:nvSpPr>
        <xdr:cNvPr id="2" name="CuadroTexto 1">
          <a:extLst>
            <a:ext uri="{FF2B5EF4-FFF2-40B4-BE49-F238E27FC236}">
              <a16:creationId xmlns:a16="http://schemas.microsoft.com/office/drawing/2014/main" id="{00000000-0008-0000-1100-000002000000}"/>
            </a:ext>
          </a:extLst>
        </xdr:cNvPr>
        <xdr:cNvSpPr txBox="1"/>
      </xdr:nvSpPr>
      <xdr:spPr>
        <a:xfrm>
          <a:off x="1143000" y="19709659"/>
          <a:ext cx="2816003"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60</xdr:row>
      <xdr:rowOff>220326</xdr:rowOff>
    </xdr:from>
    <xdr:to>
      <xdr:col>8</xdr:col>
      <xdr:colOff>762870</xdr:colOff>
      <xdr:row>64</xdr:row>
      <xdr:rowOff>20501</xdr:rowOff>
    </xdr:to>
    <xdr:sp macro="" textlink="">
      <xdr:nvSpPr>
        <xdr:cNvPr id="3" name="CuadroTexto 2">
          <a:extLst>
            <a:ext uri="{FF2B5EF4-FFF2-40B4-BE49-F238E27FC236}">
              <a16:creationId xmlns:a16="http://schemas.microsoft.com/office/drawing/2014/main" id="{00000000-0008-0000-1100-000003000000}"/>
            </a:ext>
          </a:extLst>
        </xdr:cNvPr>
        <xdr:cNvSpPr txBox="1"/>
      </xdr:nvSpPr>
      <xdr:spPr>
        <a:xfrm>
          <a:off x="5541756" y="196703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60</xdr:row>
      <xdr:rowOff>199160</xdr:rowOff>
    </xdr:from>
    <xdr:to>
      <xdr:col>13</xdr:col>
      <xdr:colOff>0</xdr:colOff>
      <xdr:row>63</xdr:row>
      <xdr:rowOff>224472</xdr:rowOff>
    </xdr:to>
    <xdr:sp macro="" textlink="">
      <xdr:nvSpPr>
        <xdr:cNvPr id="4" name="CuadroTexto 3">
          <a:extLst>
            <a:ext uri="{FF2B5EF4-FFF2-40B4-BE49-F238E27FC236}">
              <a16:creationId xmlns:a16="http://schemas.microsoft.com/office/drawing/2014/main" id="{00000000-0008-0000-1100-000004000000}"/>
            </a:ext>
          </a:extLst>
        </xdr:cNvPr>
        <xdr:cNvSpPr txBox="1"/>
      </xdr:nvSpPr>
      <xdr:spPr>
        <a:xfrm>
          <a:off x="10282241" y="196492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5" name="Imagen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56442" cy="142293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1143000</xdr:colOff>
      <xdr:row>59</xdr:row>
      <xdr:rowOff>31009</xdr:rowOff>
    </xdr:from>
    <xdr:to>
      <xdr:col>4</xdr:col>
      <xdr:colOff>158528</xdr:colOff>
      <xdr:row>62</xdr:row>
      <xdr:rowOff>56321</xdr:rowOff>
    </xdr:to>
    <xdr:sp macro="" textlink="">
      <xdr:nvSpPr>
        <xdr:cNvPr id="2" name="CuadroTexto 1">
          <a:extLst>
            <a:ext uri="{FF2B5EF4-FFF2-40B4-BE49-F238E27FC236}">
              <a16:creationId xmlns:a16="http://schemas.microsoft.com/office/drawing/2014/main" id="{00000000-0008-0000-1200-000002000000}"/>
            </a:ext>
          </a:extLst>
        </xdr:cNvPr>
        <xdr:cNvSpPr txBox="1"/>
      </xdr:nvSpPr>
      <xdr:spPr>
        <a:xfrm>
          <a:off x="1143000" y="19709659"/>
          <a:ext cx="2816003"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58</xdr:row>
      <xdr:rowOff>220326</xdr:rowOff>
    </xdr:from>
    <xdr:to>
      <xdr:col>8</xdr:col>
      <xdr:colOff>762870</xdr:colOff>
      <xdr:row>62</xdr:row>
      <xdr:rowOff>20501</xdr:rowOff>
    </xdr:to>
    <xdr:sp macro="" textlink="">
      <xdr:nvSpPr>
        <xdr:cNvPr id="3" name="CuadroTexto 2">
          <a:extLst>
            <a:ext uri="{FF2B5EF4-FFF2-40B4-BE49-F238E27FC236}">
              <a16:creationId xmlns:a16="http://schemas.microsoft.com/office/drawing/2014/main" id="{00000000-0008-0000-1200-000003000000}"/>
            </a:ext>
          </a:extLst>
        </xdr:cNvPr>
        <xdr:cNvSpPr txBox="1"/>
      </xdr:nvSpPr>
      <xdr:spPr>
        <a:xfrm>
          <a:off x="5541756" y="196703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58</xdr:row>
      <xdr:rowOff>199160</xdr:rowOff>
    </xdr:from>
    <xdr:to>
      <xdr:col>13</xdr:col>
      <xdr:colOff>0</xdr:colOff>
      <xdr:row>61</xdr:row>
      <xdr:rowOff>224472</xdr:rowOff>
    </xdr:to>
    <xdr:sp macro="" textlink="">
      <xdr:nvSpPr>
        <xdr:cNvPr id="4" name="CuadroTexto 3">
          <a:extLst>
            <a:ext uri="{FF2B5EF4-FFF2-40B4-BE49-F238E27FC236}">
              <a16:creationId xmlns:a16="http://schemas.microsoft.com/office/drawing/2014/main" id="{00000000-0008-0000-1200-000004000000}"/>
            </a:ext>
          </a:extLst>
        </xdr:cNvPr>
        <xdr:cNvSpPr txBox="1"/>
      </xdr:nvSpPr>
      <xdr:spPr>
        <a:xfrm>
          <a:off x="10282241" y="196492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5" name="Imagen 4">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56442" cy="142293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1143000</xdr:colOff>
      <xdr:row>71</xdr:row>
      <xdr:rowOff>31009</xdr:rowOff>
    </xdr:from>
    <xdr:to>
      <xdr:col>4</xdr:col>
      <xdr:colOff>158528</xdr:colOff>
      <xdr:row>74</xdr:row>
      <xdr:rowOff>56321</xdr:rowOff>
    </xdr:to>
    <xdr:sp macro="" textlink="">
      <xdr:nvSpPr>
        <xdr:cNvPr id="2" name="CuadroTexto 1">
          <a:extLst>
            <a:ext uri="{FF2B5EF4-FFF2-40B4-BE49-F238E27FC236}">
              <a16:creationId xmlns:a16="http://schemas.microsoft.com/office/drawing/2014/main" id="{00000000-0008-0000-1300-000002000000}"/>
            </a:ext>
          </a:extLst>
        </xdr:cNvPr>
        <xdr:cNvSpPr txBox="1"/>
      </xdr:nvSpPr>
      <xdr:spPr>
        <a:xfrm>
          <a:off x="1143000" y="19709659"/>
          <a:ext cx="2816003"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70</xdr:row>
      <xdr:rowOff>220326</xdr:rowOff>
    </xdr:from>
    <xdr:to>
      <xdr:col>8</xdr:col>
      <xdr:colOff>762870</xdr:colOff>
      <xdr:row>74</xdr:row>
      <xdr:rowOff>20501</xdr:rowOff>
    </xdr:to>
    <xdr:sp macro="" textlink="">
      <xdr:nvSpPr>
        <xdr:cNvPr id="3" name="CuadroTexto 2">
          <a:extLst>
            <a:ext uri="{FF2B5EF4-FFF2-40B4-BE49-F238E27FC236}">
              <a16:creationId xmlns:a16="http://schemas.microsoft.com/office/drawing/2014/main" id="{00000000-0008-0000-1300-000003000000}"/>
            </a:ext>
          </a:extLst>
        </xdr:cNvPr>
        <xdr:cNvSpPr txBox="1"/>
      </xdr:nvSpPr>
      <xdr:spPr>
        <a:xfrm>
          <a:off x="5541756" y="19670376"/>
          <a:ext cx="2945889" cy="724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70</xdr:row>
      <xdr:rowOff>199160</xdr:rowOff>
    </xdr:from>
    <xdr:to>
      <xdr:col>13</xdr:col>
      <xdr:colOff>0</xdr:colOff>
      <xdr:row>73</xdr:row>
      <xdr:rowOff>224472</xdr:rowOff>
    </xdr:to>
    <xdr:sp macro="" textlink="">
      <xdr:nvSpPr>
        <xdr:cNvPr id="4" name="CuadroTexto 3">
          <a:extLst>
            <a:ext uri="{FF2B5EF4-FFF2-40B4-BE49-F238E27FC236}">
              <a16:creationId xmlns:a16="http://schemas.microsoft.com/office/drawing/2014/main" id="{00000000-0008-0000-1300-000004000000}"/>
            </a:ext>
          </a:extLst>
        </xdr:cNvPr>
        <xdr:cNvSpPr txBox="1"/>
      </xdr:nvSpPr>
      <xdr:spPr>
        <a:xfrm>
          <a:off x="10282241" y="19649210"/>
          <a:ext cx="2347909"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5" name="Imagen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56442" cy="142293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1143000</xdr:colOff>
      <xdr:row>65</xdr:row>
      <xdr:rowOff>31009</xdr:rowOff>
    </xdr:from>
    <xdr:to>
      <xdr:col>4</xdr:col>
      <xdr:colOff>158528</xdr:colOff>
      <xdr:row>68</xdr:row>
      <xdr:rowOff>56321</xdr:rowOff>
    </xdr:to>
    <xdr:sp macro="" textlink="">
      <xdr:nvSpPr>
        <xdr:cNvPr id="2" name="CuadroTexto 1">
          <a:extLst>
            <a:ext uri="{FF2B5EF4-FFF2-40B4-BE49-F238E27FC236}">
              <a16:creationId xmlns:a16="http://schemas.microsoft.com/office/drawing/2014/main" id="{00000000-0008-0000-1400-000002000000}"/>
            </a:ext>
          </a:extLst>
        </xdr:cNvPr>
        <xdr:cNvSpPr txBox="1"/>
      </xdr:nvSpPr>
      <xdr:spPr>
        <a:xfrm>
          <a:off x="1143000" y="25222729"/>
          <a:ext cx="2932208"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3" name="CuadroTexto 2">
          <a:extLst>
            <a:ext uri="{FF2B5EF4-FFF2-40B4-BE49-F238E27FC236}">
              <a16:creationId xmlns:a16="http://schemas.microsoft.com/office/drawing/2014/main" id="{00000000-0008-0000-1400-000003000000}"/>
            </a:ext>
          </a:extLst>
        </xdr:cNvPr>
        <xdr:cNvSpPr txBox="1"/>
      </xdr:nvSpPr>
      <xdr:spPr>
        <a:xfrm>
          <a:off x="5682726" y="2519106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4" name="CuadroTexto 3">
          <a:extLst>
            <a:ext uri="{FF2B5EF4-FFF2-40B4-BE49-F238E27FC236}">
              <a16:creationId xmlns:a16="http://schemas.microsoft.com/office/drawing/2014/main" id="{00000000-0008-0000-1400-000004000000}"/>
            </a:ext>
          </a:extLst>
        </xdr:cNvPr>
        <xdr:cNvSpPr txBox="1"/>
      </xdr:nvSpPr>
      <xdr:spPr>
        <a:xfrm>
          <a:off x="10547036" y="2519276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5" name="Imagen 4">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947882" cy="140769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1143000</xdr:colOff>
      <xdr:row>56</xdr:row>
      <xdr:rowOff>31009</xdr:rowOff>
    </xdr:from>
    <xdr:to>
      <xdr:col>4</xdr:col>
      <xdr:colOff>158528</xdr:colOff>
      <xdr:row>59</xdr:row>
      <xdr:rowOff>56321</xdr:rowOff>
    </xdr:to>
    <xdr:sp macro="" textlink="">
      <xdr:nvSpPr>
        <xdr:cNvPr id="2" name="CuadroTexto 1">
          <a:extLst>
            <a:ext uri="{FF2B5EF4-FFF2-40B4-BE49-F238E27FC236}">
              <a16:creationId xmlns:a16="http://schemas.microsoft.com/office/drawing/2014/main" id="{00000000-0008-0000-1500-000002000000}"/>
            </a:ext>
          </a:extLst>
        </xdr:cNvPr>
        <xdr:cNvSpPr txBox="1"/>
      </xdr:nvSpPr>
      <xdr:spPr>
        <a:xfrm>
          <a:off x="1143000" y="20376409"/>
          <a:ext cx="2932208"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55</xdr:row>
      <xdr:rowOff>220326</xdr:rowOff>
    </xdr:from>
    <xdr:to>
      <xdr:col>8</xdr:col>
      <xdr:colOff>762870</xdr:colOff>
      <xdr:row>59</xdr:row>
      <xdr:rowOff>20501</xdr:rowOff>
    </xdr:to>
    <xdr:sp macro="" textlink="">
      <xdr:nvSpPr>
        <xdr:cNvPr id="3" name="CuadroTexto 2">
          <a:extLst>
            <a:ext uri="{FF2B5EF4-FFF2-40B4-BE49-F238E27FC236}">
              <a16:creationId xmlns:a16="http://schemas.microsoft.com/office/drawing/2014/main" id="{00000000-0008-0000-1500-000003000000}"/>
            </a:ext>
          </a:extLst>
        </xdr:cNvPr>
        <xdr:cNvSpPr txBox="1"/>
      </xdr:nvSpPr>
      <xdr:spPr>
        <a:xfrm>
          <a:off x="5682726" y="2034474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55</xdr:row>
      <xdr:rowOff>199160</xdr:rowOff>
    </xdr:from>
    <xdr:to>
      <xdr:col>13</xdr:col>
      <xdr:colOff>0</xdr:colOff>
      <xdr:row>58</xdr:row>
      <xdr:rowOff>224472</xdr:rowOff>
    </xdr:to>
    <xdr:sp macro="" textlink="">
      <xdr:nvSpPr>
        <xdr:cNvPr id="4" name="CuadroTexto 3">
          <a:extLst>
            <a:ext uri="{FF2B5EF4-FFF2-40B4-BE49-F238E27FC236}">
              <a16:creationId xmlns:a16="http://schemas.microsoft.com/office/drawing/2014/main" id="{00000000-0008-0000-1500-000004000000}"/>
            </a:ext>
          </a:extLst>
        </xdr:cNvPr>
        <xdr:cNvSpPr txBox="1"/>
      </xdr:nvSpPr>
      <xdr:spPr>
        <a:xfrm>
          <a:off x="10547036" y="2034644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5" name="Imagen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947882" cy="140769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1143000</xdr:colOff>
      <xdr:row>62</xdr:row>
      <xdr:rowOff>31009</xdr:rowOff>
    </xdr:from>
    <xdr:to>
      <xdr:col>4</xdr:col>
      <xdr:colOff>158528</xdr:colOff>
      <xdr:row>65</xdr:row>
      <xdr:rowOff>56321</xdr:rowOff>
    </xdr:to>
    <xdr:sp macro="" textlink="">
      <xdr:nvSpPr>
        <xdr:cNvPr id="2" name="CuadroTexto 1">
          <a:extLst>
            <a:ext uri="{FF2B5EF4-FFF2-40B4-BE49-F238E27FC236}">
              <a16:creationId xmlns:a16="http://schemas.microsoft.com/office/drawing/2014/main" id="{00000000-0008-0000-1600-000002000000}"/>
            </a:ext>
          </a:extLst>
        </xdr:cNvPr>
        <xdr:cNvSpPr txBox="1"/>
      </xdr:nvSpPr>
      <xdr:spPr>
        <a:xfrm>
          <a:off x="1143000" y="20376409"/>
          <a:ext cx="2932208"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61</xdr:row>
      <xdr:rowOff>220326</xdr:rowOff>
    </xdr:from>
    <xdr:to>
      <xdr:col>8</xdr:col>
      <xdr:colOff>762870</xdr:colOff>
      <xdr:row>65</xdr:row>
      <xdr:rowOff>20501</xdr:rowOff>
    </xdr:to>
    <xdr:sp macro="" textlink="">
      <xdr:nvSpPr>
        <xdr:cNvPr id="3" name="CuadroTexto 2">
          <a:extLst>
            <a:ext uri="{FF2B5EF4-FFF2-40B4-BE49-F238E27FC236}">
              <a16:creationId xmlns:a16="http://schemas.microsoft.com/office/drawing/2014/main" id="{00000000-0008-0000-1600-000003000000}"/>
            </a:ext>
          </a:extLst>
        </xdr:cNvPr>
        <xdr:cNvSpPr txBox="1"/>
      </xdr:nvSpPr>
      <xdr:spPr>
        <a:xfrm>
          <a:off x="5682726" y="2034474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61</xdr:row>
      <xdr:rowOff>199160</xdr:rowOff>
    </xdr:from>
    <xdr:to>
      <xdr:col>13</xdr:col>
      <xdr:colOff>0</xdr:colOff>
      <xdr:row>64</xdr:row>
      <xdr:rowOff>224472</xdr:rowOff>
    </xdr:to>
    <xdr:sp macro="" textlink="">
      <xdr:nvSpPr>
        <xdr:cNvPr id="4" name="CuadroTexto 3">
          <a:extLst>
            <a:ext uri="{FF2B5EF4-FFF2-40B4-BE49-F238E27FC236}">
              <a16:creationId xmlns:a16="http://schemas.microsoft.com/office/drawing/2014/main" id="{00000000-0008-0000-1600-000004000000}"/>
            </a:ext>
          </a:extLst>
        </xdr:cNvPr>
        <xdr:cNvSpPr txBox="1"/>
      </xdr:nvSpPr>
      <xdr:spPr>
        <a:xfrm>
          <a:off x="10547036" y="2034644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5" name="Imagen 4">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947882" cy="140769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1143000</xdr:colOff>
      <xdr:row>60</xdr:row>
      <xdr:rowOff>31009</xdr:rowOff>
    </xdr:from>
    <xdr:to>
      <xdr:col>4</xdr:col>
      <xdr:colOff>158528</xdr:colOff>
      <xdr:row>63</xdr:row>
      <xdr:rowOff>56321</xdr:rowOff>
    </xdr:to>
    <xdr:sp macro="" textlink="">
      <xdr:nvSpPr>
        <xdr:cNvPr id="2" name="CuadroTexto 1">
          <a:extLst>
            <a:ext uri="{FF2B5EF4-FFF2-40B4-BE49-F238E27FC236}">
              <a16:creationId xmlns:a16="http://schemas.microsoft.com/office/drawing/2014/main" id="{00000000-0008-0000-1700-000002000000}"/>
            </a:ext>
          </a:extLst>
        </xdr:cNvPr>
        <xdr:cNvSpPr txBox="1"/>
      </xdr:nvSpPr>
      <xdr:spPr>
        <a:xfrm>
          <a:off x="1143000" y="19126729"/>
          <a:ext cx="2932208" cy="6196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59</xdr:row>
      <xdr:rowOff>220326</xdr:rowOff>
    </xdr:from>
    <xdr:to>
      <xdr:col>8</xdr:col>
      <xdr:colOff>762870</xdr:colOff>
      <xdr:row>63</xdr:row>
      <xdr:rowOff>20501</xdr:rowOff>
    </xdr:to>
    <xdr:sp macro="" textlink="">
      <xdr:nvSpPr>
        <xdr:cNvPr id="3" name="CuadroTexto 2">
          <a:extLst>
            <a:ext uri="{FF2B5EF4-FFF2-40B4-BE49-F238E27FC236}">
              <a16:creationId xmlns:a16="http://schemas.microsoft.com/office/drawing/2014/main" id="{00000000-0008-0000-1700-000003000000}"/>
            </a:ext>
          </a:extLst>
        </xdr:cNvPr>
        <xdr:cNvSpPr txBox="1"/>
      </xdr:nvSpPr>
      <xdr:spPr>
        <a:xfrm>
          <a:off x="5682726" y="19095066"/>
          <a:ext cx="3020184" cy="615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59</xdr:row>
      <xdr:rowOff>199160</xdr:rowOff>
    </xdr:from>
    <xdr:to>
      <xdr:col>13</xdr:col>
      <xdr:colOff>0</xdr:colOff>
      <xdr:row>62</xdr:row>
      <xdr:rowOff>224472</xdr:rowOff>
    </xdr:to>
    <xdr:sp macro="" textlink="">
      <xdr:nvSpPr>
        <xdr:cNvPr id="4" name="CuadroTexto 3">
          <a:extLst>
            <a:ext uri="{FF2B5EF4-FFF2-40B4-BE49-F238E27FC236}">
              <a16:creationId xmlns:a16="http://schemas.microsoft.com/office/drawing/2014/main" id="{00000000-0008-0000-1700-000004000000}"/>
            </a:ext>
          </a:extLst>
        </xdr:cNvPr>
        <xdr:cNvSpPr txBox="1"/>
      </xdr:nvSpPr>
      <xdr:spPr>
        <a:xfrm>
          <a:off x="10547036" y="19096760"/>
          <a:ext cx="2422204" cy="596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5" name="Imagen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947882" cy="14076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Generales"/>
      <sheetName val="1.Diagnóstico"/>
      <sheetName val="2. Estructura Analítica"/>
      <sheetName val="3.Alineación"/>
      <sheetName val="4. MIR"/>
      <sheetName val="Hoja1"/>
      <sheetName val="FTSI_FIN"/>
      <sheetName val="FTSI_PROPOSITO"/>
      <sheetName val="FTSI_COMP1"/>
      <sheetName val="FTSI_COMP2"/>
      <sheetName val="FTSI_COMP3"/>
      <sheetName val="FTSI_COMP4"/>
      <sheetName val="FTSI_COMP5"/>
      <sheetName val="Fuente de financiamiento"/>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5089"/>
    <pageSetUpPr fitToPage="1"/>
  </sheetPr>
  <dimension ref="A1:P32"/>
  <sheetViews>
    <sheetView showGridLines="0" view="pageBreakPreview" zoomScaleNormal="100" zoomScaleSheetLayoutView="100" workbookViewId="0">
      <selection activeCell="C9" sqref="C9:I9"/>
    </sheetView>
  </sheetViews>
  <sheetFormatPr baseColWidth="10" defaultColWidth="11.42578125" defaultRowHeight="12.75" x14ac:dyDescent="0.2"/>
  <cols>
    <col min="1" max="1" width="25.5703125" style="16" customWidth="1"/>
    <col min="2" max="2" width="19.5703125" style="5" customWidth="1"/>
    <col min="3" max="3" width="19.42578125" style="5" customWidth="1"/>
    <col min="4" max="4" width="16.5703125" style="5" customWidth="1"/>
    <col min="5" max="5" width="17.7109375" style="5" customWidth="1"/>
    <col min="6" max="6" width="17.85546875" style="5" customWidth="1"/>
    <col min="7" max="7" width="16.28515625" style="5" customWidth="1"/>
    <col min="8" max="8" width="5.140625" style="5" customWidth="1"/>
    <col min="9" max="9" width="16.7109375" style="5" customWidth="1"/>
    <col min="10" max="10" width="60.42578125" style="4" customWidth="1"/>
    <col min="11" max="16384" width="11.42578125" style="5"/>
  </cols>
  <sheetData>
    <row r="1" spans="1:16" s="3" customFormat="1" ht="80.099999999999994" customHeight="1" x14ac:dyDescent="0.2">
      <c r="A1" s="162" t="s">
        <v>0</v>
      </c>
      <c r="B1" s="162"/>
      <c r="C1" s="162"/>
      <c r="D1" s="162"/>
      <c r="E1" s="162"/>
      <c r="F1" s="162"/>
      <c r="G1" s="162"/>
      <c r="H1" s="162"/>
      <c r="I1" s="162"/>
      <c r="J1" s="1"/>
      <c r="K1" s="2"/>
    </row>
    <row r="2" spans="1:16" ht="21" x14ac:dyDescent="0.2">
      <c r="A2" s="163" t="s">
        <v>171</v>
      </c>
      <c r="B2" s="164"/>
      <c r="C2" s="164"/>
      <c r="D2" s="164"/>
      <c r="E2" s="164"/>
      <c r="F2" s="164"/>
      <c r="G2" s="164"/>
      <c r="H2" s="164"/>
      <c r="I2" s="164"/>
    </row>
    <row r="3" spans="1:16" ht="10.5" customHeight="1" x14ac:dyDescent="0.2">
      <c r="A3" s="156"/>
      <c r="B3" s="156"/>
      <c r="C3" s="156"/>
      <c r="D3" s="156"/>
      <c r="E3" s="156"/>
      <c r="F3" s="156"/>
      <c r="G3" s="156"/>
      <c r="H3" s="156"/>
      <c r="I3" s="156"/>
    </row>
    <row r="4" spans="1:16" s="7" customFormat="1" ht="17.25" customHeight="1" x14ac:dyDescent="0.2">
      <c r="A4" s="6" t="s">
        <v>1</v>
      </c>
      <c r="C4" s="8"/>
      <c r="D4" s="8"/>
      <c r="E4" s="8"/>
      <c r="F4" s="8"/>
      <c r="G4" s="8"/>
      <c r="H4" s="8"/>
      <c r="I4" s="8"/>
      <c r="J4" s="1"/>
      <c r="K4" s="8"/>
      <c r="L4" s="8"/>
      <c r="M4" s="8"/>
      <c r="N4" s="8"/>
      <c r="O4" s="8"/>
      <c r="P4" s="8"/>
    </row>
    <row r="5" spans="1:16" s="7" customFormat="1" ht="17.100000000000001" customHeight="1" x14ac:dyDescent="0.25">
      <c r="A5" s="153" t="s">
        <v>2</v>
      </c>
      <c r="B5" s="153"/>
      <c r="C5" s="161" t="s">
        <v>204</v>
      </c>
      <c r="D5" s="161"/>
      <c r="E5" s="161"/>
      <c r="F5" s="161"/>
      <c r="G5" s="161"/>
      <c r="H5" s="161"/>
      <c r="I5" s="161"/>
      <c r="J5" s="1"/>
      <c r="K5" s="8"/>
      <c r="L5" s="8"/>
      <c r="M5" s="8"/>
      <c r="N5" s="8"/>
      <c r="O5" s="8"/>
      <c r="P5" s="8"/>
    </row>
    <row r="6" spans="1:16" s="7" customFormat="1" ht="17.100000000000001" customHeight="1" x14ac:dyDescent="0.25">
      <c r="A6" s="153" t="s">
        <v>3</v>
      </c>
      <c r="B6" s="153"/>
      <c r="C6" s="161">
        <v>2024</v>
      </c>
      <c r="D6" s="161"/>
      <c r="E6" s="161"/>
      <c r="F6" s="161"/>
      <c r="G6" s="161"/>
      <c r="H6" s="161"/>
      <c r="I6" s="161"/>
      <c r="J6" s="1"/>
      <c r="K6" s="8"/>
      <c r="L6" s="8"/>
      <c r="M6" s="8"/>
      <c r="N6" s="8"/>
      <c r="O6" s="8"/>
      <c r="P6" s="8"/>
    </row>
    <row r="7" spans="1:16" s="7" customFormat="1" ht="15" x14ac:dyDescent="0.25">
      <c r="A7" s="160" t="s">
        <v>4</v>
      </c>
      <c r="B7" s="160"/>
      <c r="C7" s="161" t="s">
        <v>460</v>
      </c>
      <c r="D7" s="161"/>
      <c r="E7" s="161"/>
      <c r="F7" s="161"/>
      <c r="G7" s="161"/>
      <c r="H7" s="161"/>
      <c r="I7" s="161"/>
      <c r="J7" s="1"/>
      <c r="K7" s="9"/>
      <c r="L7" s="9"/>
      <c r="M7" s="9"/>
      <c r="N7" s="8"/>
      <c r="O7" s="8"/>
      <c r="P7" s="8"/>
    </row>
    <row r="8" spans="1:16" s="7" customFormat="1" ht="17.100000000000001" customHeight="1" x14ac:dyDescent="0.25">
      <c r="A8" s="153" t="s">
        <v>5</v>
      </c>
      <c r="B8" s="153"/>
      <c r="C8" s="154" t="s">
        <v>205</v>
      </c>
      <c r="D8" s="154"/>
      <c r="E8" s="154"/>
      <c r="F8" s="154"/>
      <c r="G8" s="154"/>
      <c r="H8" s="154"/>
      <c r="I8" s="154"/>
      <c r="J8" s="1"/>
      <c r="K8" s="9"/>
      <c r="L8" s="9"/>
      <c r="M8" s="9"/>
      <c r="N8" s="8"/>
      <c r="O8" s="8"/>
      <c r="P8" s="8"/>
    </row>
    <row r="9" spans="1:16" s="7" customFormat="1" ht="38.25" customHeight="1" x14ac:dyDescent="0.25">
      <c r="A9" s="155" t="s">
        <v>6</v>
      </c>
      <c r="B9" s="155"/>
      <c r="C9" s="441" t="s">
        <v>461</v>
      </c>
      <c r="D9" s="441"/>
      <c r="E9" s="441"/>
      <c r="F9" s="441"/>
      <c r="G9" s="441"/>
      <c r="H9" s="441"/>
      <c r="I9" s="441"/>
      <c r="J9" s="1"/>
      <c r="K9" s="9"/>
      <c r="L9" s="9"/>
      <c r="M9" s="9"/>
    </row>
    <row r="10" spans="1:16" ht="10.5" customHeight="1" x14ac:dyDescent="0.2">
      <c r="A10" s="156"/>
      <c r="B10" s="156"/>
      <c r="C10" s="156"/>
      <c r="D10" s="156"/>
      <c r="E10" s="156"/>
      <c r="F10" s="156"/>
      <c r="G10" s="156"/>
      <c r="H10" s="156"/>
      <c r="I10" s="156"/>
    </row>
    <row r="11" spans="1:16" ht="22.5" customHeight="1" x14ac:dyDescent="0.2">
      <c r="A11" s="157" t="s">
        <v>7</v>
      </c>
      <c r="B11" s="158"/>
      <c r="C11" s="158"/>
      <c r="D11" s="158"/>
      <c r="E11" s="158"/>
      <c r="F11" s="158"/>
      <c r="G11" s="158"/>
      <c r="H11" s="158"/>
      <c r="I11" s="158"/>
      <c r="J11" s="10" t="s">
        <v>8</v>
      </c>
    </row>
    <row r="12" spans="1:16" ht="18" customHeight="1" x14ac:dyDescent="0.2">
      <c r="A12" s="145" t="s">
        <v>9</v>
      </c>
      <c r="B12" s="145"/>
      <c r="C12" s="145"/>
      <c r="D12" s="145"/>
      <c r="E12" s="145"/>
      <c r="F12" s="145"/>
      <c r="G12" s="145"/>
      <c r="H12" s="145"/>
      <c r="I12" s="145"/>
      <c r="J12" s="11" t="s">
        <v>9</v>
      </c>
    </row>
    <row r="13" spans="1:16" ht="126.75" customHeight="1" x14ac:dyDescent="0.2">
      <c r="A13" s="159" t="s">
        <v>594</v>
      </c>
      <c r="B13" s="152"/>
      <c r="C13" s="152"/>
      <c r="D13" s="152"/>
      <c r="E13" s="152"/>
      <c r="F13" s="152"/>
      <c r="G13" s="152"/>
      <c r="H13" s="152"/>
      <c r="I13" s="152"/>
      <c r="J13" s="12" t="s">
        <v>10</v>
      </c>
    </row>
    <row r="14" spans="1:16" ht="18" customHeight="1" x14ac:dyDescent="0.2">
      <c r="A14" s="145" t="s">
        <v>11</v>
      </c>
      <c r="B14" s="145"/>
      <c r="C14" s="145"/>
      <c r="D14" s="145"/>
      <c r="E14" s="145"/>
      <c r="F14" s="145"/>
      <c r="G14" s="145"/>
      <c r="H14" s="145"/>
      <c r="I14" s="145"/>
      <c r="J14" s="13" t="s">
        <v>11</v>
      </c>
    </row>
    <row r="15" spans="1:16" ht="66.75" customHeight="1" x14ac:dyDescent="0.2">
      <c r="A15" s="151" t="s">
        <v>595</v>
      </c>
      <c r="B15" s="152"/>
      <c r="C15" s="152"/>
      <c r="D15" s="152"/>
      <c r="E15" s="152"/>
      <c r="F15" s="152"/>
      <c r="G15" s="152"/>
      <c r="H15" s="152"/>
      <c r="I15" s="152"/>
      <c r="J15" s="12" t="s">
        <v>12</v>
      </c>
    </row>
    <row r="16" spans="1:16" ht="18" customHeight="1" x14ac:dyDescent="0.2">
      <c r="A16" s="145" t="s">
        <v>13</v>
      </c>
      <c r="B16" s="145"/>
      <c r="C16" s="145"/>
      <c r="D16" s="145"/>
      <c r="E16" s="145"/>
      <c r="F16" s="145"/>
      <c r="G16" s="145"/>
      <c r="H16" s="145"/>
      <c r="I16" s="145"/>
      <c r="J16" s="13" t="s">
        <v>13</v>
      </c>
    </row>
    <row r="17" spans="1:10" ht="69.75" customHeight="1" x14ac:dyDescent="0.2">
      <c r="A17" s="151" t="s">
        <v>596</v>
      </c>
      <c r="B17" s="152"/>
      <c r="C17" s="152"/>
      <c r="D17" s="152"/>
      <c r="E17" s="152"/>
      <c r="F17" s="152"/>
      <c r="G17" s="152"/>
      <c r="H17" s="152"/>
      <c r="I17" s="152"/>
      <c r="J17" s="12" t="s">
        <v>14</v>
      </c>
    </row>
    <row r="18" spans="1:10" s="14" customFormat="1" ht="18" customHeight="1" x14ac:dyDescent="0.2">
      <c r="A18" s="145" t="s">
        <v>15</v>
      </c>
      <c r="B18" s="145"/>
      <c r="C18" s="145"/>
      <c r="D18" s="145"/>
      <c r="E18" s="145"/>
      <c r="F18" s="145"/>
      <c r="G18" s="145"/>
      <c r="H18" s="145"/>
      <c r="I18" s="145"/>
      <c r="J18" s="13" t="s">
        <v>15</v>
      </c>
    </row>
    <row r="19" spans="1:10" customFormat="1" ht="80.099999999999994" customHeight="1" x14ac:dyDescent="0.2">
      <c r="A19" s="146" t="s">
        <v>597</v>
      </c>
      <c r="B19" s="147"/>
      <c r="C19" s="147"/>
      <c r="D19" s="147"/>
      <c r="E19" s="147"/>
      <c r="F19" s="147"/>
      <c r="G19" s="147"/>
      <c r="H19" s="147"/>
      <c r="I19" s="147"/>
      <c r="J19" s="12" t="s">
        <v>16</v>
      </c>
    </row>
    <row r="20" spans="1:10" customFormat="1" ht="18" customHeight="1" x14ac:dyDescent="0.2">
      <c r="A20" s="145" t="s">
        <v>17</v>
      </c>
      <c r="B20" s="145"/>
      <c r="C20" s="145"/>
      <c r="D20" s="145"/>
      <c r="E20" s="145"/>
      <c r="F20" s="145"/>
      <c r="G20" s="145"/>
      <c r="H20" s="145"/>
      <c r="I20" s="145"/>
      <c r="J20" s="13" t="s">
        <v>18</v>
      </c>
    </row>
    <row r="21" spans="1:10" ht="72.75" customHeight="1" x14ac:dyDescent="0.2">
      <c r="A21" s="151" t="s">
        <v>598</v>
      </c>
      <c r="B21" s="152"/>
      <c r="C21" s="152"/>
      <c r="D21" s="152"/>
      <c r="E21" s="152"/>
      <c r="F21" s="152"/>
      <c r="G21" s="152"/>
      <c r="H21" s="152"/>
      <c r="I21" s="152"/>
      <c r="J21" s="12" t="s">
        <v>19</v>
      </c>
    </row>
    <row r="22" spans="1:10" ht="18.75" customHeight="1" x14ac:dyDescent="0.2">
      <c r="A22" s="148" t="s">
        <v>20</v>
      </c>
      <c r="B22" s="149"/>
      <c r="C22" s="149"/>
      <c r="D22" s="149"/>
      <c r="E22" s="149"/>
      <c r="F22" s="149"/>
      <c r="G22" s="149"/>
      <c r="H22" s="149"/>
      <c r="I22" s="149"/>
    </row>
    <row r="23" spans="1:10" customFormat="1" ht="30" customHeight="1" x14ac:dyDescent="0.2">
      <c r="A23" s="150"/>
      <c r="B23" s="150"/>
      <c r="C23" s="150"/>
      <c r="D23" s="150"/>
      <c r="E23" s="150"/>
      <c r="F23" s="150"/>
      <c r="G23" s="150"/>
      <c r="H23" s="150"/>
      <c r="I23" s="150"/>
      <c r="J23" s="15" t="s">
        <v>21</v>
      </c>
    </row>
    <row r="24" spans="1:10" customFormat="1" ht="75.75" customHeight="1" x14ac:dyDescent="0.2">
      <c r="A24" s="146" t="s">
        <v>599</v>
      </c>
      <c r="B24" s="147"/>
      <c r="C24" s="147"/>
      <c r="D24" s="147"/>
      <c r="E24" s="147"/>
      <c r="F24" s="147"/>
      <c r="G24" s="147"/>
      <c r="H24" s="147"/>
      <c r="I24" s="147"/>
      <c r="J24" s="135" t="s">
        <v>172</v>
      </c>
    </row>
    <row r="25" spans="1:10" ht="16.5" customHeight="1" x14ac:dyDescent="0.2">
      <c r="A25" s="138" t="s">
        <v>173</v>
      </c>
      <c r="B25" s="138"/>
      <c r="C25" s="138"/>
      <c r="D25" s="138"/>
      <c r="E25" s="138"/>
      <c r="F25" s="138"/>
      <c r="G25" s="138"/>
      <c r="H25" s="138"/>
      <c r="I25" s="138"/>
      <c r="J25" s="136"/>
    </row>
    <row r="26" spans="1:10" ht="30" customHeight="1" x14ac:dyDescent="0.2">
      <c r="A26" s="139" t="s">
        <v>22</v>
      </c>
      <c r="B26" s="140" t="s">
        <v>600</v>
      </c>
      <c r="C26" s="140"/>
      <c r="D26" s="140"/>
      <c r="E26" s="97" t="s">
        <v>23</v>
      </c>
      <c r="F26" s="141">
        <v>137435</v>
      </c>
      <c r="G26" s="142"/>
      <c r="H26" s="142"/>
      <c r="I26" s="142"/>
      <c r="J26" s="136"/>
    </row>
    <row r="27" spans="1:10" ht="30" customHeight="1" x14ac:dyDescent="0.2">
      <c r="A27" s="139"/>
      <c r="B27" s="140"/>
      <c r="C27" s="140"/>
      <c r="D27" s="140"/>
      <c r="E27" s="97" t="s">
        <v>24</v>
      </c>
      <c r="F27" s="142" t="s">
        <v>601</v>
      </c>
      <c r="G27" s="142"/>
      <c r="H27" s="142"/>
      <c r="I27" s="142"/>
      <c r="J27" s="136"/>
    </row>
    <row r="28" spans="1:10" ht="30" customHeight="1" x14ac:dyDescent="0.2">
      <c r="A28" s="139" t="s">
        <v>25</v>
      </c>
      <c r="B28" s="140" t="s">
        <v>600</v>
      </c>
      <c r="C28" s="140"/>
      <c r="D28" s="140"/>
      <c r="E28" s="97" t="s">
        <v>23</v>
      </c>
      <c r="F28" s="141">
        <v>137435</v>
      </c>
      <c r="G28" s="142"/>
      <c r="H28" s="142"/>
      <c r="I28" s="142"/>
      <c r="J28" s="136"/>
    </row>
    <row r="29" spans="1:10" ht="30" customHeight="1" x14ac:dyDescent="0.2">
      <c r="A29" s="139"/>
      <c r="B29" s="140"/>
      <c r="C29" s="140"/>
      <c r="D29" s="140"/>
      <c r="E29" s="97" t="s">
        <v>24</v>
      </c>
      <c r="F29" s="142" t="s">
        <v>601</v>
      </c>
      <c r="G29" s="142"/>
      <c r="H29" s="142"/>
      <c r="I29" s="142"/>
      <c r="J29" s="136"/>
    </row>
    <row r="30" spans="1:10" ht="30" customHeight="1" x14ac:dyDescent="0.2">
      <c r="A30" s="139" t="s">
        <v>26</v>
      </c>
      <c r="B30" s="140" t="s">
        <v>600</v>
      </c>
      <c r="C30" s="140"/>
      <c r="D30" s="140"/>
      <c r="E30" s="97" t="s">
        <v>23</v>
      </c>
      <c r="F30" s="141">
        <v>137435</v>
      </c>
      <c r="G30" s="142"/>
      <c r="H30" s="142"/>
      <c r="I30" s="142"/>
      <c r="J30" s="136"/>
    </row>
    <row r="31" spans="1:10" ht="30" customHeight="1" x14ac:dyDescent="0.2">
      <c r="A31" s="139"/>
      <c r="B31" s="140"/>
      <c r="C31" s="140"/>
      <c r="D31" s="140"/>
      <c r="E31" s="97" t="s">
        <v>24</v>
      </c>
      <c r="F31" s="142" t="s">
        <v>601</v>
      </c>
      <c r="G31" s="142"/>
      <c r="H31" s="142"/>
      <c r="I31" s="142"/>
      <c r="J31" s="136"/>
    </row>
    <row r="32" spans="1:10" ht="84.95" customHeight="1" x14ac:dyDescent="0.2">
      <c r="A32" s="143"/>
      <c r="B32" s="144"/>
      <c r="C32" s="144"/>
      <c r="D32" s="144"/>
      <c r="E32" s="144"/>
      <c r="F32" s="144"/>
      <c r="G32" s="144"/>
      <c r="H32" s="144"/>
      <c r="I32" s="144"/>
      <c r="J32" s="137"/>
    </row>
  </sheetData>
  <mergeCells count="43">
    <mergeCell ref="A7:B7"/>
    <mergeCell ref="C7:I7"/>
    <mergeCell ref="A6:B6"/>
    <mergeCell ref="C6:I6"/>
    <mergeCell ref="A1:I1"/>
    <mergeCell ref="A2:I2"/>
    <mergeCell ref="A3:I3"/>
    <mergeCell ref="A5:B5"/>
    <mergeCell ref="C5:I5"/>
    <mergeCell ref="A8:B8"/>
    <mergeCell ref="C8:I8"/>
    <mergeCell ref="A9:B9"/>
    <mergeCell ref="C9:I9"/>
    <mergeCell ref="A17:I17"/>
    <mergeCell ref="A15:I15"/>
    <mergeCell ref="A16:I16"/>
    <mergeCell ref="A10:I10"/>
    <mergeCell ref="A11:I11"/>
    <mergeCell ref="A12:I12"/>
    <mergeCell ref="A13:I13"/>
    <mergeCell ref="A14:I14"/>
    <mergeCell ref="A18:I18"/>
    <mergeCell ref="A19:I19"/>
    <mergeCell ref="A20:I20"/>
    <mergeCell ref="A24:I24"/>
    <mergeCell ref="A22:I22"/>
    <mergeCell ref="A23:I23"/>
    <mergeCell ref="A21:I21"/>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s>
  <dataValidations disablePrompts="1" count="3">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xr:uid="{00000000-0002-0000-0100-000000000000}"/>
    <dataValidation allowBlank="1" showInputMessage="1" showErrorMessage="1" promptTitle="Población potencial" prompt=" Población total que presenta la necesidad o problema que justifica la existencia de un programa y que, por lo tanto, pudiera ser elegible para su atención." sqref="B26:D31" xr:uid="{00000000-0002-0000-0100-000002000000}"/>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xr:uid="{00000000-0002-0000-0100-000003000000}"/>
  </dataValidations>
  <printOptions horizontalCentered="1"/>
  <pageMargins left="0.25" right="0.25" top="0.75" bottom="0.75" header="0.3" footer="0.3"/>
  <pageSetup scale="88" fitToHeight="0" orientation="landscape" r:id="rId1"/>
  <rowBreaks count="1" manualBreakCount="1">
    <brk id="17"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A5089"/>
    <pageSetUpPr fitToPage="1"/>
  </sheetPr>
  <dimension ref="A1:DN144"/>
  <sheetViews>
    <sheetView view="pageLayout" topLeftCell="B3" zoomScale="50" zoomScaleNormal="40" zoomScalePageLayoutView="50" workbookViewId="0">
      <selection activeCell="B13" sqref="B13:DM13"/>
    </sheetView>
  </sheetViews>
  <sheetFormatPr baseColWidth="10" defaultColWidth="11.42578125" defaultRowHeight="15" x14ac:dyDescent="0.25"/>
  <cols>
    <col min="1" max="3" width="11.42578125" style="109"/>
    <col min="4" max="4" width="14.28515625" style="109" customWidth="1"/>
    <col min="5" max="16384" width="11.42578125" style="109"/>
  </cols>
  <sheetData>
    <row r="1" spans="1:118" s="21" customFormat="1" ht="13.5" customHeight="1" x14ac:dyDescent="0.4">
      <c r="A1" s="17"/>
      <c r="B1" s="18"/>
      <c r="C1" s="19"/>
      <c r="D1" s="20"/>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K1" s="22"/>
    </row>
    <row r="2" spans="1:118" s="17" customFormat="1" ht="99" customHeight="1" x14ac:dyDescent="0.2">
      <c r="A2" s="167" t="s">
        <v>219</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CP2" s="167"/>
      <c r="CQ2" s="167"/>
      <c r="CR2" s="167"/>
      <c r="CS2" s="167"/>
      <c r="CT2" s="167"/>
      <c r="CU2" s="167"/>
      <c r="CV2" s="167"/>
      <c r="CW2" s="167"/>
      <c r="CX2" s="167"/>
      <c r="CY2" s="167"/>
      <c r="CZ2" s="167"/>
      <c r="DA2" s="167"/>
      <c r="DB2" s="167"/>
      <c r="DC2" s="167"/>
      <c r="DD2" s="167"/>
      <c r="DE2" s="167"/>
      <c r="DF2" s="167"/>
      <c r="DG2" s="167"/>
      <c r="DH2" s="167"/>
      <c r="DI2" s="167"/>
      <c r="DJ2" s="167"/>
      <c r="DK2" s="167"/>
      <c r="DL2" s="167"/>
      <c r="DM2" s="167"/>
    </row>
    <row r="3" spans="1:118" s="21" customFormat="1" ht="13.5" customHeight="1" x14ac:dyDescent="0.4">
      <c r="A3" s="17"/>
      <c r="B3" s="19"/>
      <c r="C3" s="19"/>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K3" s="22"/>
    </row>
    <row r="4" spans="1:118" s="21" customFormat="1" ht="36.75" customHeight="1" x14ac:dyDescent="0.3">
      <c r="A4" s="17"/>
      <c r="B4" s="168" t="s">
        <v>174</v>
      </c>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row>
    <row r="5" spans="1:118" s="21" customFormat="1" ht="13.5" customHeight="1" x14ac:dyDescent="0.4">
      <c r="A5" s="17"/>
      <c r="B5" s="19"/>
      <c r="C5" s="19"/>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K5" s="22"/>
    </row>
    <row r="6" spans="1:118" s="21" customFormat="1" ht="30" customHeight="1" x14ac:dyDescent="0.4">
      <c r="A6" s="17"/>
      <c r="B6" s="132" t="s">
        <v>1</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22"/>
    </row>
    <row r="7" spans="1:118" s="21" customFormat="1" ht="30" customHeight="1" x14ac:dyDescent="0.4">
      <c r="A7" s="17"/>
      <c r="B7" s="165" t="s">
        <v>2</v>
      </c>
      <c r="C7" s="165"/>
      <c r="D7" s="165"/>
      <c r="E7" s="165"/>
      <c r="F7" s="165"/>
      <c r="G7" s="165"/>
      <c r="H7" s="165"/>
      <c r="I7" s="166" t="s">
        <v>204</v>
      </c>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22"/>
    </row>
    <row r="8" spans="1:118" s="21" customFormat="1" ht="30" customHeight="1" x14ac:dyDescent="0.4">
      <c r="A8" s="17"/>
      <c r="B8" s="165" t="s">
        <v>3</v>
      </c>
      <c r="C8" s="165"/>
      <c r="D8" s="165"/>
      <c r="E8" s="165"/>
      <c r="F8" s="165"/>
      <c r="G8" s="165"/>
      <c r="H8" s="165"/>
      <c r="I8" s="166">
        <v>2024</v>
      </c>
      <c r="J8" s="166"/>
      <c r="K8" s="166"/>
      <c r="L8" s="166"/>
      <c r="M8" s="166"/>
      <c r="N8" s="166"/>
      <c r="O8" s="166"/>
      <c r="P8" s="166">
        <v>2024</v>
      </c>
      <c r="Q8" s="166"/>
      <c r="R8" s="166"/>
      <c r="S8" s="166"/>
      <c r="T8" s="166"/>
      <c r="U8" s="166"/>
      <c r="V8" s="166"/>
      <c r="W8" s="166">
        <v>2024</v>
      </c>
      <c r="X8" s="166"/>
      <c r="Y8" s="166"/>
      <c r="Z8" s="166"/>
      <c r="AA8" s="166"/>
      <c r="AB8" s="166"/>
      <c r="AC8" s="166"/>
      <c r="AD8" s="166">
        <v>2024</v>
      </c>
      <c r="AE8" s="166"/>
      <c r="AF8" s="166"/>
      <c r="AG8" s="166"/>
      <c r="AH8" s="166"/>
      <c r="AI8" s="166"/>
      <c r="AJ8" s="166"/>
      <c r="AK8" s="22"/>
    </row>
    <row r="9" spans="1:118" s="21" customFormat="1" ht="30" customHeight="1" x14ac:dyDescent="0.4">
      <c r="A9" s="17"/>
      <c r="B9" s="165" t="s">
        <v>4</v>
      </c>
      <c r="C9" s="165"/>
      <c r="D9" s="165"/>
      <c r="E9" s="165"/>
      <c r="F9" s="165"/>
      <c r="G9" s="165"/>
      <c r="H9" s="165"/>
      <c r="I9" s="166" t="s">
        <v>460</v>
      </c>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22"/>
    </row>
    <row r="10" spans="1:118" s="21" customFormat="1" ht="30" customHeight="1" x14ac:dyDescent="0.4">
      <c r="A10" s="17"/>
      <c r="B10" s="165" t="s">
        <v>5</v>
      </c>
      <c r="C10" s="165"/>
      <c r="D10" s="165"/>
      <c r="E10" s="165"/>
      <c r="F10" s="165"/>
      <c r="G10" s="165"/>
      <c r="H10" s="165"/>
      <c r="I10" s="166" t="s">
        <v>205</v>
      </c>
      <c r="J10" s="166"/>
      <c r="K10" s="166"/>
      <c r="L10" s="166"/>
      <c r="M10" s="166"/>
      <c r="N10" s="166"/>
      <c r="O10" s="166"/>
      <c r="P10" s="166" t="s">
        <v>205</v>
      </c>
      <c r="Q10" s="166"/>
      <c r="R10" s="166"/>
      <c r="S10" s="166"/>
      <c r="T10" s="166"/>
      <c r="U10" s="166"/>
      <c r="V10" s="166"/>
      <c r="W10" s="166" t="s">
        <v>205</v>
      </c>
      <c r="X10" s="166"/>
      <c r="Y10" s="166"/>
      <c r="Z10" s="166"/>
      <c r="AA10" s="166"/>
      <c r="AB10" s="166"/>
      <c r="AC10" s="166"/>
      <c r="AD10" s="166" t="s">
        <v>205</v>
      </c>
      <c r="AE10" s="166"/>
      <c r="AF10" s="166"/>
      <c r="AG10" s="166"/>
      <c r="AH10" s="166"/>
      <c r="AI10" s="166"/>
      <c r="AJ10" s="166"/>
      <c r="AK10" s="22"/>
    </row>
    <row r="11" spans="1:118" s="21" customFormat="1" ht="41.25" customHeight="1" x14ac:dyDescent="0.4">
      <c r="A11" s="17"/>
      <c r="B11" s="165" t="s">
        <v>6</v>
      </c>
      <c r="C11" s="165"/>
      <c r="D11" s="165"/>
      <c r="E11" s="165"/>
      <c r="F11" s="165"/>
      <c r="G11" s="165"/>
      <c r="H11" s="165"/>
      <c r="I11" s="166" t="s">
        <v>461</v>
      </c>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22"/>
    </row>
    <row r="12" spans="1:118" s="21" customFormat="1" ht="24.95" customHeight="1" x14ac:dyDescent="0.4">
      <c r="A12" s="17"/>
      <c r="B12" s="19"/>
      <c r="C12" s="19"/>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K12" s="22"/>
    </row>
    <row r="13" spans="1:118" s="24" customFormat="1" ht="33" customHeight="1" x14ac:dyDescent="0.2">
      <c r="A13" s="23"/>
      <c r="B13" s="178" t="s">
        <v>27</v>
      </c>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79"/>
      <c r="BY13" s="179"/>
      <c r="BZ13" s="179"/>
      <c r="CA13" s="179"/>
      <c r="CB13" s="179"/>
      <c r="CC13" s="179"/>
      <c r="CD13" s="179"/>
      <c r="CE13" s="179"/>
      <c r="CF13" s="179"/>
      <c r="CG13" s="179"/>
      <c r="CH13" s="179"/>
      <c r="CI13" s="179"/>
      <c r="CJ13" s="179"/>
      <c r="CK13" s="179"/>
      <c r="CL13" s="179"/>
      <c r="CM13" s="179"/>
      <c r="CN13" s="179"/>
      <c r="CO13" s="179"/>
      <c r="CP13" s="179"/>
      <c r="CQ13" s="179"/>
      <c r="CR13" s="179"/>
      <c r="CS13" s="179"/>
      <c r="CT13" s="179"/>
      <c r="CU13" s="179"/>
      <c r="CV13" s="179"/>
      <c r="CW13" s="179"/>
      <c r="CX13" s="179"/>
      <c r="CY13" s="179"/>
      <c r="CZ13" s="179"/>
      <c r="DA13" s="179"/>
      <c r="DB13" s="179"/>
      <c r="DC13" s="179"/>
      <c r="DD13" s="179"/>
      <c r="DE13" s="179"/>
      <c r="DF13" s="179"/>
      <c r="DG13" s="179"/>
      <c r="DH13" s="179"/>
      <c r="DI13" s="179"/>
      <c r="DJ13" s="179"/>
      <c r="DK13" s="179"/>
      <c r="DL13" s="179"/>
      <c r="DM13" s="179"/>
    </row>
    <row r="14" spans="1:118" ht="15.75" thickBot="1" x14ac:dyDescent="0.3"/>
    <row r="15" spans="1:118" ht="15" customHeight="1" x14ac:dyDescent="0.25">
      <c r="C15" s="170" t="s">
        <v>28</v>
      </c>
      <c r="D15" s="171"/>
    </row>
    <row r="16" spans="1:118" ht="15" customHeight="1" x14ac:dyDescent="0.25">
      <c r="C16" s="172"/>
      <c r="D16" s="173"/>
    </row>
    <row r="17" spans="1:4" ht="15" customHeight="1" x14ac:dyDescent="0.25">
      <c r="C17" s="172"/>
      <c r="D17" s="173"/>
    </row>
    <row r="18" spans="1:4" ht="15" customHeight="1" thickBot="1" x14ac:dyDescent="0.3">
      <c r="C18" s="174"/>
      <c r="D18" s="175"/>
    </row>
    <row r="19" spans="1:4" ht="15" customHeight="1" x14ac:dyDescent="0.25"/>
    <row r="20" spans="1:4" ht="15" customHeight="1" x14ac:dyDescent="0.25"/>
    <row r="21" spans="1:4" ht="15" customHeight="1" x14ac:dyDescent="0.25">
      <c r="C21" s="176" t="s">
        <v>29</v>
      </c>
      <c r="D21" s="177"/>
    </row>
    <row r="22" spans="1:4" ht="15" customHeight="1" x14ac:dyDescent="0.25">
      <c r="C22" s="176"/>
      <c r="D22" s="177"/>
    </row>
    <row r="23" spans="1:4" ht="15" customHeight="1" x14ac:dyDescent="0.25">
      <c r="C23" s="176"/>
      <c r="D23" s="177"/>
    </row>
    <row r="24" spans="1:4" ht="15" customHeight="1" x14ac:dyDescent="0.25">
      <c r="C24" s="176"/>
      <c r="D24" s="177"/>
    </row>
    <row r="25" spans="1:4" ht="15" customHeight="1" x14ac:dyDescent="0.25">
      <c r="C25" s="176"/>
      <c r="D25" s="177"/>
    </row>
    <row r="28" spans="1:4" ht="15.75" thickBot="1" x14ac:dyDescent="0.3"/>
    <row r="29" spans="1:4" x14ac:dyDescent="0.25">
      <c r="A29" s="170" t="s">
        <v>30</v>
      </c>
      <c r="B29" s="171"/>
    </row>
    <row r="30" spans="1:4" x14ac:dyDescent="0.25">
      <c r="A30" s="172"/>
      <c r="B30" s="173"/>
    </row>
    <row r="31" spans="1:4" x14ac:dyDescent="0.25">
      <c r="A31" s="172"/>
      <c r="B31" s="173"/>
    </row>
    <row r="32" spans="1:4" ht="15.75" thickBot="1" x14ac:dyDescent="0.3">
      <c r="A32" s="174"/>
      <c r="B32" s="175"/>
    </row>
    <row r="72" spans="1:115" ht="21" x14ac:dyDescent="0.25">
      <c r="A72" s="178" t="s">
        <v>31</v>
      </c>
      <c r="B72" s="179"/>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79"/>
      <c r="BR72" s="179"/>
      <c r="BS72" s="179"/>
      <c r="BT72" s="179"/>
      <c r="BU72" s="179"/>
      <c r="BV72" s="179"/>
      <c r="BW72" s="179"/>
      <c r="BX72" s="179"/>
      <c r="BY72" s="179"/>
      <c r="BZ72" s="179"/>
      <c r="CA72" s="179"/>
      <c r="CB72" s="179"/>
      <c r="CC72" s="179"/>
      <c r="CD72" s="179"/>
      <c r="CE72" s="179"/>
      <c r="CF72" s="179"/>
      <c r="CG72" s="179"/>
      <c r="CH72" s="179"/>
      <c r="CI72" s="179"/>
      <c r="CJ72" s="179"/>
      <c r="CK72" s="179"/>
      <c r="CL72" s="179"/>
      <c r="CM72" s="179"/>
      <c r="CN72" s="179"/>
      <c r="CO72" s="179"/>
      <c r="CP72" s="179"/>
      <c r="CQ72" s="179"/>
      <c r="CR72" s="179"/>
      <c r="CS72" s="179"/>
      <c r="CT72" s="179"/>
      <c r="CU72" s="179"/>
      <c r="CV72" s="179"/>
      <c r="CW72" s="179"/>
      <c r="CX72" s="179"/>
      <c r="CY72" s="179"/>
      <c r="CZ72" s="179"/>
      <c r="DA72" s="179"/>
      <c r="DB72" s="179"/>
      <c r="DC72" s="179"/>
      <c r="DD72" s="179"/>
      <c r="DE72" s="179"/>
      <c r="DF72" s="179"/>
      <c r="DG72" s="179"/>
      <c r="DH72" s="179"/>
      <c r="DI72" s="179"/>
      <c r="DJ72" s="179"/>
      <c r="DK72" s="179"/>
    </row>
    <row r="75" spans="1:115" ht="15.75" thickBot="1" x14ac:dyDescent="0.3">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row>
    <row r="76" spans="1:115" ht="15" customHeight="1" x14ac:dyDescent="0.25">
      <c r="A76"/>
      <c r="B76" s="170" t="s">
        <v>32</v>
      </c>
      <c r="C76" s="184"/>
      <c r="D76" s="171"/>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row>
    <row r="77" spans="1:115" ht="15" customHeight="1" x14ac:dyDescent="0.25">
      <c r="A77"/>
      <c r="B77" s="172"/>
      <c r="C77" s="179"/>
      <c r="D77" s="173"/>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row>
    <row r="78" spans="1:115" ht="15" customHeight="1" x14ac:dyDescent="0.25">
      <c r="A78"/>
      <c r="B78" s="172"/>
      <c r="C78" s="179"/>
      <c r="D78" s="173"/>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row>
    <row r="79" spans="1:115" ht="15" customHeight="1" thickBot="1" x14ac:dyDescent="0.3">
      <c r="A79"/>
      <c r="B79" s="174"/>
      <c r="C79" s="185"/>
      <c r="D79" s="175"/>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row>
    <row r="80" spans="1:115" ht="15" customHeight="1"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row>
    <row r="81" spans="1:107" ht="15" customHeight="1"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row>
    <row r="82" spans="1:107" ht="15" customHeight="1"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row>
    <row r="83" spans="1:107" ht="15" customHeight="1" thickBot="1" x14ac:dyDescent="0.3">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row>
    <row r="84" spans="1:107" ht="15" customHeight="1" x14ac:dyDescent="0.25">
      <c r="A84"/>
      <c r="B84" s="186" t="s">
        <v>33</v>
      </c>
      <c r="C84" s="187"/>
      <c r="D84" s="188"/>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row>
    <row r="85" spans="1:107" ht="15" customHeight="1" x14ac:dyDescent="0.25">
      <c r="A85"/>
      <c r="B85" s="189"/>
      <c r="C85" s="177"/>
      <c r="D85" s="190"/>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row>
    <row r="86" spans="1:107" ht="15" customHeight="1" x14ac:dyDescent="0.25">
      <c r="A86"/>
      <c r="B86" s="189"/>
      <c r="C86" s="177"/>
      <c r="D86" s="190"/>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row>
    <row r="87" spans="1:107" ht="15" customHeight="1" x14ac:dyDescent="0.25">
      <c r="A87"/>
      <c r="B87" s="189"/>
      <c r="C87" s="177"/>
      <c r="D87" s="190"/>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row>
    <row r="88" spans="1:107" ht="15" customHeight="1" thickBot="1" x14ac:dyDescent="0.3">
      <c r="A88"/>
      <c r="B88" s="191"/>
      <c r="C88" s="192"/>
      <c r="D88" s="193"/>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row>
    <row r="89" spans="1:107"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row>
    <row r="90" spans="1:107"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row>
    <row r="91" spans="1:107" ht="15.75" thickBot="1" x14ac:dyDescent="0.3">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row>
    <row r="92" spans="1:107" x14ac:dyDescent="0.25">
      <c r="A92" s="170" t="s">
        <v>34</v>
      </c>
      <c r="B92" s="171"/>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row>
    <row r="93" spans="1:107" x14ac:dyDescent="0.25">
      <c r="A93" s="172"/>
      <c r="B93" s="17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row>
    <row r="94" spans="1:107" x14ac:dyDescent="0.25">
      <c r="A94" s="172"/>
      <c r="B94" s="173"/>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row>
    <row r="95" spans="1:107" ht="15.75" thickBot="1" x14ac:dyDescent="0.3">
      <c r="A95" s="174"/>
      <c r="B95" s="17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row>
    <row r="96" spans="1:107"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row>
    <row r="97" spans="1:107"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row>
    <row r="98" spans="1:107"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row>
    <row r="99" spans="1:107"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row>
    <row r="100" spans="1:107"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row>
    <row r="101" spans="1:107"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row>
    <row r="102" spans="1:107"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row>
    <row r="103" spans="1:107"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row>
    <row r="104" spans="1:107"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row>
    <row r="105" spans="1:107"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row>
    <row r="106" spans="1:107"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row>
    <row r="107" spans="1:107"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row>
    <row r="108" spans="1:107" x14ac:dyDescent="0.2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row>
    <row r="109" spans="1:107" x14ac:dyDescent="0.2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row>
    <row r="110" spans="1:107" x14ac:dyDescent="0.2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row>
    <row r="111" spans="1:107" x14ac:dyDescent="0.2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row>
    <row r="112" spans="1:107" x14ac:dyDescent="0.2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row>
    <row r="113" spans="1:107" x14ac:dyDescent="0.2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row>
    <row r="114" spans="1:107" x14ac:dyDescent="0.2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row>
    <row r="115" spans="1:107" x14ac:dyDescent="0.2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row>
    <row r="116" spans="1:107" x14ac:dyDescent="0.2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row>
    <row r="117" spans="1:107"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row>
    <row r="118" spans="1:107"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row>
    <row r="119" spans="1:107"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row>
    <row r="120" spans="1:107"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row>
    <row r="121" spans="1:107" x14ac:dyDescent="0.2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row>
    <row r="122" spans="1:107" x14ac:dyDescent="0.2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row>
    <row r="123" spans="1:107" x14ac:dyDescent="0.2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row>
    <row r="124" spans="1:107" x14ac:dyDescent="0.2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row>
    <row r="125" spans="1:107" x14ac:dyDescent="0.2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row>
    <row r="126" spans="1:107" x14ac:dyDescent="0.2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row>
    <row r="127" spans="1:107" x14ac:dyDescent="0.2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row>
    <row r="128" spans="1:107" x14ac:dyDescent="0.2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row>
    <row r="129" spans="1:116" s="21" customFormat="1" ht="49.5" customHeight="1" x14ac:dyDescent="0.3">
      <c r="A129" s="17"/>
      <c r="B129" s="178" t="s">
        <v>35</v>
      </c>
      <c r="C129" s="179"/>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U129" s="179"/>
      <c r="AV129" s="179"/>
      <c r="AW129" s="179"/>
      <c r="AX129" s="179"/>
      <c r="AY129" s="179"/>
      <c r="AZ129" s="179"/>
      <c r="BA129" s="179"/>
      <c r="BB129" s="179"/>
      <c r="BC129" s="179"/>
      <c r="BD129" s="179"/>
      <c r="BE129" s="179"/>
      <c r="BF129" s="179"/>
      <c r="BG129" s="179"/>
      <c r="BH129" s="179"/>
      <c r="BI129" s="179"/>
      <c r="BJ129" s="179"/>
      <c r="BK129" s="179"/>
      <c r="BL129" s="179"/>
      <c r="BM129" s="179"/>
      <c r="BN129" s="179"/>
      <c r="BO129" s="179"/>
      <c r="BP129" s="179"/>
      <c r="BQ129" s="179"/>
      <c r="BR129" s="179"/>
      <c r="BS129" s="179"/>
      <c r="BT129" s="179"/>
      <c r="BU129" s="179"/>
      <c r="BV129" s="179"/>
      <c r="BW129" s="179"/>
      <c r="BX129" s="179"/>
      <c r="BY129" s="179"/>
      <c r="BZ129" s="179"/>
      <c r="CA129" s="179"/>
      <c r="CB129" s="179"/>
      <c r="CC129" s="179"/>
      <c r="CD129" s="179"/>
      <c r="CE129" s="179"/>
      <c r="CF129" s="179"/>
      <c r="CG129" s="179"/>
      <c r="CH129" s="179"/>
      <c r="CI129" s="179"/>
      <c r="CJ129" s="179"/>
      <c r="CK129" s="179"/>
      <c r="CL129" s="179"/>
      <c r="CM129" s="179"/>
      <c r="CN129" s="179"/>
      <c r="CO129" s="179"/>
      <c r="CP129" s="179"/>
      <c r="CQ129" s="179"/>
      <c r="CR129" s="179"/>
      <c r="CS129" s="179"/>
      <c r="CT129" s="179"/>
      <c r="CU129" s="179"/>
      <c r="CV129" s="179"/>
      <c r="CW129" s="179"/>
      <c r="CX129" s="179"/>
      <c r="CY129" s="179"/>
      <c r="CZ129" s="179"/>
      <c r="DA129" s="179"/>
      <c r="DB129" s="179"/>
      <c r="DC129" s="179"/>
      <c r="DD129" s="179"/>
      <c r="DE129" s="179"/>
      <c r="DF129" s="179"/>
      <c r="DG129" s="179"/>
      <c r="DH129" s="179"/>
      <c r="DI129" s="179"/>
      <c r="DJ129" s="179"/>
      <c r="DK129" s="179"/>
      <c r="DL129" s="179"/>
    </row>
    <row r="130" spans="1:116" s="21" customFormat="1" ht="30.75" customHeight="1" x14ac:dyDescent="0.3">
      <c r="A130" s="17"/>
      <c r="B130" s="180" t="s">
        <v>36</v>
      </c>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1"/>
      <c r="AY130" s="181"/>
      <c r="AZ130" s="181"/>
      <c r="BA130" s="181"/>
      <c r="BB130" s="181"/>
      <c r="BC130" s="181"/>
      <c r="BD130" s="181"/>
      <c r="BE130" s="181"/>
      <c r="BF130" s="181"/>
      <c r="BG130" s="181"/>
      <c r="BH130" s="181"/>
      <c r="BI130" s="181"/>
      <c r="BJ130" s="181"/>
      <c r="BK130" s="181"/>
      <c r="BL130" s="181"/>
      <c r="BM130" s="181"/>
      <c r="BN130" s="181"/>
      <c r="BO130" s="181"/>
      <c r="BP130" s="181"/>
      <c r="BQ130" s="181"/>
      <c r="BR130" s="181"/>
      <c r="BS130" s="181"/>
      <c r="BT130" s="181"/>
      <c r="BU130" s="181"/>
      <c r="BV130" s="181"/>
      <c r="BW130" s="181"/>
      <c r="BX130" s="181"/>
      <c r="BY130" s="181"/>
      <c r="BZ130" s="181"/>
      <c r="CA130" s="181"/>
      <c r="CB130" s="181"/>
      <c r="CC130" s="181"/>
      <c r="CD130" s="181"/>
      <c r="CE130" s="181"/>
      <c r="CF130" s="181"/>
      <c r="CG130" s="181"/>
      <c r="CH130" s="181"/>
      <c r="CI130" s="181"/>
      <c r="CJ130" s="181"/>
      <c r="CK130" s="181"/>
      <c r="CL130" s="181"/>
      <c r="CM130" s="181"/>
      <c r="CN130" s="181"/>
      <c r="CO130" s="181"/>
      <c r="CP130" s="181"/>
      <c r="CQ130" s="181"/>
      <c r="CR130" s="181"/>
      <c r="CS130" s="181"/>
      <c r="CT130" s="181"/>
      <c r="CU130" s="181"/>
      <c r="CV130" s="181"/>
      <c r="CW130" s="181"/>
      <c r="CX130" s="181"/>
      <c r="CY130" s="181"/>
      <c r="CZ130" s="181"/>
      <c r="DA130" s="181"/>
      <c r="DB130" s="181"/>
      <c r="DC130" s="181"/>
      <c r="DD130" s="181"/>
      <c r="DE130" s="181"/>
      <c r="DF130" s="181"/>
      <c r="DG130" s="181"/>
      <c r="DH130" s="181"/>
      <c r="DI130" s="181"/>
      <c r="DJ130" s="181"/>
      <c r="DK130" s="181"/>
      <c r="DL130" s="181"/>
    </row>
    <row r="131" spans="1:116" s="21" customFormat="1" ht="21.75" customHeight="1" x14ac:dyDescent="0.3">
      <c r="A131" s="17"/>
      <c r="B131" s="182"/>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83"/>
      <c r="AM131" s="183"/>
      <c r="AN131" s="183"/>
      <c r="AO131" s="183"/>
      <c r="AP131" s="183"/>
      <c r="AQ131" s="183"/>
      <c r="AR131" s="183"/>
      <c r="AS131" s="183"/>
      <c r="AT131" s="183"/>
      <c r="AU131" s="183"/>
      <c r="AV131" s="183"/>
      <c r="AW131" s="183"/>
      <c r="AX131" s="183"/>
      <c r="AY131" s="183"/>
      <c r="AZ131" s="183"/>
      <c r="BA131" s="183"/>
      <c r="BB131" s="183"/>
      <c r="BC131" s="183"/>
      <c r="BD131" s="183"/>
      <c r="BE131" s="183"/>
      <c r="BF131" s="183"/>
      <c r="BG131" s="183"/>
      <c r="BH131" s="183"/>
      <c r="BI131" s="183"/>
      <c r="BJ131" s="183"/>
      <c r="BK131" s="183"/>
      <c r="BL131" s="183"/>
      <c r="BM131" s="183"/>
      <c r="BN131" s="183"/>
      <c r="BO131" s="183"/>
      <c r="BP131" s="183"/>
      <c r="BQ131" s="183"/>
      <c r="BR131" s="183"/>
      <c r="BS131" s="183"/>
      <c r="BT131" s="183"/>
      <c r="BU131" s="183"/>
      <c r="BV131" s="183"/>
      <c r="BW131" s="183"/>
      <c r="BX131" s="183"/>
      <c r="BY131" s="183"/>
      <c r="BZ131" s="183"/>
      <c r="CA131" s="183"/>
      <c r="CB131" s="183"/>
      <c r="CC131" s="183"/>
      <c r="CD131" s="183"/>
      <c r="CE131" s="183"/>
      <c r="CF131" s="183"/>
      <c r="CG131" s="183"/>
      <c r="CH131" s="183"/>
      <c r="CI131" s="183"/>
      <c r="CJ131" s="183"/>
      <c r="CK131" s="183"/>
      <c r="CL131" s="183"/>
      <c r="CM131" s="183"/>
      <c r="CN131" s="183"/>
      <c r="CO131" s="183"/>
      <c r="CP131" s="183"/>
      <c r="CQ131" s="183"/>
      <c r="CR131" s="183"/>
      <c r="CS131" s="183"/>
      <c r="CT131" s="183"/>
      <c r="CU131" s="183"/>
      <c r="CV131" s="183"/>
      <c r="CW131" s="183"/>
      <c r="CX131" s="183"/>
      <c r="CY131" s="183"/>
      <c r="CZ131" s="183"/>
      <c r="DA131" s="183"/>
      <c r="DB131" s="183"/>
      <c r="DC131" s="183"/>
      <c r="DD131" s="183"/>
      <c r="DE131" s="183"/>
      <c r="DF131" s="183"/>
      <c r="DG131" s="183"/>
      <c r="DH131" s="183"/>
      <c r="DI131" s="183"/>
      <c r="DJ131" s="183"/>
      <c r="DK131" s="183"/>
      <c r="DL131" s="183"/>
    </row>
    <row r="132" spans="1:116" s="21" customFormat="1" ht="21.75" customHeight="1" x14ac:dyDescent="0.3">
      <c r="A132" s="17"/>
      <c r="B132" s="182"/>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c r="AD132" s="183"/>
      <c r="AE132" s="183"/>
      <c r="AF132" s="183"/>
      <c r="AG132" s="183"/>
      <c r="AH132" s="183"/>
      <c r="AI132" s="183"/>
      <c r="AJ132" s="183"/>
      <c r="AK132" s="183"/>
      <c r="AL132" s="183"/>
      <c r="AM132" s="183"/>
      <c r="AN132" s="183"/>
      <c r="AO132" s="183"/>
      <c r="AP132" s="183"/>
      <c r="AQ132" s="183"/>
      <c r="AR132" s="183"/>
      <c r="AS132" s="183"/>
      <c r="AT132" s="183"/>
      <c r="AU132" s="183"/>
      <c r="AV132" s="183"/>
      <c r="AW132" s="183"/>
      <c r="AX132" s="183"/>
      <c r="AY132" s="183"/>
      <c r="AZ132" s="183"/>
      <c r="BA132" s="183"/>
      <c r="BB132" s="183"/>
      <c r="BC132" s="183"/>
      <c r="BD132" s="183"/>
      <c r="BE132" s="183"/>
      <c r="BF132" s="183"/>
      <c r="BG132" s="183"/>
      <c r="BH132" s="183"/>
      <c r="BI132" s="183"/>
      <c r="BJ132" s="183"/>
      <c r="BK132" s="183"/>
      <c r="BL132" s="183"/>
      <c r="BM132" s="183"/>
      <c r="BN132" s="183"/>
      <c r="BO132" s="183"/>
      <c r="BP132" s="183"/>
      <c r="BQ132" s="183"/>
      <c r="BR132" s="183"/>
      <c r="BS132" s="183"/>
      <c r="BT132" s="183"/>
      <c r="BU132" s="183"/>
      <c r="BV132" s="183"/>
      <c r="BW132" s="183"/>
      <c r="BX132" s="183"/>
      <c r="BY132" s="183"/>
      <c r="BZ132" s="183"/>
      <c r="CA132" s="183"/>
      <c r="CB132" s="183"/>
      <c r="CC132" s="183"/>
      <c r="CD132" s="183"/>
      <c r="CE132" s="183"/>
      <c r="CF132" s="183"/>
      <c r="CG132" s="183"/>
      <c r="CH132" s="183"/>
      <c r="CI132" s="183"/>
      <c r="CJ132" s="183"/>
      <c r="CK132" s="183"/>
      <c r="CL132" s="183"/>
      <c r="CM132" s="183"/>
      <c r="CN132" s="183"/>
      <c r="CO132" s="183"/>
      <c r="CP132" s="183"/>
      <c r="CQ132" s="183"/>
      <c r="CR132" s="183"/>
      <c r="CS132" s="183"/>
      <c r="CT132" s="183"/>
      <c r="CU132" s="183"/>
      <c r="CV132" s="183"/>
      <c r="CW132" s="183"/>
      <c r="CX132" s="183"/>
      <c r="CY132" s="183"/>
      <c r="CZ132" s="183"/>
      <c r="DA132" s="183"/>
      <c r="DB132" s="183"/>
      <c r="DC132" s="183"/>
      <c r="DD132" s="183"/>
      <c r="DE132" s="183"/>
      <c r="DF132" s="183"/>
      <c r="DG132" s="183"/>
      <c r="DH132" s="183"/>
      <c r="DI132" s="183"/>
      <c r="DJ132" s="183"/>
      <c r="DK132" s="183"/>
      <c r="DL132" s="183"/>
    </row>
    <row r="133" spans="1:116" s="21" customFormat="1" ht="21.75" customHeight="1" x14ac:dyDescent="0.3">
      <c r="A133" s="17"/>
      <c r="B133" s="182"/>
      <c r="C133" s="183"/>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c r="AB133" s="183"/>
      <c r="AC133" s="183"/>
      <c r="AD133" s="183"/>
      <c r="AE133" s="183"/>
      <c r="AF133" s="183"/>
      <c r="AG133" s="183"/>
      <c r="AH133" s="183"/>
      <c r="AI133" s="183"/>
      <c r="AJ133" s="183"/>
      <c r="AK133" s="183"/>
      <c r="AL133" s="183"/>
      <c r="AM133" s="183"/>
      <c r="AN133" s="183"/>
      <c r="AO133" s="183"/>
      <c r="AP133" s="183"/>
      <c r="AQ133" s="183"/>
      <c r="AR133" s="183"/>
      <c r="AS133" s="183"/>
      <c r="AT133" s="183"/>
      <c r="AU133" s="183"/>
      <c r="AV133" s="183"/>
      <c r="AW133" s="183"/>
      <c r="AX133" s="183"/>
      <c r="AY133" s="183"/>
      <c r="AZ133" s="183"/>
      <c r="BA133" s="183"/>
      <c r="BB133" s="183"/>
      <c r="BC133" s="183"/>
      <c r="BD133" s="183"/>
      <c r="BE133" s="183"/>
      <c r="BF133" s="183"/>
      <c r="BG133" s="183"/>
      <c r="BH133" s="183"/>
      <c r="BI133" s="183"/>
      <c r="BJ133" s="183"/>
      <c r="BK133" s="183"/>
      <c r="BL133" s="183"/>
      <c r="BM133" s="183"/>
      <c r="BN133" s="183"/>
      <c r="BO133" s="183"/>
      <c r="BP133" s="183"/>
      <c r="BQ133" s="183"/>
      <c r="BR133" s="183"/>
      <c r="BS133" s="183"/>
      <c r="BT133" s="183"/>
      <c r="BU133" s="183"/>
      <c r="BV133" s="183"/>
      <c r="BW133" s="183"/>
      <c r="BX133" s="183"/>
      <c r="BY133" s="183"/>
      <c r="BZ133" s="183"/>
      <c r="CA133" s="183"/>
      <c r="CB133" s="183"/>
      <c r="CC133" s="183"/>
      <c r="CD133" s="183"/>
      <c r="CE133" s="183"/>
      <c r="CF133" s="183"/>
      <c r="CG133" s="183"/>
      <c r="CH133" s="183"/>
      <c r="CI133" s="183"/>
      <c r="CJ133" s="183"/>
      <c r="CK133" s="183"/>
      <c r="CL133" s="183"/>
      <c r="CM133" s="183"/>
      <c r="CN133" s="183"/>
      <c r="CO133" s="183"/>
      <c r="CP133" s="183"/>
      <c r="CQ133" s="183"/>
      <c r="CR133" s="183"/>
      <c r="CS133" s="183"/>
      <c r="CT133" s="183"/>
      <c r="CU133" s="183"/>
      <c r="CV133" s="183"/>
      <c r="CW133" s="183"/>
      <c r="CX133" s="183"/>
      <c r="CY133" s="183"/>
      <c r="CZ133" s="183"/>
      <c r="DA133" s="183"/>
      <c r="DB133" s="183"/>
      <c r="DC133" s="183"/>
      <c r="DD133" s="183"/>
      <c r="DE133" s="183"/>
      <c r="DF133" s="183"/>
      <c r="DG133" s="183"/>
      <c r="DH133" s="183"/>
      <c r="DI133" s="183"/>
      <c r="DJ133" s="183"/>
      <c r="DK133" s="183"/>
      <c r="DL133" s="183"/>
    </row>
    <row r="134" spans="1:116" s="21" customFormat="1" ht="21.75" customHeight="1" x14ac:dyDescent="0.3">
      <c r="A134" s="17"/>
      <c r="B134" s="182"/>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83"/>
      <c r="BJ134" s="183"/>
      <c r="BK134" s="183"/>
      <c r="BL134" s="183"/>
      <c r="BM134" s="183"/>
      <c r="BN134" s="183"/>
      <c r="BO134" s="183"/>
      <c r="BP134" s="183"/>
      <c r="BQ134" s="183"/>
      <c r="BR134" s="183"/>
      <c r="BS134" s="183"/>
      <c r="BT134" s="183"/>
      <c r="BU134" s="183"/>
      <c r="BV134" s="183"/>
      <c r="BW134" s="183"/>
      <c r="BX134" s="183"/>
      <c r="BY134" s="183"/>
      <c r="BZ134" s="183"/>
      <c r="CA134" s="183"/>
      <c r="CB134" s="183"/>
      <c r="CC134" s="183"/>
      <c r="CD134" s="183"/>
      <c r="CE134" s="183"/>
      <c r="CF134" s="183"/>
      <c r="CG134" s="183"/>
      <c r="CH134" s="183"/>
      <c r="CI134" s="183"/>
      <c r="CJ134" s="183"/>
      <c r="CK134" s="183"/>
      <c r="CL134" s="183"/>
      <c r="CM134" s="183"/>
      <c r="CN134" s="183"/>
      <c r="CO134" s="183"/>
      <c r="CP134" s="183"/>
      <c r="CQ134" s="183"/>
      <c r="CR134" s="183"/>
      <c r="CS134" s="183"/>
      <c r="CT134" s="183"/>
      <c r="CU134" s="183"/>
      <c r="CV134" s="183"/>
      <c r="CW134" s="183"/>
      <c r="CX134" s="183"/>
      <c r="CY134" s="183"/>
      <c r="CZ134" s="183"/>
      <c r="DA134" s="183"/>
      <c r="DB134" s="183"/>
      <c r="DC134" s="183"/>
      <c r="DD134" s="183"/>
      <c r="DE134" s="183"/>
      <c r="DF134" s="183"/>
      <c r="DG134" s="183"/>
      <c r="DH134" s="183"/>
      <c r="DI134" s="183"/>
      <c r="DJ134" s="183"/>
      <c r="DK134" s="183"/>
      <c r="DL134" s="183"/>
    </row>
    <row r="135" spans="1:116" s="21" customFormat="1" ht="21.75" customHeight="1" x14ac:dyDescent="0.3">
      <c r="A135" s="17"/>
      <c r="B135" s="182"/>
      <c r="C135" s="183"/>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c r="AB135" s="183"/>
      <c r="AC135" s="183"/>
      <c r="AD135" s="183"/>
      <c r="AE135" s="183"/>
      <c r="AF135" s="183"/>
      <c r="AG135" s="183"/>
      <c r="AH135" s="183"/>
      <c r="AI135" s="183"/>
      <c r="AJ135" s="183"/>
      <c r="AK135" s="183"/>
      <c r="AL135" s="183"/>
      <c r="AM135" s="183"/>
      <c r="AN135" s="183"/>
      <c r="AO135" s="183"/>
      <c r="AP135" s="183"/>
      <c r="AQ135" s="183"/>
      <c r="AR135" s="183"/>
      <c r="AS135" s="183"/>
      <c r="AT135" s="183"/>
      <c r="AU135" s="183"/>
      <c r="AV135" s="183"/>
      <c r="AW135" s="183"/>
      <c r="AX135" s="183"/>
      <c r="AY135" s="183"/>
      <c r="AZ135" s="183"/>
      <c r="BA135" s="183"/>
      <c r="BB135" s="183"/>
      <c r="BC135" s="183"/>
      <c r="BD135" s="183"/>
      <c r="BE135" s="183"/>
      <c r="BF135" s="183"/>
      <c r="BG135" s="183"/>
      <c r="BH135" s="183"/>
      <c r="BI135" s="183"/>
      <c r="BJ135" s="183"/>
      <c r="BK135" s="183"/>
      <c r="BL135" s="183"/>
      <c r="BM135" s="183"/>
      <c r="BN135" s="183"/>
      <c r="BO135" s="183"/>
      <c r="BP135" s="183"/>
      <c r="BQ135" s="183"/>
      <c r="BR135" s="183"/>
      <c r="BS135" s="183"/>
      <c r="BT135" s="183"/>
      <c r="BU135" s="183"/>
      <c r="BV135" s="183"/>
      <c r="BW135" s="183"/>
      <c r="BX135" s="183"/>
      <c r="BY135" s="183"/>
      <c r="BZ135" s="183"/>
      <c r="CA135" s="183"/>
      <c r="CB135" s="183"/>
      <c r="CC135" s="183"/>
      <c r="CD135" s="183"/>
      <c r="CE135" s="183"/>
      <c r="CF135" s="183"/>
      <c r="CG135" s="183"/>
      <c r="CH135" s="183"/>
      <c r="CI135" s="183"/>
      <c r="CJ135" s="183"/>
      <c r="CK135" s="183"/>
      <c r="CL135" s="183"/>
      <c r="CM135" s="183"/>
      <c r="CN135" s="183"/>
      <c r="CO135" s="183"/>
      <c r="CP135" s="183"/>
      <c r="CQ135" s="183"/>
      <c r="CR135" s="183"/>
      <c r="CS135" s="183"/>
      <c r="CT135" s="183"/>
      <c r="CU135" s="183"/>
      <c r="CV135" s="183"/>
      <c r="CW135" s="183"/>
      <c r="CX135" s="183"/>
      <c r="CY135" s="183"/>
      <c r="CZ135" s="183"/>
      <c r="DA135" s="183"/>
      <c r="DB135" s="183"/>
      <c r="DC135" s="183"/>
      <c r="DD135" s="183"/>
      <c r="DE135" s="183"/>
      <c r="DF135" s="183"/>
      <c r="DG135" s="183"/>
      <c r="DH135" s="183"/>
      <c r="DI135" s="183"/>
      <c r="DJ135" s="183"/>
      <c r="DK135" s="183"/>
      <c r="DL135" s="183"/>
    </row>
    <row r="136" spans="1:116" s="21" customFormat="1" ht="21.75" customHeight="1" x14ac:dyDescent="0.3">
      <c r="A136" s="17"/>
      <c r="B136" s="182"/>
      <c r="C136" s="183"/>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c r="AA136" s="183"/>
      <c r="AB136" s="183"/>
      <c r="AC136" s="183"/>
      <c r="AD136" s="183"/>
      <c r="AE136" s="183"/>
      <c r="AF136" s="183"/>
      <c r="AG136" s="183"/>
      <c r="AH136" s="183"/>
      <c r="AI136" s="183"/>
      <c r="AJ136" s="183"/>
      <c r="AK136" s="183"/>
      <c r="AL136" s="183"/>
      <c r="AM136" s="183"/>
      <c r="AN136" s="183"/>
      <c r="AO136" s="183"/>
      <c r="AP136" s="183"/>
      <c r="AQ136" s="183"/>
      <c r="AR136" s="183"/>
      <c r="AS136" s="183"/>
      <c r="AT136" s="183"/>
      <c r="AU136" s="183"/>
      <c r="AV136" s="183"/>
      <c r="AW136" s="183"/>
      <c r="AX136" s="183"/>
      <c r="AY136" s="183"/>
      <c r="AZ136" s="183"/>
      <c r="BA136" s="183"/>
      <c r="BB136" s="183"/>
      <c r="BC136" s="183"/>
      <c r="BD136" s="183"/>
      <c r="BE136" s="183"/>
      <c r="BF136" s="183"/>
      <c r="BG136" s="183"/>
      <c r="BH136" s="183"/>
      <c r="BI136" s="183"/>
      <c r="BJ136" s="183"/>
      <c r="BK136" s="183"/>
      <c r="BL136" s="183"/>
      <c r="BM136" s="183"/>
      <c r="BN136" s="183"/>
      <c r="BO136" s="183"/>
      <c r="BP136" s="183"/>
      <c r="BQ136" s="183"/>
      <c r="BR136" s="183"/>
      <c r="BS136" s="183"/>
      <c r="BT136" s="183"/>
      <c r="BU136" s="183"/>
      <c r="BV136" s="183"/>
      <c r="BW136" s="183"/>
      <c r="BX136" s="183"/>
      <c r="BY136" s="183"/>
      <c r="BZ136" s="183"/>
      <c r="CA136" s="183"/>
      <c r="CB136" s="183"/>
      <c r="CC136" s="183"/>
      <c r="CD136" s="183"/>
      <c r="CE136" s="183"/>
      <c r="CF136" s="183"/>
      <c r="CG136" s="183"/>
      <c r="CH136" s="183"/>
      <c r="CI136" s="183"/>
      <c r="CJ136" s="183"/>
      <c r="CK136" s="183"/>
      <c r="CL136" s="183"/>
      <c r="CM136" s="183"/>
      <c r="CN136" s="183"/>
      <c r="CO136" s="183"/>
      <c r="CP136" s="183"/>
      <c r="CQ136" s="183"/>
      <c r="CR136" s="183"/>
      <c r="CS136" s="183"/>
      <c r="CT136" s="183"/>
      <c r="CU136" s="183"/>
      <c r="CV136" s="183"/>
      <c r="CW136" s="183"/>
      <c r="CX136" s="183"/>
      <c r="CY136" s="183"/>
      <c r="CZ136" s="183"/>
      <c r="DA136" s="183"/>
      <c r="DB136" s="183"/>
      <c r="DC136" s="183"/>
      <c r="DD136" s="183"/>
      <c r="DE136" s="183"/>
      <c r="DF136" s="183"/>
      <c r="DG136" s="183"/>
      <c r="DH136" s="183"/>
      <c r="DI136" s="183"/>
      <c r="DJ136" s="183"/>
      <c r="DK136" s="183"/>
      <c r="DL136" s="183"/>
    </row>
    <row r="137" spans="1:116" s="21" customFormat="1" ht="21.75" x14ac:dyDescent="0.4">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K137" s="22"/>
    </row>
    <row r="138" spans="1:116" s="21" customFormat="1" ht="21.75" x14ac:dyDescent="0.4">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K138" s="22"/>
    </row>
    <row r="139" spans="1:116" s="21" customFormat="1" ht="21.75" x14ac:dyDescent="0.4">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K139" s="22"/>
    </row>
    <row r="140" spans="1:116" s="21" customFormat="1" ht="21.75" x14ac:dyDescent="0.4">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K140" s="22"/>
    </row>
    <row r="141" spans="1:116" s="21" customFormat="1" ht="21.75" x14ac:dyDescent="0.4">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K141" s="22"/>
    </row>
    <row r="142" spans="1:116" s="21" customFormat="1" ht="21.75" x14ac:dyDescent="0.4">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K142" s="22"/>
    </row>
    <row r="143" spans="1:116" s="21" customFormat="1" ht="21.75" x14ac:dyDescent="0.4">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K143" s="22"/>
    </row>
    <row r="144" spans="1:116" s="21" customFormat="1" ht="21.75" x14ac:dyDescent="0.4">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K144" s="22"/>
    </row>
  </sheetData>
  <mergeCells count="23">
    <mergeCell ref="B130:DL130"/>
    <mergeCell ref="B131:DL136"/>
    <mergeCell ref="A92:B95"/>
    <mergeCell ref="A72:DK72"/>
    <mergeCell ref="B76:D79"/>
    <mergeCell ref="B84:D88"/>
    <mergeCell ref="B129:DL129"/>
    <mergeCell ref="C15:D18"/>
    <mergeCell ref="C21:D25"/>
    <mergeCell ref="A29:B32"/>
    <mergeCell ref="B13:DM13"/>
    <mergeCell ref="B9:H9"/>
    <mergeCell ref="I9:AJ9"/>
    <mergeCell ref="B10:H10"/>
    <mergeCell ref="I10:AJ10"/>
    <mergeCell ref="B11:H11"/>
    <mergeCell ref="I11:AJ11"/>
    <mergeCell ref="B8:H8"/>
    <mergeCell ref="I8:AJ8"/>
    <mergeCell ref="B7:H7"/>
    <mergeCell ref="I7:AJ7"/>
    <mergeCell ref="A2:DM2"/>
    <mergeCell ref="B4:DN4"/>
  </mergeCells>
  <printOptions horizontalCentered="1"/>
  <pageMargins left="0.25" right="0.25" top="0.75" bottom="0.75" header="0.3" footer="0.3"/>
  <pageSetup scale="1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A5089"/>
    <outlinePr summaryBelow="0" summaryRight="0"/>
    <pageSetUpPr autoPageBreaks="0" fitToPage="1"/>
  </sheetPr>
  <dimension ref="A1:L28"/>
  <sheetViews>
    <sheetView showGridLines="0" view="pageBreakPreview" zoomScale="90" zoomScaleNormal="85" zoomScaleSheetLayoutView="90" workbookViewId="0">
      <selection activeCell="A14" sqref="A14:I14"/>
    </sheetView>
  </sheetViews>
  <sheetFormatPr baseColWidth="10" defaultColWidth="9.140625" defaultRowHeight="15" x14ac:dyDescent="0.3"/>
  <cols>
    <col min="1" max="1" width="26.42578125" style="30" customWidth="1"/>
    <col min="2" max="2" width="33.28515625" style="30" customWidth="1"/>
    <col min="3" max="9" width="25.7109375" style="30" customWidth="1"/>
    <col min="10" max="16384" width="9.140625" style="27"/>
  </cols>
  <sheetData>
    <row r="1" spans="1:12" s="3" customFormat="1" ht="86.25" customHeight="1" x14ac:dyDescent="0.2">
      <c r="A1" s="196" t="s">
        <v>0</v>
      </c>
      <c r="B1" s="196"/>
      <c r="C1" s="196"/>
      <c r="D1" s="196"/>
      <c r="E1" s="196"/>
      <c r="F1" s="196"/>
      <c r="G1" s="196"/>
      <c r="H1" s="196"/>
      <c r="I1" s="196"/>
    </row>
    <row r="2" spans="1:12" s="5" customFormat="1" ht="27.75" customHeight="1" x14ac:dyDescent="0.2">
      <c r="A2" s="197" t="s">
        <v>175</v>
      </c>
      <c r="B2" s="198"/>
      <c r="C2" s="198"/>
      <c r="D2" s="198"/>
      <c r="E2" s="198"/>
      <c r="F2" s="198"/>
      <c r="G2" s="198"/>
      <c r="H2" s="198"/>
      <c r="I2" s="198"/>
    </row>
    <row r="3" spans="1:12" s="5" customFormat="1" ht="10.5" customHeight="1" x14ac:dyDescent="0.2">
      <c r="A3" s="156"/>
      <c r="B3" s="156"/>
      <c r="C3" s="156"/>
      <c r="D3" s="156"/>
      <c r="E3" s="156"/>
      <c r="F3" s="156"/>
      <c r="G3" s="156"/>
      <c r="H3" s="156"/>
      <c r="I3" s="156"/>
    </row>
    <row r="4" spans="1:12" s="7" customFormat="1" ht="17.25" customHeight="1" x14ac:dyDescent="0.3">
      <c r="A4" s="25" t="s">
        <v>1</v>
      </c>
      <c r="B4" s="26"/>
      <c r="C4" s="8"/>
      <c r="D4" s="8"/>
      <c r="E4" s="8"/>
      <c r="F4" s="8"/>
      <c r="G4" s="8"/>
      <c r="H4" s="8"/>
      <c r="I4" s="8"/>
      <c r="J4" s="8"/>
      <c r="K4" s="8"/>
      <c r="L4" s="8"/>
    </row>
    <row r="5" spans="1:12" s="7" customFormat="1" ht="17.100000000000001" customHeight="1" x14ac:dyDescent="0.25">
      <c r="A5" s="199" t="s">
        <v>2</v>
      </c>
      <c r="B5" s="199"/>
      <c r="C5" s="161" t="s">
        <v>204</v>
      </c>
      <c r="D5" s="161"/>
      <c r="E5" s="161"/>
      <c r="F5" s="161"/>
      <c r="G5" s="161"/>
      <c r="H5" s="161"/>
      <c r="I5" s="161"/>
      <c r="J5" s="8"/>
      <c r="K5" s="8"/>
      <c r="L5" s="8"/>
    </row>
    <row r="6" spans="1:12" s="7" customFormat="1" ht="17.100000000000001" customHeight="1" x14ac:dyDescent="0.25">
      <c r="A6" s="199" t="s">
        <v>3</v>
      </c>
      <c r="B6" s="199"/>
      <c r="C6" s="161">
        <v>2024</v>
      </c>
      <c r="D6" s="161"/>
      <c r="E6" s="161"/>
      <c r="F6" s="161"/>
      <c r="G6" s="161"/>
      <c r="H6" s="161"/>
      <c r="I6" s="161"/>
      <c r="J6" s="8"/>
      <c r="K6" s="8"/>
      <c r="L6" s="8"/>
    </row>
    <row r="7" spans="1:12" s="7" customFormat="1" ht="18.75" x14ac:dyDescent="0.3">
      <c r="A7" s="207" t="s">
        <v>4</v>
      </c>
      <c r="B7" s="207"/>
      <c r="C7" s="208" t="s">
        <v>460</v>
      </c>
      <c r="D7" s="208"/>
      <c r="E7" s="208"/>
      <c r="F7" s="208"/>
      <c r="G7" s="208"/>
      <c r="H7" s="208"/>
      <c r="I7" s="208"/>
      <c r="J7" s="8"/>
      <c r="K7" s="8"/>
      <c r="L7" s="8"/>
    </row>
    <row r="8" spans="1:12" s="7" customFormat="1" ht="17.100000000000001" customHeight="1" x14ac:dyDescent="0.25">
      <c r="A8" s="199" t="s">
        <v>5</v>
      </c>
      <c r="B8" s="199"/>
      <c r="C8" s="154" t="s">
        <v>205</v>
      </c>
      <c r="D8" s="154"/>
      <c r="E8" s="154"/>
      <c r="F8" s="154"/>
      <c r="G8" s="154"/>
      <c r="H8" s="154"/>
      <c r="I8" s="154"/>
      <c r="J8" s="8"/>
      <c r="K8" s="8"/>
      <c r="L8" s="8"/>
    </row>
    <row r="9" spans="1:12" s="7" customFormat="1" ht="17.100000000000001" customHeight="1" x14ac:dyDescent="0.25">
      <c r="A9" s="209" t="s">
        <v>6</v>
      </c>
      <c r="B9" s="209"/>
      <c r="C9" s="210" t="s">
        <v>461</v>
      </c>
      <c r="D9" s="210"/>
      <c r="E9" s="210"/>
      <c r="F9" s="210"/>
      <c r="G9" s="210"/>
      <c r="H9" s="210"/>
      <c r="I9" s="210"/>
    </row>
    <row r="12" spans="1:12" ht="21" customHeight="1" x14ac:dyDescent="0.3">
      <c r="A12" s="214" t="s">
        <v>176</v>
      </c>
      <c r="B12" s="214"/>
      <c r="C12" s="204"/>
      <c r="D12" s="211" t="s">
        <v>178</v>
      </c>
      <c r="E12" s="213"/>
      <c r="F12" s="213"/>
      <c r="G12" s="212"/>
      <c r="H12" s="203" t="s">
        <v>39</v>
      </c>
      <c r="I12" s="204"/>
    </row>
    <row r="13" spans="1:12" ht="40.5" customHeight="1" x14ac:dyDescent="0.3">
      <c r="A13" s="215"/>
      <c r="B13" s="215"/>
      <c r="C13" s="206"/>
      <c r="D13" s="211" t="s">
        <v>177</v>
      </c>
      <c r="E13" s="212"/>
      <c r="F13" s="211" t="s">
        <v>130</v>
      </c>
      <c r="G13" s="212"/>
      <c r="H13" s="205"/>
      <c r="I13" s="206"/>
    </row>
    <row r="14" spans="1:12" ht="69.75" customHeight="1" x14ac:dyDescent="0.3">
      <c r="A14" s="100" t="s">
        <v>37</v>
      </c>
      <c r="B14" s="200" t="s">
        <v>220</v>
      </c>
      <c r="C14" s="201"/>
      <c r="D14" s="200" t="s">
        <v>222</v>
      </c>
      <c r="E14" s="201"/>
      <c r="F14" s="200" t="s">
        <v>223</v>
      </c>
      <c r="G14" s="201"/>
      <c r="H14" s="202" t="s">
        <v>602</v>
      </c>
      <c r="I14" s="202"/>
    </row>
    <row r="15" spans="1:12" ht="73.5" customHeight="1" x14ac:dyDescent="0.3">
      <c r="A15" s="100" t="s">
        <v>38</v>
      </c>
      <c r="B15" s="200" t="s">
        <v>221</v>
      </c>
      <c r="C15" s="201"/>
      <c r="D15" s="200" t="s">
        <v>222</v>
      </c>
      <c r="E15" s="201"/>
      <c r="F15" s="200" t="s">
        <v>223</v>
      </c>
      <c r="G15" s="201"/>
      <c r="H15" s="202" t="s">
        <v>602</v>
      </c>
      <c r="I15" s="202"/>
    </row>
    <row r="16" spans="1:12" ht="21" x14ac:dyDescent="0.3">
      <c r="A16" s="98"/>
      <c r="B16" s="98"/>
      <c r="C16" s="98"/>
      <c r="D16" s="98"/>
      <c r="E16" s="99"/>
      <c r="F16" s="99"/>
      <c r="G16" s="99"/>
      <c r="H16" s="99"/>
      <c r="I16" s="99"/>
    </row>
    <row r="17" spans="1:9" ht="30" customHeight="1" x14ac:dyDescent="0.3">
      <c r="A17" s="195" t="s">
        <v>179</v>
      </c>
      <c r="B17" s="195"/>
      <c r="C17" s="195"/>
      <c r="D17" s="195"/>
      <c r="E17" s="195"/>
      <c r="F17" s="195"/>
      <c r="G17" s="195"/>
      <c r="H17" s="195"/>
      <c r="I17" s="195"/>
    </row>
    <row r="18" spans="1:9" ht="60" customHeight="1" x14ac:dyDescent="0.3">
      <c r="A18" s="28" t="s">
        <v>40</v>
      </c>
      <c r="B18" s="194" t="s">
        <v>224</v>
      </c>
      <c r="C18" s="194"/>
      <c r="D18" s="194"/>
      <c r="E18" s="194"/>
      <c r="F18" s="194"/>
      <c r="G18" s="194"/>
      <c r="H18" s="194"/>
      <c r="I18" s="194"/>
    </row>
    <row r="19" spans="1:9" ht="60" customHeight="1" x14ac:dyDescent="0.3">
      <c r="A19" s="28" t="s">
        <v>41</v>
      </c>
      <c r="B19" s="194" t="s">
        <v>225</v>
      </c>
      <c r="C19" s="194"/>
      <c r="D19" s="194"/>
      <c r="E19" s="194"/>
      <c r="F19" s="194"/>
      <c r="G19" s="194"/>
      <c r="H19" s="194"/>
      <c r="I19" s="194"/>
    </row>
    <row r="20" spans="1:9" ht="60" customHeight="1" x14ac:dyDescent="0.3">
      <c r="A20" s="28" t="s">
        <v>42</v>
      </c>
      <c r="B20" s="194" t="s">
        <v>497</v>
      </c>
      <c r="C20" s="194"/>
      <c r="D20" s="194"/>
      <c r="E20" s="194"/>
      <c r="F20" s="194"/>
      <c r="G20" s="194"/>
      <c r="H20" s="194"/>
      <c r="I20" s="194"/>
    </row>
    <row r="21" spans="1:9" ht="60" customHeight="1" x14ac:dyDescent="0.3">
      <c r="A21" s="28" t="s">
        <v>43</v>
      </c>
      <c r="B21" s="194" t="s">
        <v>496</v>
      </c>
      <c r="C21" s="194"/>
      <c r="D21" s="194"/>
      <c r="E21" s="194"/>
      <c r="F21" s="194"/>
      <c r="G21" s="194"/>
      <c r="H21" s="194"/>
      <c r="I21" s="194"/>
    </row>
    <row r="22" spans="1:9" s="29" customFormat="1" ht="30" customHeight="1" x14ac:dyDescent="0.5">
      <c r="A22" s="195" t="s">
        <v>180</v>
      </c>
      <c r="B22" s="195"/>
      <c r="C22" s="195"/>
      <c r="D22" s="195"/>
      <c r="E22" s="195"/>
      <c r="F22" s="195"/>
      <c r="G22" s="195"/>
      <c r="H22" s="195"/>
      <c r="I22" s="195"/>
    </row>
    <row r="23" spans="1:9" ht="60" customHeight="1" x14ac:dyDescent="0.3">
      <c r="A23" s="28" t="s">
        <v>40</v>
      </c>
      <c r="B23" s="194" t="s">
        <v>495</v>
      </c>
      <c r="C23" s="194"/>
      <c r="D23" s="194"/>
      <c r="E23" s="194"/>
      <c r="F23" s="194"/>
      <c r="G23" s="194"/>
      <c r="H23" s="194"/>
      <c r="I23" s="194"/>
    </row>
    <row r="24" spans="1:9" ht="60" customHeight="1" x14ac:dyDescent="0.3">
      <c r="A24" s="28" t="s">
        <v>44</v>
      </c>
      <c r="B24" s="194" t="s">
        <v>498</v>
      </c>
      <c r="C24" s="194"/>
      <c r="D24" s="194"/>
      <c r="E24" s="194"/>
      <c r="F24" s="194"/>
      <c r="G24" s="194"/>
      <c r="H24" s="194"/>
      <c r="I24" s="194"/>
    </row>
    <row r="25" spans="1:9" ht="60" customHeight="1" x14ac:dyDescent="0.3">
      <c r="A25" s="28" t="s">
        <v>41</v>
      </c>
      <c r="B25" s="194" t="s">
        <v>499</v>
      </c>
      <c r="C25" s="194"/>
      <c r="D25" s="194"/>
      <c r="E25" s="194"/>
      <c r="F25" s="194"/>
      <c r="G25" s="194"/>
      <c r="H25" s="194"/>
      <c r="I25" s="194"/>
    </row>
    <row r="26" spans="1:9" ht="60" customHeight="1" x14ac:dyDescent="0.3">
      <c r="A26" s="28" t="s">
        <v>42</v>
      </c>
      <c r="B26" s="194" t="s">
        <v>501</v>
      </c>
      <c r="C26" s="194"/>
      <c r="D26" s="194"/>
      <c r="E26" s="194"/>
      <c r="F26" s="194"/>
      <c r="G26" s="194"/>
      <c r="H26" s="194"/>
      <c r="I26" s="194"/>
    </row>
    <row r="27" spans="1:9" ht="60" customHeight="1" x14ac:dyDescent="0.3">
      <c r="A27" s="28" t="s">
        <v>43</v>
      </c>
      <c r="B27" s="194" t="s">
        <v>500</v>
      </c>
      <c r="C27" s="194"/>
      <c r="D27" s="194"/>
      <c r="E27" s="194"/>
      <c r="F27" s="194"/>
      <c r="G27" s="194"/>
      <c r="H27" s="194"/>
      <c r="I27" s="194"/>
    </row>
    <row r="28" spans="1:9" ht="60" customHeight="1" x14ac:dyDescent="0.3">
      <c r="A28" s="28" t="s">
        <v>45</v>
      </c>
      <c r="B28" s="194" t="s">
        <v>502</v>
      </c>
      <c r="C28" s="194"/>
      <c r="D28" s="194"/>
      <c r="E28" s="194"/>
      <c r="F28" s="194"/>
      <c r="G28" s="194"/>
      <c r="H28" s="194"/>
      <c r="I28" s="194"/>
    </row>
  </sheetData>
  <mergeCells count="38">
    <mergeCell ref="D13:E13"/>
    <mergeCell ref="F13:G13"/>
    <mergeCell ref="D12:G12"/>
    <mergeCell ref="A12:C13"/>
    <mergeCell ref="B14:C14"/>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A1:I1"/>
    <mergeCell ref="A2:I2"/>
    <mergeCell ref="A3:I3"/>
    <mergeCell ref="A5:B5"/>
    <mergeCell ref="C5:I5"/>
    <mergeCell ref="B28:I28"/>
    <mergeCell ref="A17:I17"/>
    <mergeCell ref="B18:I18"/>
    <mergeCell ref="B19:I19"/>
    <mergeCell ref="B20:I20"/>
    <mergeCell ref="B21:I21"/>
    <mergeCell ref="A22:I22"/>
    <mergeCell ref="B23:I23"/>
    <mergeCell ref="B24:I24"/>
    <mergeCell ref="B25:I25"/>
    <mergeCell ref="B26:I26"/>
    <mergeCell ref="B27:I27"/>
  </mergeCells>
  <dataValidations count="8">
    <dataValidation allowBlank="1" showInputMessage="1" showErrorMessage="1" promptTitle="Eje" prompt="Escribir número y nombre del Eje del PED vigente, al cual se alinea el Pp." sqref="B23:I23" xr:uid="{00000000-0002-0000-0300-000000000000}"/>
    <dataValidation allowBlank="1" showInputMessage="1" showErrorMessage="1" promptTitle="Estrategia" prompt="Escribir número y nombre de la Estrategia del PMD, a la que se alinea el Pp." sqref="B20:I21 B24:I28" xr:uid="{00000000-0002-0000-0300-000001000000}"/>
    <dataValidation allowBlank="1" showInputMessage="1" showErrorMessage="1" promptTitle="Objetivo" prompt="Escribir número y nombre del Objetivo del PMD, al cual se alinea el Pp." sqref="B19:I19" xr:uid="{00000000-0002-0000-0300-000002000000}"/>
    <dataValidation allowBlank="1" showInputMessage="1" showErrorMessage="1" promptTitle="Eje" prompt="Escribir número y nombre del Eje del PMD, al cual se alinea el Pp." sqref="B18:I18" xr:uid="{00000000-0002-0000-0300-000003000000}"/>
    <dataValidation allowBlank="1" showInputMessage="1" showErrorMessage="1" promptTitle="Resumen Narrativo de Fin" prompt="(Llenar antes pestaña 4. MIR)" sqref="B14" xr:uid="{00000000-0002-0000-0300-000004000000}"/>
    <dataValidation allowBlank="1" showInputMessage="1" showErrorMessage="1" promptTitle="Resumen Narrativo de Propósito" prompt="(Llenar antes pestaña 4. MIR)" sqref="B15 A16" xr:uid="{00000000-0002-0000-0300-000005000000}"/>
    <dataValidation allowBlank="1" showInputMessage="1" showErrorMessage="1" promptTitle="ODS" prompt="Escribir número y descripción corta del Objetivo de Desarrollo Sostenible (ODS), se sugiere consultar el sitio de Internet: https://agenda2030.puebla.gob.mx/" sqref="D14:E15" xr:uid="{00000000-0002-0000-0300-000006000000}"/>
    <dataValidation allowBlank="1" showInputMessage="1" showErrorMessage="1" promptTitle="ODS" prompt="Escribir la meta del ODS seleccionado en la casilla anterior, se sugiere consultar el sitio de Internet: https://agenda2030.puebla.gob.mx/" sqref="F14:G15" xr:uid="{00000000-0002-0000-0300-000007000000}"/>
  </dataValidations>
  <printOptions horizontalCentered="1"/>
  <pageMargins left="0.25" right="0.25" top="0.75" bottom="0.75" header="0.3" footer="0.3"/>
  <pageSetup scale="57" fitToHeight="0" orientation="landscape" r:id="rId1"/>
  <rowBreaks count="1" manualBreakCount="1">
    <brk id="2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A5089"/>
    <outlinePr summaryBelow="0" summaryRight="0"/>
    <pageSetUpPr autoPageBreaks="0" fitToPage="1"/>
  </sheetPr>
  <dimension ref="A1:S88"/>
  <sheetViews>
    <sheetView showGridLines="0" view="pageBreakPreview" topLeftCell="B1" zoomScale="90" zoomScaleNormal="90" zoomScaleSheetLayoutView="90" workbookViewId="0">
      <selection activeCell="A14" sqref="A14:K30"/>
    </sheetView>
  </sheetViews>
  <sheetFormatPr baseColWidth="10" defaultColWidth="9.140625" defaultRowHeight="18.75" x14ac:dyDescent="0.3"/>
  <cols>
    <col min="1" max="1" width="1" style="3" customWidth="1"/>
    <col min="2" max="2" width="24.28515625" style="47" customWidth="1"/>
    <col min="3" max="3" width="6" style="47" customWidth="1"/>
    <col min="4" max="9" width="11.7109375" style="47" customWidth="1"/>
    <col min="10" max="10" width="19" style="47" customWidth="1"/>
    <col min="11" max="18" width="11.7109375" style="47" customWidth="1"/>
    <col min="19" max="19" width="68.85546875" style="3" customWidth="1"/>
    <col min="20" max="16384" width="9.140625" style="3"/>
  </cols>
  <sheetData>
    <row r="1" spans="1:19" ht="75" customHeight="1" x14ac:dyDescent="0.2">
      <c r="A1" s="196" t="s">
        <v>0</v>
      </c>
      <c r="B1" s="196"/>
      <c r="C1" s="196"/>
      <c r="D1" s="196"/>
      <c r="E1" s="196"/>
      <c r="F1" s="196"/>
      <c r="G1" s="196"/>
      <c r="H1" s="196"/>
      <c r="I1" s="196"/>
      <c r="J1" s="196"/>
      <c r="K1" s="196"/>
      <c r="L1" s="196"/>
      <c r="M1" s="196"/>
      <c r="N1" s="196"/>
      <c r="O1" s="196"/>
      <c r="P1" s="196"/>
      <c r="Q1" s="196"/>
      <c r="R1" s="196"/>
    </row>
    <row r="2" spans="1:19" s="5" customFormat="1" ht="30" customHeight="1" x14ac:dyDescent="0.2">
      <c r="A2" s="280" t="s">
        <v>181</v>
      </c>
      <c r="B2" s="281"/>
      <c r="C2" s="281"/>
      <c r="D2" s="281"/>
      <c r="E2" s="281"/>
      <c r="F2" s="281"/>
      <c r="G2" s="281"/>
      <c r="H2" s="281"/>
      <c r="I2" s="281"/>
      <c r="J2" s="281"/>
      <c r="K2" s="281"/>
      <c r="L2" s="281"/>
      <c r="M2" s="281"/>
      <c r="N2" s="281"/>
      <c r="O2" s="281"/>
      <c r="P2" s="281"/>
      <c r="Q2" s="281"/>
      <c r="R2" s="281"/>
    </row>
    <row r="3" spans="1:19" s="5" customFormat="1" ht="10.5" customHeight="1" x14ac:dyDescent="0.2">
      <c r="A3" s="156"/>
      <c r="B3" s="156"/>
      <c r="C3" s="156"/>
      <c r="D3" s="156"/>
      <c r="E3" s="156"/>
      <c r="F3" s="156"/>
      <c r="G3" s="156"/>
      <c r="H3" s="156"/>
      <c r="I3" s="156"/>
      <c r="J3" s="156"/>
      <c r="K3" s="156"/>
      <c r="L3" s="156"/>
      <c r="M3" s="156"/>
      <c r="N3" s="156"/>
      <c r="O3" s="156"/>
      <c r="P3" s="156"/>
      <c r="Q3" s="156"/>
      <c r="R3" s="156"/>
    </row>
    <row r="4" spans="1:19" s="7" customFormat="1" ht="17.25" customHeight="1" x14ac:dyDescent="0.2">
      <c r="A4" s="6" t="s">
        <v>1</v>
      </c>
    </row>
    <row r="5" spans="1:19" s="31" customFormat="1" ht="15" x14ac:dyDescent="0.2">
      <c r="A5" s="273" t="s">
        <v>2</v>
      </c>
      <c r="B5" s="273"/>
      <c r="C5" s="273"/>
      <c r="D5" s="273"/>
      <c r="E5" s="273"/>
      <c r="F5" s="274" t="s">
        <v>204</v>
      </c>
      <c r="G5" s="274"/>
      <c r="H5" s="274"/>
      <c r="I5" s="274"/>
      <c r="J5" s="274"/>
      <c r="K5" s="274"/>
      <c r="L5" s="274"/>
      <c r="M5" s="274"/>
      <c r="N5" s="274"/>
      <c r="O5" s="274"/>
      <c r="P5" s="274"/>
      <c r="Q5" s="274"/>
      <c r="R5" s="275"/>
    </row>
    <row r="6" spans="1:19" s="31" customFormat="1" ht="15" x14ac:dyDescent="0.2">
      <c r="A6" s="273" t="s">
        <v>3</v>
      </c>
      <c r="B6" s="273"/>
      <c r="C6" s="273"/>
      <c r="D6" s="273"/>
      <c r="E6" s="273"/>
      <c r="F6" s="274">
        <v>2024</v>
      </c>
      <c r="G6" s="274"/>
      <c r="H6" s="274"/>
      <c r="I6" s="274"/>
      <c r="J6" s="274"/>
      <c r="K6" s="274"/>
      <c r="L6" s="274"/>
      <c r="M6" s="274"/>
      <c r="N6" s="274"/>
      <c r="O6" s="274"/>
      <c r="P6" s="274"/>
      <c r="Q6" s="274"/>
      <c r="R6" s="275"/>
    </row>
    <row r="7" spans="1:19" s="31" customFormat="1" ht="15" x14ac:dyDescent="0.2">
      <c r="A7" s="273" t="s">
        <v>4</v>
      </c>
      <c r="B7" s="273"/>
      <c r="C7" s="273"/>
      <c r="D7" s="273"/>
      <c r="E7" s="273"/>
      <c r="F7" s="274" t="s">
        <v>460</v>
      </c>
      <c r="G7" s="274"/>
      <c r="H7" s="274"/>
      <c r="I7" s="274"/>
      <c r="J7" s="274"/>
      <c r="K7" s="274"/>
      <c r="L7" s="274"/>
      <c r="M7" s="274"/>
      <c r="N7" s="274"/>
      <c r="O7" s="274"/>
      <c r="P7" s="274"/>
      <c r="Q7" s="274"/>
      <c r="R7" s="275"/>
    </row>
    <row r="8" spans="1:19" s="31" customFormat="1" ht="15" x14ac:dyDescent="0.2">
      <c r="A8" s="273" t="s">
        <v>5</v>
      </c>
      <c r="B8" s="273"/>
      <c r="C8" s="273"/>
      <c r="D8" s="273"/>
      <c r="E8" s="273"/>
      <c r="F8" s="276" t="s">
        <v>205</v>
      </c>
      <c r="G8" s="276"/>
      <c r="H8" s="276"/>
      <c r="I8" s="276"/>
      <c r="J8" s="276"/>
      <c r="K8" s="276"/>
      <c r="L8" s="276"/>
      <c r="M8" s="276"/>
      <c r="N8" s="276"/>
      <c r="O8" s="276"/>
      <c r="P8" s="276"/>
      <c r="Q8" s="276"/>
      <c r="R8" s="277"/>
    </row>
    <row r="9" spans="1:19" s="31" customFormat="1" ht="33" customHeight="1" x14ac:dyDescent="0.2">
      <c r="A9" s="278" t="s">
        <v>6</v>
      </c>
      <c r="B9" s="278"/>
      <c r="C9" s="278"/>
      <c r="D9" s="278"/>
      <c r="E9" s="278"/>
      <c r="F9" s="208" t="s">
        <v>461</v>
      </c>
      <c r="G9" s="208"/>
      <c r="H9" s="208"/>
      <c r="I9" s="208"/>
      <c r="J9" s="208"/>
      <c r="K9" s="208"/>
      <c r="L9" s="208"/>
      <c r="M9" s="208"/>
      <c r="N9" s="208"/>
      <c r="O9" s="208"/>
      <c r="P9" s="208"/>
      <c r="Q9" s="208"/>
      <c r="R9" s="279"/>
    </row>
    <row r="10" spans="1:19" ht="13.5" customHeight="1" x14ac:dyDescent="0.5">
      <c r="B10" s="32"/>
      <c r="C10" s="33"/>
      <c r="D10" s="33"/>
      <c r="E10" s="33"/>
      <c r="F10" s="33"/>
      <c r="G10" s="33"/>
      <c r="H10" s="33"/>
      <c r="I10" s="33"/>
      <c r="J10" s="33"/>
      <c r="K10" s="33"/>
      <c r="L10" s="33"/>
      <c r="M10" s="33"/>
      <c r="N10" s="33"/>
      <c r="O10" s="33"/>
      <c r="P10" s="33"/>
      <c r="Q10" s="33"/>
      <c r="R10" s="33"/>
      <c r="S10" s="33"/>
    </row>
    <row r="11" spans="1:19" s="34" customFormat="1" ht="65.25" customHeight="1" x14ac:dyDescent="0.25">
      <c r="B11" s="265" t="s">
        <v>46</v>
      </c>
      <c r="C11" s="266"/>
      <c r="D11" s="267" t="s">
        <v>47</v>
      </c>
      <c r="E11" s="268"/>
      <c r="F11" s="268"/>
      <c r="G11" s="268"/>
      <c r="H11" s="269"/>
      <c r="I11" s="270" t="s">
        <v>48</v>
      </c>
      <c r="J11" s="271"/>
      <c r="K11" s="272"/>
      <c r="L11" s="270" t="s">
        <v>49</v>
      </c>
      <c r="M11" s="271"/>
      <c r="N11" s="272"/>
      <c r="O11" s="267" t="s">
        <v>50</v>
      </c>
      <c r="P11" s="268"/>
      <c r="Q11" s="268"/>
      <c r="R11" s="269"/>
      <c r="S11" s="35" t="s">
        <v>51</v>
      </c>
    </row>
    <row r="12" spans="1:19" ht="50.1" customHeight="1" x14ac:dyDescent="0.2">
      <c r="B12" s="257" t="s">
        <v>52</v>
      </c>
      <c r="C12" s="257"/>
      <c r="D12" s="223" t="str">
        <f>'3.Alineación'!B14</f>
        <v>Contribuir a mejorar la representacion jurídica del ayuntamiento de Cuautlancingo mediante el control y seguimiento de los expedientes jurídicos</v>
      </c>
      <c r="E12" s="223"/>
      <c r="F12" s="223"/>
      <c r="G12" s="223"/>
      <c r="H12" s="223"/>
      <c r="I12" s="223" t="s">
        <v>226</v>
      </c>
      <c r="J12" s="223"/>
      <c r="K12" s="223"/>
      <c r="L12" s="223" t="s">
        <v>227</v>
      </c>
      <c r="M12" s="223"/>
      <c r="N12" s="223"/>
      <c r="O12" s="220" t="s">
        <v>228</v>
      </c>
      <c r="P12" s="221"/>
      <c r="Q12" s="221"/>
      <c r="R12" s="222"/>
      <c r="S12" s="36" t="s">
        <v>53</v>
      </c>
    </row>
    <row r="13" spans="1:19" ht="50.1" customHeight="1" x14ac:dyDescent="0.2">
      <c r="B13" s="257" t="s">
        <v>54</v>
      </c>
      <c r="C13" s="257"/>
      <c r="D13" s="216" t="str">
        <f>'3.Alineación'!B15</f>
        <v xml:space="preserve">El Ayuntamiento de Cuautlancingo cuenta con más resoluciones a favor </v>
      </c>
      <c r="E13" s="216"/>
      <c r="F13" s="216"/>
      <c r="G13" s="216"/>
      <c r="H13" s="216"/>
      <c r="I13" s="216" t="s">
        <v>229</v>
      </c>
      <c r="J13" s="216"/>
      <c r="K13" s="216"/>
      <c r="L13" s="216" t="s">
        <v>230</v>
      </c>
      <c r="M13" s="216"/>
      <c r="N13" s="216"/>
      <c r="O13" s="216" t="s">
        <v>228</v>
      </c>
      <c r="P13" s="216"/>
      <c r="Q13" s="216"/>
      <c r="R13" s="216"/>
      <c r="S13" s="36" t="s">
        <v>55</v>
      </c>
    </row>
    <row r="14" spans="1:19" ht="50.1" customHeight="1" x14ac:dyDescent="0.2">
      <c r="B14" s="258" t="s">
        <v>56</v>
      </c>
      <c r="C14" s="101">
        <v>1</v>
      </c>
      <c r="D14" s="223" t="s">
        <v>231</v>
      </c>
      <c r="E14" s="223"/>
      <c r="F14" s="223"/>
      <c r="G14" s="223"/>
      <c r="H14" s="223"/>
      <c r="I14" s="223" t="s">
        <v>232</v>
      </c>
      <c r="J14" s="223"/>
      <c r="K14" s="223"/>
      <c r="L14" s="223" t="s">
        <v>233</v>
      </c>
      <c r="M14" s="223"/>
      <c r="N14" s="223"/>
      <c r="O14" s="223" t="s">
        <v>234</v>
      </c>
      <c r="P14" s="223"/>
      <c r="Q14" s="223"/>
      <c r="R14" s="223"/>
      <c r="S14" s="36" t="s">
        <v>57</v>
      </c>
    </row>
    <row r="15" spans="1:19" ht="50.1" customHeight="1" x14ac:dyDescent="0.2">
      <c r="B15" s="259"/>
      <c r="C15" s="101">
        <v>2</v>
      </c>
      <c r="D15" s="216" t="s">
        <v>235</v>
      </c>
      <c r="E15" s="216"/>
      <c r="F15" s="216"/>
      <c r="G15" s="216"/>
      <c r="H15" s="216"/>
      <c r="I15" s="216" t="s">
        <v>236</v>
      </c>
      <c r="J15" s="216"/>
      <c r="K15" s="216"/>
      <c r="L15" s="216" t="s">
        <v>237</v>
      </c>
      <c r="M15" s="216"/>
      <c r="N15" s="216"/>
      <c r="O15" s="216" t="s">
        <v>238</v>
      </c>
      <c r="P15" s="216"/>
      <c r="Q15" s="216"/>
      <c r="R15" s="216"/>
      <c r="S15" s="36" t="s">
        <v>58</v>
      </c>
    </row>
    <row r="16" spans="1:19" ht="50.1" customHeight="1" x14ac:dyDescent="0.2">
      <c r="B16" s="259"/>
      <c r="C16" s="101">
        <v>3</v>
      </c>
      <c r="D16" s="223" t="s">
        <v>239</v>
      </c>
      <c r="E16" s="223"/>
      <c r="F16" s="223"/>
      <c r="G16" s="223"/>
      <c r="H16" s="223"/>
      <c r="I16" s="223" t="s">
        <v>240</v>
      </c>
      <c r="J16" s="223"/>
      <c r="K16" s="223"/>
      <c r="L16" s="223" t="s">
        <v>241</v>
      </c>
      <c r="M16" s="223"/>
      <c r="N16" s="223"/>
      <c r="O16" s="223" t="s">
        <v>242</v>
      </c>
      <c r="P16" s="223"/>
      <c r="Q16" s="223"/>
      <c r="R16" s="223"/>
      <c r="S16" s="37" t="s">
        <v>59</v>
      </c>
    </row>
    <row r="17" spans="2:19" ht="50.1" customHeight="1" x14ac:dyDescent="0.2">
      <c r="B17" s="259"/>
      <c r="C17" s="102">
        <v>4</v>
      </c>
      <c r="D17" s="216" t="s">
        <v>249</v>
      </c>
      <c r="E17" s="216"/>
      <c r="F17" s="216"/>
      <c r="G17" s="216"/>
      <c r="H17" s="216"/>
      <c r="I17" s="217" t="s">
        <v>250</v>
      </c>
      <c r="J17" s="218"/>
      <c r="K17" s="219"/>
      <c r="L17" s="217" t="s">
        <v>251</v>
      </c>
      <c r="M17" s="218"/>
      <c r="N17" s="219"/>
      <c r="O17" s="217" t="s">
        <v>252</v>
      </c>
      <c r="P17" s="218"/>
      <c r="Q17" s="218"/>
      <c r="R17" s="219"/>
      <c r="S17" s="263" t="s">
        <v>60</v>
      </c>
    </row>
    <row r="18" spans="2:19" ht="50.1" customHeight="1" x14ac:dyDescent="0.2">
      <c r="B18" s="259"/>
      <c r="C18" s="102">
        <v>5</v>
      </c>
      <c r="D18" s="223" t="s">
        <v>253</v>
      </c>
      <c r="E18" s="223"/>
      <c r="F18" s="223"/>
      <c r="G18" s="223"/>
      <c r="H18" s="223"/>
      <c r="I18" s="220" t="s">
        <v>254</v>
      </c>
      <c r="J18" s="221"/>
      <c r="K18" s="222"/>
      <c r="L18" s="220" t="s">
        <v>255</v>
      </c>
      <c r="M18" s="221"/>
      <c r="N18" s="222"/>
      <c r="O18" s="223" t="s">
        <v>228</v>
      </c>
      <c r="P18" s="223"/>
      <c r="Q18" s="223"/>
      <c r="R18" s="223"/>
      <c r="S18" s="264"/>
    </row>
    <row r="19" spans="2:19" ht="50.1" customHeight="1" x14ac:dyDescent="0.2">
      <c r="B19" s="259"/>
      <c r="C19" s="101">
        <v>6</v>
      </c>
      <c r="D19" s="223" t="s">
        <v>260</v>
      </c>
      <c r="E19" s="223"/>
      <c r="F19" s="223"/>
      <c r="G19" s="223"/>
      <c r="H19" s="223"/>
      <c r="I19" s="220" t="s">
        <v>261</v>
      </c>
      <c r="J19" s="221"/>
      <c r="K19" s="222"/>
      <c r="L19" s="220" t="s">
        <v>262</v>
      </c>
      <c r="M19" s="221"/>
      <c r="N19" s="222"/>
      <c r="O19" s="223" t="s">
        <v>263</v>
      </c>
      <c r="P19" s="223"/>
      <c r="Q19" s="223"/>
      <c r="R19" s="223"/>
    </row>
    <row r="20" spans="2:19" ht="50.1" customHeight="1" x14ac:dyDescent="0.2">
      <c r="B20" s="259"/>
      <c r="C20" s="101">
        <v>7</v>
      </c>
      <c r="D20" s="216" t="s">
        <v>264</v>
      </c>
      <c r="E20" s="216"/>
      <c r="F20" s="216"/>
      <c r="G20" s="216"/>
      <c r="H20" s="216"/>
      <c r="I20" s="217" t="s">
        <v>265</v>
      </c>
      <c r="J20" s="218"/>
      <c r="K20" s="219"/>
      <c r="L20" s="217" t="s">
        <v>266</v>
      </c>
      <c r="M20" s="218"/>
      <c r="N20" s="219"/>
      <c r="O20" s="217" t="s">
        <v>267</v>
      </c>
      <c r="P20" s="218"/>
      <c r="Q20" s="218"/>
      <c r="R20" s="219"/>
    </row>
    <row r="21" spans="2:19" ht="50.1" customHeight="1" x14ac:dyDescent="0.2">
      <c r="B21" s="259"/>
      <c r="C21" s="101">
        <v>8</v>
      </c>
      <c r="D21" s="223" t="s">
        <v>268</v>
      </c>
      <c r="E21" s="223"/>
      <c r="F21" s="223"/>
      <c r="G21" s="223"/>
      <c r="H21" s="223"/>
      <c r="I21" s="220" t="s">
        <v>269</v>
      </c>
      <c r="J21" s="221"/>
      <c r="K21" s="222"/>
      <c r="L21" s="220" t="s">
        <v>270</v>
      </c>
      <c r="M21" s="221"/>
      <c r="N21" s="222"/>
      <c r="O21" s="223" t="s">
        <v>271</v>
      </c>
      <c r="P21" s="223"/>
      <c r="Q21" s="223"/>
      <c r="R21" s="223"/>
    </row>
    <row r="22" spans="2:19" ht="50.1" customHeight="1" x14ac:dyDescent="0.2">
      <c r="B22" s="259"/>
      <c r="C22" s="102">
        <v>9</v>
      </c>
      <c r="D22" s="216" t="s">
        <v>272</v>
      </c>
      <c r="E22" s="216"/>
      <c r="F22" s="216"/>
      <c r="G22" s="216"/>
      <c r="H22" s="216"/>
      <c r="I22" s="217" t="s">
        <v>273</v>
      </c>
      <c r="J22" s="218"/>
      <c r="K22" s="219"/>
      <c r="L22" s="217" t="s">
        <v>274</v>
      </c>
      <c r="M22" s="218"/>
      <c r="N22" s="219"/>
      <c r="O22" s="217" t="s">
        <v>275</v>
      </c>
      <c r="P22" s="218"/>
      <c r="Q22" s="218"/>
      <c r="R22" s="219"/>
    </row>
    <row r="23" spans="2:19" ht="50.1" customHeight="1" x14ac:dyDescent="0.2">
      <c r="B23" s="259"/>
      <c r="C23" s="102">
        <v>10</v>
      </c>
      <c r="D23" s="223" t="s">
        <v>335</v>
      </c>
      <c r="E23" s="223"/>
      <c r="F23" s="223"/>
      <c r="G23" s="223"/>
      <c r="H23" s="223"/>
      <c r="I23" s="223" t="s">
        <v>336</v>
      </c>
      <c r="J23" s="223"/>
      <c r="K23" s="223"/>
      <c r="L23" s="223" t="s">
        <v>337</v>
      </c>
      <c r="M23" s="223"/>
      <c r="N23" s="223"/>
      <c r="O23" s="220" t="s">
        <v>338</v>
      </c>
      <c r="P23" s="221"/>
      <c r="Q23" s="221"/>
      <c r="R23" s="222"/>
    </row>
    <row r="24" spans="2:19" ht="50.1" customHeight="1" x14ac:dyDescent="0.2">
      <c r="B24" s="259"/>
      <c r="C24" s="101">
        <v>11</v>
      </c>
      <c r="D24" s="216" t="s">
        <v>339</v>
      </c>
      <c r="E24" s="216"/>
      <c r="F24" s="216"/>
      <c r="G24" s="216"/>
      <c r="H24" s="216"/>
      <c r="I24" s="217" t="s">
        <v>340</v>
      </c>
      <c r="J24" s="218"/>
      <c r="K24" s="219"/>
      <c r="L24" s="217" t="s">
        <v>341</v>
      </c>
      <c r="M24" s="218"/>
      <c r="N24" s="219"/>
      <c r="O24" s="217" t="s">
        <v>342</v>
      </c>
      <c r="P24" s="218"/>
      <c r="Q24" s="218"/>
      <c r="R24" s="219"/>
    </row>
    <row r="25" spans="2:19" ht="50.1" customHeight="1" x14ac:dyDescent="0.2">
      <c r="B25" s="259"/>
      <c r="C25" s="101">
        <v>12</v>
      </c>
      <c r="D25" s="223" t="s">
        <v>343</v>
      </c>
      <c r="E25" s="223"/>
      <c r="F25" s="223"/>
      <c r="G25" s="223"/>
      <c r="H25" s="223"/>
      <c r="I25" s="223" t="s">
        <v>344</v>
      </c>
      <c r="J25" s="223"/>
      <c r="K25" s="223"/>
      <c r="L25" s="223" t="s">
        <v>247</v>
      </c>
      <c r="M25" s="223"/>
      <c r="N25" s="223"/>
      <c r="O25" s="220" t="s">
        <v>345</v>
      </c>
      <c r="P25" s="221"/>
      <c r="Q25" s="221"/>
      <c r="R25" s="222"/>
    </row>
    <row r="26" spans="2:19" ht="50.1" customHeight="1" x14ac:dyDescent="0.2">
      <c r="B26" s="259"/>
      <c r="C26" s="101">
        <v>13</v>
      </c>
      <c r="D26" s="216" t="s">
        <v>367</v>
      </c>
      <c r="E26" s="216"/>
      <c r="F26" s="216"/>
      <c r="G26" s="216"/>
      <c r="H26" s="216"/>
      <c r="I26" s="217" t="s">
        <v>368</v>
      </c>
      <c r="J26" s="218"/>
      <c r="K26" s="219"/>
      <c r="L26" s="217" t="s">
        <v>369</v>
      </c>
      <c r="M26" s="218"/>
      <c r="N26" s="219"/>
      <c r="O26" s="217" t="s">
        <v>370</v>
      </c>
      <c r="P26" s="218"/>
      <c r="Q26" s="218"/>
      <c r="R26" s="219"/>
    </row>
    <row r="27" spans="2:19" ht="50.1" customHeight="1" x14ac:dyDescent="0.2">
      <c r="B27" s="259"/>
      <c r="C27" s="102">
        <v>14</v>
      </c>
      <c r="D27" s="223" t="s">
        <v>380</v>
      </c>
      <c r="E27" s="223"/>
      <c r="F27" s="223"/>
      <c r="G27" s="223"/>
      <c r="H27" s="223"/>
      <c r="I27" s="223" t="s">
        <v>381</v>
      </c>
      <c r="J27" s="223"/>
      <c r="K27" s="223"/>
      <c r="L27" s="223" t="s">
        <v>382</v>
      </c>
      <c r="M27" s="223"/>
      <c r="N27" s="223"/>
      <c r="O27" s="220" t="s">
        <v>383</v>
      </c>
      <c r="P27" s="221"/>
      <c r="Q27" s="221"/>
      <c r="R27" s="222"/>
    </row>
    <row r="28" spans="2:19" ht="50.1" customHeight="1" x14ac:dyDescent="0.2">
      <c r="B28" s="259"/>
      <c r="C28" s="102">
        <v>15</v>
      </c>
      <c r="D28" s="216" t="s">
        <v>384</v>
      </c>
      <c r="E28" s="216"/>
      <c r="F28" s="216"/>
      <c r="G28" s="216"/>
      <c r="H28" s="216"/>
      <c r="I28" s="217" t="s">
        <v>385</v>
      </c>
      <c r="J28" s="218"/>
      <c r="K28" s="219"/>
      <c r="L28" s="217" t="s">
        <v>386</v>
      </c>
      <c r="M28" s="218"/>
      <c r="N28" s="219"/>
      <c r="O28" s="217" t="s">
        <v>387</v>
      </c>
      <c r="P28" s="218"/>
      <c r="Q28" s="218"/>
      <c r="R28" s="219"/>
    </row>
    <row r="29" spans="2:19" ht="50.1" customHeight="1" x14ac:dyDescent="0.2">
      <c r="B29" s="259"/>
      <c r="C29" s="101">
        <v>16</v>
      </c>
      <c r="D29" s="223" t="s">
        <v>404</v>
      </c>
      <c r="E29" s="223"/>
      <c r="F29" s="223"/>
      <c r="G29" s="223"/>
      <c r="H29" s="223"/>
      <c r="I29" s="223" t="s">
        <v>405</v>
      </c>
      <c r="J29" s="223"/>
      <c r="K29" s="223"/>
      <c r="L29" s="223" t="s">
        <v>406</v>
      </c>
      <c r="M29" s="223"/>
      <c r="N29" s="223"/>
      <c r="O29" s="220" t="s">
        <v>407</v>
      </c>
      <c r="P29" s="221"/>
      <c r="Q29" s="221"/>
      <c r="R29" s="222"/>
    </row>
    <row r="30" spans="2:19" ht="50.1" customHeight="1" x14ac:dyDescent="0.2">
      <c r="B30" s="259"/>
      <c r="C30" s="101">
        <v>17</v>
      </c>
      <c r="D30" s="216" t="s">
        <v>423</v>
      </c>
      <c r="E30" s="216"/>
      <c r="F30" s="216"/>
      <c r="G30" s="216"/>
      <c r="H30" s="216"/>
      <c r="I30" s="217" t="s">
        <v>424</v>
      </c>
      <c r="J30" s="218"/>
      <c r="K30" s="219"/>
      <c r="L30" s="217" t="s">
        <v>425</v>
      </c>
      <c r="M30" s="218"/>
      <c r="N30" s="219"/>
      <c r="O30" s="217" t="s">
        <v>426</v>
      </c>
      <c r="P30" s="218"/>
      <c r="Q30" s="218"/>
      <c r="R30" s="219"/>
    </row>
    <row r="31" spans="2:19" ht="60" customHeight="1" x14ac:dyDescent="0.2">
      <c r="B31" s="107" t="s">
        <v>61</v>
      </c>
      <c r="C31" s="101">
        <v>1.1000000000000001</v>
      </c>
      <c r="D31" s="216" t="s">
        <v>243</v>
      </c>
      <c r="E31" s="216"/>
      <c r="F31" s="216"/>
      <c r="G31" s="216"/>
      <c r="H31" s="216"/>
      <c r="I31" s="217" t="s">
        <v>507</v>
      </c>
      <c r="J31" s="218"/>
      <c r="K31" s="219"/>
      <c r="L31" s="217" t="s">
        <v>233</v>
      </c>
      <c r="M31" s="218"/>
      <c r="N31" s="219"/>
      <c r="O31" s="217" t="s">
        <v>234</v>
      </c>
      <c r="P31" s="218"/>
      <c r="Q31" s="218"/>
      <c r="R31" s="219"/>
    </row>
    <row r="32" spans="2:19" ht="52.5" customHeight="1" x14ac:dyDescent="0.2">
      <c r="B32" s="257" t="s">
        <v>62</v>
      </c>
      <c r="C32" s="101">
        <v>2.1</v>
      </c>
      <c r="D32" s="223" t="s">
        <v>244</v>
      </c>
      <c r="E32" s="223"/>
      <c r="F32" s="223"/>
      <c r="G32" s="223"/>
      <c r="H32" s="223"/>
      <c r="I32" s="223" t="s">
        <v>507</v>
      </c>
      <c r="J32" s="223"/>
      <c r="K32" s="223"/>
      <c r="L32" s="223" t="s">
        <v>247</v>
      </c>
      <c r="M32" s="223"/>
      <c r="N32" s="223"/>
      <c r="O32" s="220" t="s">
        <v>248</v>
      </c>
      <c r="P32" s="221"/>
      <c r="Q32" s="221"/>
      <c r="R32" s="222"/>
    </row>
    <row r="33" spans="2:18" ht="55.5" customHeight="1" x14ac:dyDescent="0.2">
      <c r="B33" s="257"/>
      <c r="C33" s="101">
        <v>2.2000000000000002</v>
      </c>
      <c r="D33" s="223" t="s">
        <v>245</v>
      </c>
      <c r="E33" s="223"/>
      <c r="F33" s="223"/>
      <c r="G33" s="223"/>
      <c r="H33" s="223"/>
      <c r="I33" s="223" t="s">
        <v>507</v>
      </c>
      <c r="J33" s="223"/>
      <c r="K33" s="223"/>
      <c r="L33" s="223" t="s">
        <v>247</v>
      </c>
      <c r="M33" s="223"/>
      <c r="N33" s="223"/>
      <c r="O33" s="220" t="s">
        <v>248</v>
      </c>
      <c r="P33" s="221"/>
      <c r="Q33" s="221"/>
      <c r="R33" s="222"/>
    </row>
    <row r="34" spans="2:18" ht="46.5" customHeight="1" x14ac:dyDescent="0.2">
      <c r="B34" s="107" t="s">
        <v>63</v>
      </c>
      <c r="C34" s="101">
        <v>3.1</v>
      </c>
      <c r="D34" s="216" t="s">
        <v>246</v>
      </c>
      <c r="E34" s="216"/>
      <c r="F34" s="216"/>
      <c r="G34" s="216"/>
      <c r="H34" s="216"/>
      <c r="I34" s="217" t="s">
        <v>507</v>
      </c>
      <c r="J34" s="218"/>
      <c r="K34" s="219"/>
      <c r="L34" s="216" t="s">
        <v>247</v>
      </c>
      <c r="M34" s="216"/>
      <c r="N34" s="216"/>
      <c r="O34" s="217" t="s">
        <v>242</v>
      </c>
      <c r="P34" s="218"/>
      <c r="Q34" s="218"/>
      <c r="R34" s="219"/>
    </row>
    <row r="35" spans="2:18" ht="50.25" customHeight="1" x14ac:dyDescent="0.2">
      <c r="B35" s="257" t="s">
        <v>64</v>
      </c>
      <c r="C35" s="101">
        <v>4.0999999999999996</v>
      </c>
      <c r="D35" s="223" t="s">
        <v>256</v>
      </c>
      <c r="E35" s="223"/>
      <c r="F35" s="223"/>
      <c r="G35" s="223"/>
      <c r="H35" s="223"/>
      <c r="I35" s="223" t="s">
        <v>507</v>
      </c>
      <c r="J35" s="223"/>
      <c r="K35" s="223"/>
      <c r="L35" s="223" t="s">
        <v>259</v>
      </c>
      <c r="M35" s="223"/>
      <c r="N35" s="223"/>
      <c r="O35" s="220" t="s">
        <v>252</v>
      </c>
      <c r="P35" s="221"/>
      <c r="Q35" s="221"/>
      <c r="R35" s="222"/>
    </row>
    <row r="36" spans="2:18" ht="38.25" customHeight="1" x14ac:dyDescent="0.2">
      <c r="B36" s="257"/>
      <c r="C36" s="101">
        <v>4.2</v>
      </c>
      <c r="D36" s="223" t="s">
        <v>257</v>
      </c>
      <c r="E36" s="223"/>
      <c r="F36" s="223"/>
      <c r="G36" s="223"/>
      <c r="H36" s="223"/>
      <c r="I36" s="223" t="s">
        <v>507</v>
      </c>
      <c r="J36" s="223"/>
      <c r="K36" s="223"/>
      <c r="L36" s="223" t="s">
        <v>259</v>
      </c>
      <c r="M36" s="223"/>
      <c r="N36" s="223"/>
      <c r="O36" s="220" t="s">
        <v>252</v>
      </c>
      <c r="P36" s="221"/>
      <c r="Q36" s="221"/>
      <c r="R36" s="222"/>
    </row>
    <row r="37" spans="2:18" ht="45" customHeight="1" x14ac:dyDescent="0.2">
      <c r="B37" s="107" t="s">
        <v>65</v>
      </c>
      <c r="C37" s="101">
        <v>5.0999999999999996</v>
      </c>
      <c r="D37" s="216" t="s">
        <v>258</v>
      </c>
      <c r="E37" s="216"/>
      <c r="F37" s="216"/>
      <c r="G37" s="216"/>
      <c r="H37" s="216"/>
      <c r="I37" s="217" t="s">
        <v>507</v>
      </c>
      <c r="J37" s="218"/>
      <c r="K37" s="219"/>
      <c r="L37" s="216" t="s">
        <v>255</v>
      </c>
      <c r="M37" s="216"/>
      <c r="N37" s="216"/>
      <c r="O37" s="217" t="s">
        <v>228</v>
      </c>
      <c r="P37" s="218"/>
      <c r="Q37" s="218"/>
      <c r="R37" s="219"/>
    </row>
    <row r="38" spans="2:18" ht="50.25" customHeight="1" x14ac:dyDescent="0.2">
      <c r="B38" s="257" t="s">
        <v>207</v>
      </c>
      <c r="C38" s="101">
        <v>6.1</v>
      </c>
      <c r="D38" s="223" t="s">
        <v>276</v>
      </c>
      <c r="E38" s="223" t="s">
        <v>276</v>
      </c>
      <c r="F38" s="223" t="s">
        <v>276</v>
      </c>
      <c r="G38" s="223" t="s">
        <v>276</v>
      </c>
      <c r="H38" s="223" t="s">
        <v>276</v>
      </c>
      <c r="I38" s="223" t="s">
        <v>507</v>
      </c>
      <c r="J38" s="223"/>
      <c r="K38" s="223"/>
      <c r="L38" s="223" t="s">
        <v>262</v>
      </c>
      <c r="M38" s="223" t="s">
        <v>262</v>
      </c>
      <c r="N38" s="223" t="s">
        <v>262</v>
      </c>
      <c r="O38" s="220" t="s">
        <v>279</v>
      </c>
      <c r="P38" s="221" t="s">
        <v>279</v>
      </c>
      <c r="Q38" s="221" t="s">
        <v>279</v>
      </c>
      <c r="R38" s="222" t="s">
        <v>279</v>
      </c>
    </row>
    <row r="39" spans="2:18" ht="50.25" customHeight="1" x14ac:dyDescent="0.2">
      <c r="B39" s="257"/>
      <c r="C39" s="101">
        <v>6.2</v>
      </c>
      <c r="D39" s="223" t="s">
        <v>277</v>
      </c>
      <c r="E39" s="223" t="s">
        <v>277</v>
      </c>
      <c r="F39" s="223" t="s">
        <v>277</v>
      </c>
      <c r="G39" s="223" t="s">
        <v>277</v>
      </c>
      <c r="H39" s="223" t="s">
        <v>277</v>
      </c>
      <c r="I39" s="223" t="s">
        <v>507</v>
      </c>
      <c r="J39" s="223"/>
      <c r="K39" s="223"/>
      <c r="L39" s="223" t="s">
        <v>262</v>
      </c>
      <c r="M39" s="223" t="s">
        <v>262</v>
      </c>
      <c r="N39" s="223" t="s">
        <v>262</v>
      </c>
      <c r="O39" s="220" t="s">
        <v>280</v>
      </c>
      <c r="P39" s="221" t="s">
        <v>280</v>
      </c>
      <c r="Q39" s="221" t="s">
        <v>280</v>
      </c>
      <c r="R39" s="222" t="s">
        <v>280</v>
      </c>
    </row>
    <row r="40" spans="2:18" ht="50.25" customHeight="1" x14ac:dyDescent="0.2">
      <c r="B40" s="257"/>
      <c r="C40" s="102">
        <v>6.3</v>
      </c>
      <c r="D40" s="223" t="s">
        <v>278</v>
      </c>
      <c r="E40" s="223" t="s">
        <v>278</v>
      </c>
      <c r="F40" s="223" t="s">
        <v>278</v>
      </c>
      <c r="G40" s="223" t="s">
        <v>278</v>
      </c>
      <c r="H40" s="223" t="s">
        <v>278</v>
      </c>
      <c r="I40" s="223" t="s">
        <v>507</v>
      </c>
      <c r="J40" s="223"/>
      <c r="K40" s="223"/>
      <c r="L40" s="223" t="s">
        <v>262</v>
      </c>
      <c r="M40" s="223" t="s">
        <v>262</v>
      </c>
      <c r="N40" s="223" t="s">
        <v>262</v>
      </c>
      <c r="O40" s="220" t="s">
        <v>281</v>
      </c>
      <c r="P40" s="221" t="s">
        <v>281</v>
      </c>
      <c r="Q40" s="221" t="s">
        <v>281</v>
      </c>
      <c r="R40" s="222" t="s">
        <v>281</v>
      </c>
    </row>
    <row r="41" spans="2:18" ht="45.75" customHeight="1" x14ac:dyDescent="0.2">
      <c r="B41" s="257" t="s">
        <v>208</v>
      </c>
      <c r="C41" s="101">
        <v>7.1</v>
      </c>
      <c r="D41" s="216" t="s">
        <v>283</v>
      </c>
      <c r="E41" s="216" t="s">
        <v>283</v>
      </c>
      <c r="F41" s="216" t="s">
        <v>283</v>
      </c>
      <c r="G41" s="216" t="s">
        <v>283</v>
      </c>
      <c r="H41" s="216" t="s">
        <v>283</v>
      </c>
      <c r="I41" s="217" t="s">
        <v>507</v>
      </c>
      <c r="J41" s="218"/>
      <c r="K41" s="219"/>
      <c r="L41" s="216" t="s">
        <v>266</v>
      </c>
      <c r="M41" s="216" t="s">
        <v>266</v>
      </c>
      <c r="N41" s="216" t="s">
        <v>266</v>
      </c>
      <c r="O41" s="217" t="s">
        <v>287</v>
      </c>
      <c r="P41" s="218" t="s">
        <v>287</v>
      </c>
      <c r="Q41" s="218" t="s">
        <v>287</v>
      </c>
      <c r="R41" s="219" t="s">
        <v>287</v>
      </c>
    </row>
    <row r="42" spans="2:18" ht="45.75" customHeight="1" x14ac:dyDescent="0.2">
      <c r="B42" s="257"/>
      <c r="C42" s="101">
        <v>7.2</v>
      </c>
      <c r="D42" s="216" t="s">
        <v>282</v>
      </c>
      <c r="E42" s="216" t="s">
        <v>282</v>
      </c>
      <c r="F42" s="216" t="s">
        <v>282</v>
      </c>
      <c r="G42" s="216" t="s">
        <v>282</v>
      </c>
      <c r="H42" s="216" t="s">
        <v>282</v>
      </c>
      <c r="I42" s="217" t="s">
        <v>507</v>
      </c>
      <c r="J42" s="218"/>
      <c r="K42" s="219"/>
      <c r="L42" s="216" t="s">
        <v>286</v>
      </c>
      <c r="M42" s="216" t="s">
        <v>286</v>
      </c>
      <c r="N42" s="216" t="s">
        <v>286</v>
      </c>
      <c r="O42" s="217" t="s">
        <v>288</v>
      </c>
      <c r="P42" s="218" t="s">
        <v>288</v>
      </c>
      <c r="Q42" s="218" t="s">
        <v>288</v>
      </c>
      <c r="R42" s="219" t="s">
        <v>288</v>
      </c>
    </row>
    <row r="43" spans="2:18" ht="64.5" customHeight="1" x14ac:dyDescent="0.2">
      <c r="B43" s="107" t="s">
        <v>209</v>
      </c>
      <c r="C43" s="101">
        <v>8.1</v>
      </c>
      <c r="D43" s="223" t="s">
        <v>284</v>
      </c>
      <c r="E43" s="223"/>
      <c r="F43" s="223"/>
      <c r="G43" s="223"/>
      <c r="H43" s="223"/>
      <c r="I43" s="223" t="s">
        <v>507</v>
      </c>
      <c r="J43" s="223"/>
      <c r="K43" s="223"/>
      <c r="L43" s="223" t="s">
        <v>270</v>
      </c>
      <c r="M43" s="223"/>
      <c r="N43" s="223"/>
      <c r="O43" s="220" t="s">
        <v>289</v>
      </c>
      <c r="P43" s="221"/>
      <c r="Q43" s="221"/>
      <c r="R43" s="222"/>
    </row>
    <row r="44" spans="2:18" ht="46.5" customHeight="1" x14ac:dyDescent="0.2">
      <c r="B44" s="107" t="s">
        <v>210</v>
      </c>
      <c r="C44" s="101">
        <v>9.1</v>
      </c>
      <c r="D44" s="216" t="s">
        <v>285</v>
      </c>
      <c r="E44" s="216"/>
      <c r="F44" s="216"/>
      <c r="G44" s="216"/>
      <c r="H44" s="216"/>
      <c r="I44" s="217" t="s">
        <v>507</v>
      </c>
      <c r="J44" s="218"/>
      <c r="K44" s="219"/>
      <c r="L44" s="216" t="s">
        <v>290</v>
      </c>
      <c r="M44" s="216"/>
      <c r="N44" s="216"/>
      <c r="O44" s="217" t="s">
        <v>275</v>
      </c>
      <c r="P44" s="218"/>
      <c r="Q44" s="218"/>
      <c r="R44" s="219"/>
    </row>
    <row r="45" spans="2:18" ht="45" customHeight="1" x14ac:dyDescent="0.2">
      <c r="B45" s="257" t="s">
        <v>211</v>
      </c>
      <c r="C45" s="101">
        <v>10.1</v>
      </c>
      <c r="D45" s="223" t="s">
        <v>346</v>
      </c>
      <c r="E45" s="223" t="s">
        <v>346</v>
      </c>
      <c r="F45" s="223" t="s">
        <v>346</v>
      </c>
      <c r="G45" s="223" t="s">
        <v>346</v>
      </c>
      <c r="H45" s="223" t="s">
        <v>346</v>
      </c>
      <c r="I45" s="223" t="s">
        <v>507</v>
      </c>
      <c r="J45" s="223"/>
      <c r="K45" s="223"/>
      <c r="L45" s="223" t="s">
        <v>354</v>
      </c>
      <c r="M45" s="223" t="s">
        <v>354</v>
      </c>
      <c r="N45" s="223" t="s">
        <v>354</v>
      </c>
      <c r="O45" s="220" t="s">
        <v>357</v>
      </c>
      <c r="P45" s="221" t="s">
        <v>357</v>
      </c>
      <c r="Q45" s="221" t="s">
        <v>357</v>
      </c>
      <c r="R45" s="222" t="s">
        <v>357</v>
      </c>
    </row>
    <row r="46" spans="2:18" ht="37.5" customHeight="1" x14ac:dyDescent="0.2">
      <c r="B46" s="257"/>
      <c r="C46" s="101">
        <v>10.199999999999999</v>
      </c>
      <c r="D46" s="223" t="s">
        <v>347</v>
      </c>
      <c r="E46" s="223" t="s">
        <v>347</v>
      </c>
      <c r="F46" s="223" t="s">
        <v>347</v>
      </c>
      <c r="G46" s="223" t="s">
        <v>347</v>
      </c>
      <c r="H46" s="223" t="s">
        <v>347</v>
      </c>
      <c r="I46" s="223" t="s">
        <v>507</v>
      </c>
      <c r="J46" s="223"/>
      <c r="K46" s="223"/>
      <c r="L46" s="223" t="s">
        <v>355</v>
      </c>
      <c r="M46" s="223" t="s">
        <v>355</v>
      </c>
      <c r="N46" s="223" t="s">
        <v>355</v>
      </c>
      <c r="O46" s="220" t="s">
        <v>358</v>
      </c>
      <c r="P46" s="221" t="s">
        <v>358</v>
      </c>
      <c r="Q46" s="221" t="s">
        <v>358</v>
      </c>
      <c r="R46" s="222" t="s">
        <v>358</v>
      </c>
    </row>
    <row r="47" spans="2:18" ht="54" customHeight="1" x14ac:dyDescent="0.2">
      <c r="B47" s="257"/>
      <c r="C47" s="101">
        <v>10.3</v>
      </c>
      <c r="D47" s="223" t="s">
        <v>348</v>
      </c>
      <c r="E47" s="223" t="s">
        <v>348</v>
      </c>
      <c r="F47" s="223" t="s">
        <v>348</v>
      </c>
      <c r="G47" s="223" t="s">
        <v>348</v>
      </c>
      <c r="H47" s="223" t="s">
        <v>348</v>
      </c>
      <c r="I47" s="223" t="s">
        <v>507</v>
      </c>
      <c r="J47" s="223"/>
      <c r="K47" s="223"/>
      <c r="L47" s="223" t="s">
        <v>356</v>
      </c>
      <c r="M47" s="223" t="s">
        <v>356</v>
      </c>
      <c r="N47" s="223" t="s">
        <v>356</v>
      </c>
      <c r="O47" s="220" t="s">
        <v>359</v>
      </c>
      <c r="P47" s="221" t="s">
        <v>359</v>
      </c>
      <c r="Q47" s="221" t="s">
        <v>359</v>
      </c>
      <c r="R47" s="222" t="s">
        <v>359</v>
      </c>
    </row>
    <row r="48" spans="2:18" ht="37.5" customHeight="1" x14ac:dyDescent="0.2">
      <c r="B48" s="257" t="s">
        <v>212</v>
      </c>
      <c r="C48" s="101">
        <v>11.1</v>
      </c>
      <c r="D48" s="216" t="s">
        <v>349</v>
      </c>
      <c r="E48" s="216" t="s">
        <v>349</v>
      </c>
      <c r="F48" s="216" t="s">
        <v>349</v>
      </c>
      <c r="G48" s="216" t="s">
        <v>349</v>
      </c>
      <c r="H48" s="216" t="s">
        <v>349</v>
      </c>
      <c r="I48" s="217" t="s">
        <v>507</v>
      </c>
      <c r="J48" s="218"/>
      <c r="K48" s="219"/>
      <c r="L48" s="217" t="s">
        <v>360</v>
      </c>
      <c r="M48" s="218" t="s">
        <v>360</v>
      </c>
      <c r="N48" s="219" t="s">
        <v>360</v>
      </c>
      <c r="O48" s="217" t="s">
        <v>363</v>
      </c>
      <c r="P48" s="218" t="s">
        <v>363</v>
      </c>
      <c r="Q48" s="218" t="s">
        <v>363</v>
      </c>
      <c r="R48" s="219" t="s">
        <v>363</v>
      </c>
    </row>
    <row r="49" spans="2:18" ht="37.5" customHeight="1" x14ac:dyDescent="0.2">
      <c r="B49" s="257"/>
      <c r="C49" s="101">
        <v>11.2</v>
      </c>
      <c r="D49" s="216" t="s">
        <v>350</v>
      </c>
      <c r="E49" s="216" t="s">
        <v>350</v>
      </c>
      <c r="F49" s="216" t="s">
        <v>350</v>
      </c>
      <c r="G49" s="216" t="s">
        <v>350</v>
      </c>
      <c r="H49" s="216" t="s">
        <v>350</v>
      </c>
      <c r="I49" s="217" t="s">
        <v>507</v>
      </c>
      <c r="J49" s="218"/>
      <c r="K49" s="219"/>
      <c r="L49" s="217" t="s">
        <v>361</v>
      </c>
      <c r="M49" s="218" t="s">
        <v>361</v>
      </c>
      <c r="N49" s="219" t="s">
        <v>361</v>
      </c>
      <c r="O49" s="217" t="s">
        <v>364</v>
      </c>
      <c r="P49" s="218" t="s">
        <v>364</v>
      </c>
      <c r="Q49" s="218" t="s">
        <v>364</v>
      </c>
      <c r="R49" s="219" t="s">
        <v>364</v>
      </c>
    </row>
    <row r="50" spans="2:18" ht="37.5" customHeight="1" x14ac:dyDescent="0.2">
      <c r="B50" s="257"/>
      <c r="C50" s="101">
        <v>11.3</v>
      </c>
      <c r="D50" s="216" t="s">
        <v>351</v>
      </c>
      <c r="E50" s="216" t="s">
        <v>351</v>
      </c>
      <c r="F50" s="216" t="s">
        <v>351</v>
      </c>
      <c r="G50" s="216" t="s">
        <v>351</v>
      </c>
      <c r="H50" s="216" t="s">
        <v>351</v>
      </c>
      <c r="I50" s="217" t="s">
        <v>507</v>
      </c>
      <c r="J50" s="218"/>
      <c r="K50" s="219"/>
      <c r="L50" s="217" t="s">
        <v>362</v>
      </c>
      <c r="M50" s="218" t="s">
        <v>362</v>
      </c>
      <c r="N50" s="219" t="s">
        <v>362</v>
      </c>
      <c r="O50" s="217" t="s">
        <v>365</v>
      </c>
      <c r="P50" s="218" t="s">
        <v>365</v>
      </c>
      <c r="Q50" s="218" t="s">
        <v>365</v>
      </c>
      <c r="R50" s="219" t="s">
        <v>365</v>
      </c>
    </row>
    <row r="51" spans="2:18" ht="37.5" customHeight="1" x14ac:dyDescent="0.2">
      <c r="B51" s="257" t="s">
        <v>213</v>
      </c>
      <c r="C51" s="101">
        <v>12.1</v>
      </c>
      <c r="D51" s="223" t="s">
        <v>352</v>
      </c>
      <c r="E51" s="223" t="s">
        <v>352</v>
      </c>
      <c r="F51" s="223" t="s">
        <v>352</v>
      </c>
      <c r="G51" s="223" t="s">
        <v>352</v>
      </c>
      <c r="H51" s="223" t="s">
        <v>352</v>
      </c>
      <c r="I51" s="223" t="s">
        <v>507</v>
      </c>
      <c r="J51" s="223"/>
      <c r="K51" s="223"/>
      <c r="L51" s="223" t="s">
        <v>247</v>
      </c>
      <c r="M51" s="223" t="s">
        <v>247</v>
      </c>
      <c r="N51" s="223" t="s">
        <v>247</v>
      </c>
      <c r="O51" s="220" t="s">
        <v>345</v>
      </c>
      <c r="P51" s="221" t="s">
        <v>345</v>
      </c>
      <c r="Q51" s="221" t="s">
        <v>345</v>
      </c>
      <c r="R51" s="222" t="s">
        <v>345</v>
      </c>
    </row>
    <row r="52" spans="2:18" ht="37.5" customHeight="1" x14ac:dyDescent="0.2">
      <c r="B52" s="257"/>
      <c r="C52" s="101">
        <v>12.2</v>
      </c>
      <c r="D52" s="223" t="s">
        <v>353</v>
      </c>
      <c r="E52" s="223" t="s">
        <v>353</v>
      </c>
      <c r="F52" s="223" t="s">
        <v>353</v>
      </c>
      <c r="G52" s="223" t="s">
        <v>353</v>
      </c>
      <c r="H52" s="223" t="s">
        <v>353</v>
      </c>
      <c r="I52" s="223" t="s">
        <v>507</v>
      </c>
      <c r="J52" s="223"/>
      <c r="K52" s="223"/>
      <c r="L52" s="223" t="s">
        <v>247</v>
      </c>
      <c r="M52" s="223" t="s">
        <v>247</v>
      </c>
      <c r="N52" s="223" t="s">
        <v>247</v>
      </c>
      <c r="O52" s="220" t="s">
        <v>366</v>
      </c>
      <c r="P52" s="221" t="s">
        <v>366</v>
      </c>
      <c r="Q52" s="221" t="s">
        <v>366</v>
      </c>
      <c r="R52" s="222" t="s">
        <v>366</v>
      </c>
    </row>
    <row r="53" spans="2:18" ht="33" customHeight="1" x14ac:dyDescent="0.2">
      <c r="B53" s="258" t="s">
        <v>214</v>
      </c>
      <c r="C53" s="101">
        <v>13.1</v>
      </c>
      <c r="D53" s="216" t="s">
        <v>371</v>
      </c>
      <c r="E53" s="216" t="s">
        <v>371</v>
      </c>
      <c r="F53" s="216" t="s">
        <v>371</v>
      </c>
      <c r="G53" s="216" t="s">
        <v>371</v>
      </c>
      <c r="H53" s="216" t="s">
        <v>371</v>
      </c>
      <c r="I53" s="217" t="s">
        <v>507</v>
      </c>
      <c r="J53" s="218"/>
      <c r="K53" s="219"/>
      <c r="L53" s="217" t="s">
        <v>379</v>
      </c>
      <c r="M53" s="218" t="s">
        <v>379</v>
      </c>
      <c r="N53" s="219" t="s">
        <v>379</v>
      </c>
      <c r="O53" s="217" t="s">
        <v>370</v>
      </c>
      <c r="P53" s="218" t="s">
        <v>370</v>
      </c>
      <c r="Q53" s="218" t="s">
        <v>370</v>
      </c>
      <c r="R53" s="219" t="s">
        <v>370</v>
      </c>
    </row>
    <row r="54" spans="2:18" ht="33" customHeight="1" x14ac:dyDescent="0.2">
      <c r="B54" s="259"/>
      <c r="C54" s="101">
        <v>13.2</v>
      </c>
      <c r="D54" s="216" t="s">
        <v>372</v>
      </c>
      <c r="E54" s="216" t="s">
        <v>372</v>
      </c>
      <c r="F54" s="216" t="s">
        <v>372</v>
      </c>
      <c r="G54" s="216" t="s">
        <v>372</v>
      </c>
      <c r="H54" s="216" t="s">
        <v>372</v>
      </c>
      <c r="I54" s="217" t="s">
        <v>507</v>
      </c>
      <c r="J54" s="218"/>
      <c r="K54" s="219"/>
      <c r="L54" s="217" t="s">
        <v>379</v>
      </c>
      <c r="M54" s="218" t="s">
        <v>379</v>
      </c>
      <c r="N54" s="219" t="s">
        <v>379</v>
      </c>
      <c r="O54" s="217" t="s">
        <v>370</v>
      </c>
      <c r="P54" s="218" t="s">
        <v>370</v>
      </c>
      <c r="Q54" s="218" t="s">
        <v>370</v>
      </c>
      <c r="R54" s="219" t="s">
        <v>370</v>
      </c>
    </row>
    <row r="55" spans="2:18" ht="33" customHeight="1" x14ac:dyDescent="0.2">
      <c r="B55" s="259"/>
      <c r="C55" s="101">
        <v>13.3</v>
      </c>
      <c r="D55" s="216" t="s">
        <v>373</v>
      </c>
      <c r="E55" s="216" t="s">
        <v>373</v>
      </c>
      <c r="F55" s="216" t="s">
        <v>373</v>
      </c>
      <c r="G55" s="216" t="s">
        <v>373</v>
      </c>
      <c r="H55" s="216" t="s">
        <v>373</v>
      </c>
      <c r="I55" s="217" t="s">
        <v>507</v>
      </c>
      <c r="J55" s="218"/>
      <c r="K55" s="219"/>
      <c r="L55" s="217" t="s">
        <v>379</v>
      </c>
      <c r="M55" s="218" t="s">
        <v>379</v>
      </c>
      <c r="N55" s="219" t="s">
        <v>379</v>
      </c>
      <c r="O55" s="217" t="s">
        <v>370</v>
      </c>
      <c r="P55" s="218" t="s">
        <v>370</v>
      </c>
      <c r="Q55" s="218" t="s">
        <v>370</v>
      </c>
      <c r="R55" s="219" t="s">
        <v>370</v>
      </c>
    </row>
    <row r="56" spans="2:18" ht="33" customHeight="1" x14ac:dyDescent="0.2">
      <c r="B56" s="259"/>
      <c r="C56" s="101">
        <v>13.4</v>
      </c>
      <c r="D56" s="216" t="s">
        <v>374</v>
      </c>
      <c r="E56" s="216" t="s">
        <v>374</v>
      </c>
      <c r="F56" s="216" t="s">
        <v>374</v>
      </c>
      <c r="G56" s="216" t="s">
        <v>374</v>
      </c>
      <c r="H56" s="216" t="s">
        <v>374</v>
      </c>
      <c r="I56" s="217" t="s">
        <v>507</v>
      </c>
      <c r="J56" s="218"/>
      <c r="K56" s="219"/>
      <c r="L56" s="217" t="s">
        <v>379</v>
      </c>
      <c r="M56" s="218" t="s">
        <v>379</v>
      </c>
      <c r="N56" s="219" t="s">
        <v>379</v>
      </c>
      <c r="O56" s="217" t="s">
        <v>370</v>
      </c>
      <c r="P56" s="218" t="s">
        <v>370</v>
      </c>
      <c r="Q56" s="218" t="s">
        <v>370</v>
      </c>
      <c r="R56" s="219" t="s">
        <v>370</v>
      </c>
    </row>
    <row r="57" spans="2:18" ht="33" customHeight="1" x14ac:dyDescent="0.2">
      <c r="B57" s="259"/>
      <c r="C57" s="101">
        <v>13.5</v>
      </c>
      <c r="D57" s="216" t="s">
        <v>375</v>
      </c>
      <c r="E57" s="216" t="s">
        <v>375</v>
      </c>
      <c r="F57" s="216" t="s">
        <v>375</v>
      </c>
      <c r="G57" s="216" t="s">
        <v>375</v>
      </c>
      <c r="H57" s="216" t="s">
        <v>375</v>
      </c>
      <c r="I57" s="217" t="s">
        <v>507</v>
      </c>
      <c r="J57" s="218"/>
      <c r="K57" s="219"/>
      <c r="L57" s="217" t="s">
        <v>379</v>
      </c>
      <c r="M57" s="218" t="s">
        <v>379</v>
      </c>
      <c r="N57" s="219" t="s">
        <v>379</v>
      </c>
      <c r="O57" s="217" t="s">
        <v>370</v>
      </c>
      <c r="P57" s="218" t="s">
        <v>370</v>
      </c>
      <c r="Q57" s="218" t="s">
        <v>370</v>
      </c>
      <c r="R57" s="219" t="s">
        <v>370</v>
      </c>
    </row>
    <row r="58" spans="2:18" ht="33" customHeight="1" x14ac:dyDescent="0.2">
      <c r="B58" s="259"/>
      <c r="C58" s="101">
        <v>13.6</v>
      </c>
      <c r="D58" s="216" t="s">
        <v>376</v>
      </c>
      <c r="E58" s="216" t="s">
        <v>376</v>
      </c>
      <c r="F58" s="216" t="s">
        <v>376</v>
      </c>
      <c r="G58" s="216" t="s">
        <v>376</v>
      </c>
      <c r="H58" s="216" t="s">
        <v>376</v>
      </c>
      <c r="I58" s="217" t="s">
        <v>507</v>
      </c>
      <c r="J58" s="218"/>
      <c r="K58" s="219"/>
      <c r="L58" s="217" t="s">
        <v>379</v>
      </c>
      <c r="M58" s="218" t="s">
        <v>379</v>
      </c>
      <c r="N58" s="219" t="s">
        <v>379</v>
      </c>
      <c r="O58" s="217" t="s">
        <v>370</v>
      </c>
      <c r="P58" s="218" t="s">
        <v>370</v>
      </c>
      <c r="Q58" s="218" t="s">
        <v>370</v>
      </c>
      <c r="R58" s="219" t="s">
        <v>370</v>
      </c>
    </row>
    <row r="59" spans="2:18" ht="33" customHeight="1" x14ac:dyDescent="0.2">
      <c r="B59" s="259"/>
      <c r="C59" s="101">
        <v>13.7</v>
      </c>
      <c r="D59" s="216" t="s">
        <v>377</v>
      </c>
      <c r="E59" s="216" t="s">
        <v>377</v>
      </c>
      <c r="F59" s="216" t="s">
        <v>377</v>
      </c>
      <c r="G59" s="216" t="s">
        <v>377</v>
      </c>
      <c r="H59" s="216" t="s">
        <v>377</v>
      </c>
      <c r="I59" s="217" t="s">
        <v>507</v>
      </c>
      <c r="J59" s="218"/>
      <c r="K59" s="219"/>
      <c r="L59" s="217" t="s">
        <v>379</v>
      </c>
      <c r="M59" s="218" t="s">
        <v>379</v>
      </c>
      <c r="N59" s="219" t="s">
        <v>379</v>
      </c>
      <c r="O59" s="217" t="s">
        <v>370</v>
      </c>
      <c r="P59" s="218" t="s">
        <v>370</v>
      </c>
      <c r="Q59" s="218" t="s">
        <v>370</v>
      </c>
      <c r="R59" s="219" t="s">
        <v>370</v>
      </c>
    </row>
    <row r="60" spans="2:18" ht="33" customHeight="1" x14ac:dyDescent="0.2">
      <c r="B60" s="260"/>
      <c r="C60" s="101">
        <v>13.8</v>
      </c>
      <c r="D60" s="216" t="s">
        <v>378</v>
      </c>
      <c r="E60" s="216" t="s">
        <v>378</v>
      </c>
      <c r="F60" s="216" t="s">
        <v>378</v>
      </c>
      <c r="G60" s="216" t="s">
        <v>378</v>
      </c>
      <c r="H60" s="216" t="s">
        <v>378</v>
      </c>
      <c r="I60" s="217" t="s">
        <v>507</v>
      </c>
      <c r="J60" s="218"/>
      <c r="K60" s="219"/>
      <c r="L60" s="217" t="s">
        <v>379</v>
      </c>
      <c r="M60" s="218" t="s">
        <v>379</v>
      </c>
      <c r="N60" s="219" t="s">
        <v>379</v>
      </c>
      <c r="O60" s="217" t="s">
        <v>370</v>
      </c>
      <c r="P60" s="218" t="s">
        <v>370</v>
      </c>
      <c r="Q60" s="218" t="s">
        <v>370</v>
      </c>
      <c r="R60" s="219" t="s">
        <v>370</v>
      </c>
    </row>
    <row r="61" spans="2:18" ht="42.75" customHeight="1" x14ac:dyDescent="0.2">
      <c r="B61" s="261" t="s">
        <v>215</v>
      </c>
      <c r="C61" s="101">
        <v>14.1</v>
      </c>
      <c r="D61" s="220" t="s">
        <v>388</v>
      </c>
      <c r="E61" s="221" t="s">
        <v>388</v>
      </c>
      <c r="F61" s="221" t="s">
        <v>388</v>
      </c>
      <c r="G61" s="221" t="s">
        <v>388</v>
      </c>
      <c r="H61" s="222" t="s">
        <v>388</v>
      </c>
      <c r="I61" s="223" t="s">
        <v>507</v>
      </c>
      <c r="J61" s="223"/>
      <c r="K61" s="223"/>
      <c r="L61" s="220" t="s">
        <v>393</v>
      </c>
      <c r="M61" s="221" t="s">
        <v>393</v>
      </c>
      <c r="N61" s="222" t="s">
        <v>393</v>
      </c>
      <c r="O61" s="220" t="s">
        <v>398</v>
      </c>
      <c r="P61" s="221" t="s">
        <v>398</v>
      </c>
      <c r="Q61" s="221" t="s">
        <v>398</v>
      </c>
      <c r="R61" s="222" t="s">
        <v>398</v>
      </c>
    </row>
    <row r="62" spans="2:18" ht="42.75" customHeight="1" x14ac:dyDescent="0.2">
      <c r="B62" s="262"/>
      <c r="C62" s="101">
        <v>14.2</v>
      </c>
      <c r="D62" s="220" t="s">
        <v>389</v>
      </c>
      <c r="E62" s="221" t="s">
        <v>389</v>
      </c>
      <c r="F62" s="221" t="s">
        <v>389</v>
      </c>
      <c r="G62" s="221" t="s">
        <v>389</v>
      </c>
      <c r="H62" s="222" t="s">
        <v>389</v>
      </c>
      <c r="I62" s="223" t="s">
        <v>507</v>
      </c>
      <c r="J62" s="223"/>
      <c r="K62" s="223"/>
      <c r="L62" s="220" t="s">
        <v>394</v>
      </c>
      <c r="M62" s="221" t="s">
        <v>394</v>
      </c>
      <c r="N62" s="222" t="s">
        <v>394</v>
      </c>
      <c r="O62" s="220" t="s">
        <v>399</v>
      </c>
      <c r="P62" s="221" t="s">
        <v>399</v>
      </c>
      <c r="Q62" s="221" t="s">
        <v>399</v>
      </c>
      <c r="R62" s="222" t="s">
        <v>399</v>
      </c>
    </row>
    <row r="63" spans="2:18" ht="42.75" customHeight="1" x14ac:dyDescent="0.2">
      <c r="B63" s="262"/>
      <c r="C63" s="101">
        <v>14.3</v>
      </c>
      <c r="D63" s="220" t="s">
        <v>390</v>
      </c>
      <c r="E63" s="221" t="s">
        <v>390</v>
      </c>
      <c r="F63" s="221" t="s">
        <v>390</v>
      </c>
      <c r="G63" s="221" t="s">
        <v>390</v>
      </c>
      <c r="H63" s="222" t="s">
        <v>390</v>
      </c>
      <c r="I63" s="223" t="s">
        <v>507</v>
      </c>
      <c r="J63" s="223"/>
      <c r="K63" s="223"/>
      <c r="L63" s="220" t="s">
        <v>395</v>
      </c>
      <c r="M63" s="221" t="s">
        <v>395</v>
      </c>
      <c r="N63" s="222" t="s">
        <v>395</v>
      </c>
      <c r="O63" s="220" t="s">
        <v>400</v>
      </c>
      <c r="P63" s="221" t="s">
        <v>400</v>
      </c>
      <c r="Q63" s="221" t="s">
        <v>400</v>
      </c>
      <c r="R63" s="222" t="s">
        <v>400</v>
      </c>
    </row>
    <row r="64" spans="2:18" ht="42.75" customHeight="1" x14ac:dyDescent="0.2">
      <c r="B64" s="262"/>
      <c r="C64" s="101">
        <v>14.4</v>
      </c>
      <c r="D64" s="220" t="s">
        <v>391</v>
      </c>
      <c r="E64" s="221" t="s">
        <v>391</v>
      </c>
      <c r="F64" s="221" t="s">
        <v>391</v>
      </c>
      <c r="G64" s="221" t="s">
        <v>391</v>
      </c>
      <c r="H64" s="222" t="s">
        <v>391</v>
      </c>
      <c r="I64" s="223" t="s">
        <v>507</v>
      </c>
      <c r="J64" s="223"/>
      <c r="K64" s="223"/>
      <c r="L64" s="220" t="s">
        <v>396</v>
      </c>
      <c r="M64" s="221" t="s">
        <v>396</v>
      </c>
      <c r="N64" s="222" t="s">
        <v>396</v>
      </c>
      <c r="O64" s="220" t="s">
        <v>401</v>
      </c>
      <c r="P64" s="221" t="s">
        <v>401</v>
      </c>
      <c r="Q64" s="221" t="s">
        <v>401</v>
      </c>
      <c r="R64" s="222" t="s">
        <v>401</v>
      </c>
    </row>
    <row r="65" spans="2:18" ht="42.75" customHeight="1" x14ac:dyDescent="0.2">
      <c r="B65" s="262"/>
      <c r="C65" s="101">
        <v>14.5</v>
      </c>
      <c r="D65" s="220" t="s">
        <v>392</v>
      </c>
      <c r="E65" s="221" t="s">
        <v>392</v>
      </c>
      <c r="F65" s="221" t="s">
        <v>392</v>
      </c>
      <c r="G65" s="221" t="s">
        <v>392</v>
      </c>
      <c r="H65" s="222" t="s">
        <v>392</v>
      </c>
      <c r="I65" s="223" t="s">
        <v>507</v>
      </c>
      <c r="J65" s="223"/>
      <c r="K65" s="223"/>
      <c r="L65" s="220" t="s">
        <v>397</v>
      </c>
      <c r="M65" s="221" t="s">
        <v>397</v>
      </c>
      <c r="N65" s="222" t="s">
        <v>397</v>
      </c>
      <c r="O65" s="220" t="s">
        <v>402</v>
      </c>
      <c r="P65" s="221" t="s">
        <v>402</v>
      </c>
      <c r="Q65" s="221" t="s">
        <v>402</v>
      </c>
      <c r="R65" s="222" t="s">
        <v>402</v>
      </c>
    </row>
    <row r="66" spans="2:18" ht="56.25" customHeight="1" x14ac:dyDescent="0.2">
      <c r="B66" s="107" t="s">
        <v>216</v>
      </c>
      <c r="C66" s="101">
        <v>15.1</v>
      </c>
      <c r="D66" s="216" t="s">
        <v>403</v>
      </c>
      <c r="E66" s="216"/>
      <c r="F66" s="216"/>
      <c r="G66" s="216"/>
      <c r="H66" s="216"/>
      <c r="I66" s="217" t="s">
        <v>507</v>
      </c>
      <c r="J66" s="218"/>
      <c r="K66" s="219"/>
      <c r="L66" s="217" t="s">
        <v>386</v>
      </c>
      <c r="M66" s="218"/>
      <c r="N66" s="219"/>
      <c r="O66" s="217" t="s">
        <v>387</v>
      </c>
      <c r="P66" s="218"/>
      <c r="Q66" s="218"/>
      <c r="R66" s="219"/>
    </row>
    <row r="67" spans="2:18" ht="52.5" customHeight="1" x14ac:dyDescent="0.2">
      <c r="B67" s="257" t="s">
        <v>217</v>
      </c>
      <c r="C67" s="101">
        <v>16.100000000000001</v>
      </c>
      <c r="D67" s="220" t="s">
        <v>408</v>
      </c>
      <c r="E67" s="221" t="s">
        <v>408</v>
      </c>
      <c r="F67" s="221" t="s">
        <v>408</v>
      </c>
      <c r="G67" s="221" t="s">
        <v>408</v>
      </c>
      <c r="H67" s="222" t="s">
        <v>408</v>
      </c>
      <c r="I67" s="223" t="s">
        <v>507</v>
      </c>
      <c r="J67" s="223"/>
      <c r="K67" s="223"/>
      <c r="L67" s="220" t="s">
        <v>413</v>
      </c>
      <c r="M67" s="221" t="s">
        <v>413</v>
      </c>
      <c r="N67" s="222" t="s">
        <v>413</v>
      </c>
      <c r="O67" s="220" t="s">
        <v>418</v>
      </c>
      <c r="P67" s="221" t="s">
        <v>418</v>
      </c>
      <c r="Q67" s="221" t="s">
        <v>418</v>
      </c>
      <c r="R67" s="222" t="s">
        <v>418</v>
      </c>
    </row>
    <row r="68" spans="2:18" ht="51" customHeight="1" x14ac:dyDescent="0.2">
      <c r="B68" s="257"/>
      <c r="C68" s="101">
        <v>16.2</v>
      </c>
      <c r="D68" s="220" t="s">
        <v>409</v>
      </c>
      <c r="E68" s="221" t="s">
        <v>409</v>
      </c>
      <c r="F68" s="221" t="s">
        <v>409</v>
      </c>
      <c r="G68" s="221" t="s">
        <v>409</v>
      </c>
      <c r="H68" s="222" t="s">
        <v>409</v>
      </c>
      <c r="I68" s="223" t="s">
        <v>507</v>
      </c>
      <c r="J68" s="223"/>
      <c r="K68" s="223"/>
      <c r="L68" s="220" t="s">
        <v>414</v>
      </c>
      <c r="M68" s="221" t="s">
        <v>414</v>
      </c>
      <c r="N68" s="222" t="s">
        <v>414</v>
      </c>
      <c r="O68" s="220" t="s">
        <v>419</v>
      </c>
      <c r="P68" s="221" t="s">
        <v>419</v>
      </c>
      <c r="Q68" s="221" t="s">
        <v>419</v>
      </c>
      <c r="R68" s="222" t="s">
        <v>419</v>
      </c>
    </row>
    <row r="69" spans="2:18" ht="54" customHeight="1" x14ac:dyDescent="0.2">
      <c r="B69" s="257"/>
      <c r="C69" s="101">
        <v>16.3</v>
      </c>
      <c r="D69" s="220" t="s">
        <v>410</v>
      </c>
      <c r="E69" s="221" t="s">
        <v>410</v>
      </c>
      <c r="F69" s="221" t="s">
        <v>410</v>
      </c>
      <c r="G69" s="221" t="s">
        <v>410</v>
      </c>
      <c r="H69" s="222" t="s">
        <v>410</v>
      </c>
      <c r="I69" s="223" t="s">
        <v>507</v>
      </c>
      <c r="J69" s="223"/>
      <c r="K69" s="223"/>
      <c r="L69" s="220" t="s">
        <v>415</v>
      </c>
      <c r="M69" s="221" t="s">
        <v>415</v>
      </c>
      <c r="N69" s="222" t="s">
        <v>415</v>
      </c>
      <c r="O69" s="220" t="s">
        <v>420</v>
      </c>
      <c r="P69" s="221" t="s">
        <v>420</v>
      </c>
      <c r="Q69" s="221" t="s">
        <v>420</v>
      </c>
      <c r="R69" s="222" t="s">
        <v>420</v>
      </c>
    </row>
    <row r="70" spans="2:18" ht="40.5" customHeight="1" x14ac:dyDescent="0.2">
      <c r="B70" s="257"/>
      <c r="C70" s="101">
        <v>16.399999999999999</v>
      </c>
      <c r="D70" s="220" t="s">
        <v>411</v>
      </c>
      <c r="E70" s="221" t="s">
        <v>411</v>
      </c>
      <c r="F70" s="221" t="s">
        <v>411</v>
      </c>
      <c r="G70" s="221" t="s">
        <v>411</v>
      </c>
      <c r="H70" s="222" t="s">
        <v>411</v>
      </c>
      <c r="I70" s="223" t="s">
        <v>507</v>
      </c>
      <c r="J70" s="223"/>
      <c r="K70" s="223"/>
      <c r="L70" s="220" t="s">
        <v>416</v>
      </c>
      <c r="M70" s="221" t="s">
        <v>416</v>
      </c>
      <c r="N70" s="222" t="s">
        <v>416</v>
      </c>
      <c r="O70" s="220" t="s">
        <v>421</v>
      </c>
      <c r="P70" s="221" t="s">
        <v>421</v>
      </c>
      <c r="Q70" s="221" t="s">
        <v>421</v>
      </c>
      <c r="R70" s="222" t="s">
        <v>421</v>
      </c>
    </row>
    <row r="71" spans="2:18" ht="40.5" customHeight="1" x14ac:dyDescent="0.2">
      <c r="B71" s="257"/>
      <c r="C71" s="101">
        <v>16.5</v>
      </c>
      <c r="D71" s="220" t="s">
        <v>412</v>
      </c>
      <c r="E71" s="221" t="s">
        <v>412</v>
      </c>
      <c r="F71" s="221" t="s">
        <v>412</v>
      </c>
      <c r="G71" s="221" t="s">
        <v>412</v>
      </c>
      <c r="H71" s="222" t="s">
        <v>412</v>
      </c>
      <c r="I71" s="223" t="s">
        <v>507</v>
      </c>
      <c r="J71" s="223"/>
      <c r="K71" s="223"/>
      <c r="L71" s="220" t="s">
        <v>417</v>
      </c>
      <c r="M71" s="221" t="s">
        <v>417</v>
      </c>
      <c r="N71" s="222" t="s">
        <v>417</v>
      </c>
      <c r="O71" s="220" t="s">
        <v>422</v>
      </c>
      <c r="P71" s="221" t="s">
        <v>422</v>
      </c>
      <c r="Q71" s="221" t="s">
        <v>422</v>
      </c>
      <c r="R71" s="222" t="s">
        <v>422</v>
      </c>
    </row>
    <row r="72" spans="2:18" ht="43.5" customHeight="1" x14ac:dyDescent="0.2">
      <c r="B72" s="257" t="s">
        <v>218</v>
      </c>
      <c r="C72" s="101">
        <v>17.100000000000001</v>
      </c>
      <c r="D72" s="217" t="s">
        <v>427</v>
      </c>
      <c r="E72" s="218" t="s">
        <v>427</v>
      </c>
      <c r="F72" s="218" t="s">
        <v>427</v>
      </c>
      <c r="G72" s="218" t="s">
        <v>427</v>
      </c>
      <c r="H72" s="219" t="s">
        <v>427</v>
      </c>
      <c r="I72" s="217" t="s">
        <v>507</v>
      </c>
      <c r="J72" s="218"/>
      <c r="K72" s="219"/>
      <c r="L72" s="216" t="s">
        <v>430</v>
      </c>
      <c r="M72" s="216" t="s">
        <v>430</v>
      </c>
      <c r="N72" s="216" t="s">
        <v>430</v>
      </c>
      <c r="O72" s="217" t="s">
        <v>426</v>
      </c>
      <c r="P72" s="218" t="s">
        <v>426</v>
      </c>
      <c r="Q72" s="218" t="s">
        <v>426</v>
      </c>
      <c r="R72" s="219" t="s">
        <v>426</v>
      </c>
    </row>
    <row r="73" spans="2:18" ht="43.5" customHeight="1" x14ac:dyDescent="0.2">
      <c r="B73" s="257"/>
      <c r="C73" s="101">
        <v>17.2</v>
      </c>
      <c r="D73" s="217" t="s">
        <v>428</v>
      </c>
      <c r="E73" s="218" t="s">
        <v>428</v>
      </c>
      <c r="F73" s="218" t="s">
        <v>428</v>
      </c>
      <c r="G73" s="218" t="s">
        <v>428</v>
      </c>
      <c r="H73" s="219" t="s">
        <v>428</v>
      </c>
      <c r="I73" s="217" t="s">
        <v>507</v>
      </c>
      <c r="J73" s="218"/>
      <c r="K73" s="219"/>
      <c r="L73" s="216" t="s">
        <v>430</v>
      </c>
      <c r="M73" s="216" t="s">
        <v>430</v>
      </c>
      <c r="N73" s="216" t="s">
        <v>430</v>
      </c>
      <c r="O73" s="217" t="s">
        <v>426</v>
      </c>
      <c r="P73" s="218" t="s">
        <v>426</v>
      </c>
      <c r="Q73" s="218" t="s">
        <v>426</v>
      </c>
      <c r="R73" s="219" t="s">
        <v>426</v>
      </c>
    </row>
    <row r="74" spans="2:18" ht="43.5" customHeight="1" x14ac:dyDescent="0.2">
      <c r="B74" s="257"/>
      <c r="C74" s="101">
        <v>17.3</v>
      </c>
      <c r="D74" s="217" t="s">
        <v>429</v>
      </c>
      <c r="E74" s="218" t="s">
        <v>429</v>
      </c>
      <c r="F74" s="218" t="s">
        <v>429</v>
      </c>
      <c r="G74" s="218" t="s">
        <v>429</v>
      </c>
      <c r="H74" s="219" t="s">
        <v>429</v>
      </c>
      <c r="I74" s="217" t="s">
        <v>507</v>
      </c>
      <c r="J74" s="218"/>
      <c r="K74" s="219"/>
      <c r="L74" s="216" t="s">
        <v>431</v>
      </c>
      <c r="M74" s="216" t="s">
        <v>431</v>
      </c>
      <c r="N74" s="216" t="s">
        <v>431</v>
      </c>
      <c r="O74" s="217" t="s">
        <v>426</v>
      </c>
      <c r="P74" s="218" t="s">
        <v>426</v>
      </c>
      <c r="Q74" s="218" t="s">
        <v>426</v>
      </c>
      <c r="R74" s="219" t="s">
        <v>426</v>
      </c>
    </row>
    <row r="75" spans="2:18" x14ac:dyDescent="0.3">
      <c r="B75" s="38"/>
      <c r="C75" s="38"/>
      <c r="D75" s="38"/>
      <c r="E75" s="38"/>
      <c r="F75" s="38"/>
      <c r="G75" s="38"/>
      <c r="H75" s="38"/>
      <c r="I75" s="38"/>
      <c r="J75" s="38"/>
      <c r="K75" s="38"/>
      <c r="L75" s="38"/>
      <c r="M75" s="38"/>
      <c r="N75" s="38"/>
      <c r="O75" s="38"/>
      <c r="P75" s="38"/>
      <c r="Q75" s="38"/>
      <c r="R75" s="38"/>
    </row>
    <row r="76" spans="2:18" ht="12.75" x14ac:dyDescent="0.2">
      <c r="B76" s="39"/>
      <c r="C76" s="254" t="s">
        <v>66</v>
      </c>
      <c r="D76" s="255"/>
      <c r="E76" s="255"/>
      <c r="F76" s="256"/>
      <c r="G76" s="254" t="s">
        <v>67</v>
      </c>
      <c r="H76" s="255"/>
      <c r="I76" s="255"/>
      <c r="J76" s="256"/>
      <c r="K76" s="254" t="s">
        <v>68</v>
      </c>
      <c r="L76" s="255"/>
      <c r="M76" s="255"/>
      <c r="N76" s="256"/>
      <c r="O76" s="254" t="s">
        <v>69</v>
      </c>
      <c r="P76" s="255"/>
      <c r="Q76" s="255"/>
      <c r="R76" s="256"/>
    </row>
    <row r="77" spans="2:18" ht="30" x14ac:dyDescent="0.2">
      <c r="B77" s="40" t="s">
        <v>70</v>
      </c>
      <c r="C77" s="241">
        <v>135833202.91</v>
      </c>
      <c r="D77" s="242"/>
      <c r="E77" s="242"/>
      <c r="F77" s="243"/>
      <c r="G77" s="241">
        <v>135833202.91</v>
      </c>
      <c r="H77" s="242"/>
      <c r="I77" s="242"/>
      <c r="J77" s="243"/>
      <c r="K77" s="244">
        <v>58546284.600000001</v>
      </c>
      <c r="L77" s="245"/>
      <c r="M77" s="245"/>
      <c r="N77" s="246"/>
      <c r="O77" s="244">
        <v>53477042.409999996</v>
      </c>
      <c r="P77" s="245"/>
      <c r="Q77" s="245"/>
      <c r="R77" s="246"/>
    </row>
    <row r="78" spans="2:18" ht="15" x14ac:dyDescent="0.2">
      <c r="B78" s="41"/>
      <c r="C78" s="39"/>
      <c r="D78" s="39"/>
      <c r="E78" s="39"/>
      <c r="F78" s="39"/>
      <c r="G78" s="42"/>
      <c r="H78" s="42"/>
      <c r="I78" s="42"/>
      <c r="J78" s="42"/>
      <c r="K78" s="42"/>
      <c r="L78" s="42"/>
      <c r="M78" s="42"/>
      <c r="N78" s="42"/>
      <c r="O78" s="42"/>
      <c r="P78" s="42"/>
      <c r="Q78" s="42"/>
      <c r="R78" s="42"/>
    </row>
    <row r="79" spans="2:18" ht="15" x14ac:dyDescent="0.2">
      <c r="B79" s="41"/>
      <c r="C79" s="247" t="s">
        <v>71</v>
      </c>
      <c r="D79" s="248"/>
      <c r="E79" s="248"/>
      <c r="F79" s="248"/>
      <c r="G79" s="248"/>
      <c r="H79" s="248"/>
      <c r="I79" s="248"/>
      <c r="J79" s="248"/>
      <c r="K79" s="248"/>
      <c r="L79" s="248"/>
      <c r="M79" s="248"/>
      <c r="N79" s="248"/>
      <c r="O79" s="248"/>
      <c r="P79" s="248"/>
      <c r="Q79" s="248"/>
      <c r="R79" s="249"/>
    </row>
    <row r="80" spans="2:18" ht="15" x14ac:dyDescent="0.2">
      <c r="B80" s="43"/>
      <c r="C80" s="250" t="s">
        <v>183</v>
      </c>
      <c r="D80" s="251"/>
      <c r="E80" s="251"/>
      <c r="F80" s="44" t="s">
        <v>72</v>
      </c>
      <c r="G80" s="250" t="s">
        <v>187</v>
      </c>
      <c r="H80" s="251"/>
      <c r="I80" s="251"/>
      <c r="J80" s="44" t="s">
        <v>72</v>
      </c>
      <c r="K80" s="250"/>
      <c r="L80" s="251"/>
      <c r="M80" s="251"/>
      <c r="N80" s="44" t="s">
        <v>72</v>
      </c>
      <c r="O80" s="250"/>
      <c r="P80" s="251"/>
      <c r="Q80" s="251"/>
      <c r="R80" s="44" t="s">
        <v>72</v>
      </c>
    </row>
    <row r="81" spans="2:18" ht="15" x14ac:dyDescent="0.2">
      <c r="B81" s="43"/>
      <c r="C81" s="252"/>
      <c r="D81" s="253"/>
      <c r="E81" s="253"/>
      <c r="F81" s="45"/>
      <c r="G81" s="252"/>
      <c r="H81" s="253"/>
      <c r="I81" s="253"/>
      <c r="J81" s="45" t="s">
        <v>432</v>
      </c>
      <c r="K81" s="252"/>
      <c r="L81" s="253"/>
      <c r="M81" s="253"/>
      <c r="N81" s="45"/>
      <c r="O81" s="252"/>
      <c r="P81" s="253"/>
      <c r="Q81" s="253"/>
      <c r="R81" s="45"/>
    </row>
    <row r="82" spans="2:18" ht="45" x14ac:dyDescent="0.2">
      <c r="B82" s="40" t="s">
        <v>73</v>
      </c>
      <c r="C82" s="241">
        <v>125833202.91</v>
      </c>
      <c r="D82" s="242"/>
      <c r="E82" s="242"/>
      <c r="F82" s="243"/>
      <c r="G82" s="241">
        <v>10000000</v>
      </c>
      <c r="H82" s="242"/>
      <c r="I82" s="242"/>
      <c r="J82" s="243"/>
      <c r="K82" s="241"/>
      <c r="L82" s="242"/>
      <c r="M82" s="242"/>
      <c r="N82" s="243"/>
      <c r="O82" s="241"/>
      <c r="P82" s="242"/>
      <c r="Q82" s="242"/>
      <c r="R82" s="243"/>
    </row>
    <row r="83" spans="2:18" x14ac:dyDescent="0.3">
      <c r="B83" s="46"/>
    </row>
    <row r="84" spans="2:18" ht="12.75" customHeight="1" x14ac:dyDescent="0.2">
      <c r="B84" s="231" t="s">
        <v>74</v>
      </c>
      <c r="C84" s="232"/>
      <c r="D84" s="232"/>
      <c r="E84" s="232"/>
      <c r="F84" s="232"/>
      <c r="G84" s="232"/>
      <c r="H84" s="232"/>
      <c r="I84" s="233"/>
      <c r="J84" s="237" t="s">
        <v>75</v>
      </c>
      <c r="K84" s="238"/>
      <c r="L84" s="238"/>
      <c r="M84" s="238"/>
      <c r="N84" s="238"/>
      <c r="O84" s="238"/>
      <c r="P84" s="238"/>
      <c r="Q84" s="238"/>
      <c r="R84" s="239"/>
    </row>
    <row r="85" spans="2:18" ht="12.75" x14ac:dyDescent="0.2">
      <c r="B85" s="234"/>
      <c r="C85" s="235"/>
      <c r="D85" s="235"/>
      <c r="E85" s="235"/>
      <c r="F85" s="235"/>
      <c r="G85" s="235"/>
      <c r="H85" s="235"/>
      <c r="I85" s="236"/>
      <c r="J85" s="240" t="s">
        <v>76</v>
      </c>
      <c r="K85" s="240"/>
      <c r="L85" s="240" t="s">
        <v>77</v>
      </c>
      <c r="M85" s="240"/>
      <c r="N85" s="240" t="s">
        <v>78</v>
      </c>
      <c r="O85" s="240"/>
      <c r="P85" s="237" t="s">
        <v>79</v>
      </c>
      <c r="Q85" s="238"/>
      <c r="R85" s="239"/>
    </row>
    <row r="86" spans="2:18" ht="54.75" customHeight="1" x14ac:dyDescent="0.2">
      <c r="B86" s="224" t="s">
        <v>80</v>
      </c>
      <c r="C86" s="225"/>
      <c r="D86" s="225"/>
      <c r="E86" s="225"/>
      <c r="F86" s="225"/>
      <c r="G86" s="225"/>
      <c r="H86" s="225"/>
      <c r="I86" s="226"/>
      <c r="J86" s="227" t="s">
        <v>503</v>
      </c>
      <c r="K86" s="227"/>
      <c r="L86" s="227" t="s">
        <v>504</v>
      </c>
      <c r="M86" s="227"/>
      <c r="N86" s="227" t="s">
        <v>505</v>
      </c>
      <c r="O86" s="227"/>
      <c r="P86" s="228" t="s">
        <v>506</v>
      </c>
      <c r="Q86" s="229"/>
      <c r="R86" s="230"/>
    </row>
    <row r="87" spans="2:18" ht="15" x14ac:dyDescent="0.2">
      <c r="B87" s="48"/>
      <c r="C87" s="48"/>
      <c r="D87" s="48"/>
      <c r="E87" s="48"/>
      <c r="F87" s="48"/>
      <c r="G87" s="48"/>
      <c r="H87" s="48"/>
      <c r="I87" s="48"/>
      <c r="J87" s="48"/>
      <c r="K87" s="48"/>
      <c r="L87" s="48"/>
      <c r="M87" s="48"/>
      <c r="N87" s="48"/>
      <c r="O87" s="48"/>
      <c r="P87" s="48"/>
      <c r="Q87" s="48"/>
      <c r="R87" s="48"/>
    </row>
    <row r="88" spans="2:18" ht="15" x14ac:dyDescent="0.2">
      <c r="B88" s="48"/>
      <c r="C88" s="48"/>
      <c r="D88" s="48"/>
      <c r="E88" s="48"/>
      <c r="F88" s="48"/>
      <c r="G88" s="48"/>
      <c r="H88" s="48"/>
      <c r="I88" s="48"/>
      <c r="J88" s="48"/>
      <c r="K88" s="48"/>
      <c r="L88" s="48"/>
      <c r="M88" s="48"/>
      <c r="N88" s="48"/>
      <c r="O88" s="48"/>
      <c r="P88" s="48"/>
      <c r="Q88" s="48"/>
      <c r="R88" s="48"/>
    </row>
  </sheetData>
  <protectedRanges>
    <protectedRange sqref="C76:C77 C82 G78:R79 G76:G77 M76:R77 K76:K77 G82 K82 O82" name="FIN_1_1"/>
  </protectedRanges>
  <mergeCells count="317">
    <mergeCell ref="A7:E7"/>
    <mergeCell ref="F7:R7"/>
    <mergeCell ref="A8:E8"/>
    <mergeCell ref="F8:R8"/>
    <mergeCell ref="A9:E9"/>
    <mergeCell ref="F9:R9"/>
    <mergeCell ref="A1:R1"/>
    <mergeCell ref="A2:R2"/>
    <mergeCell ref="A3:R3"/>
    <mergeCell ref="A5:E5"/>
    <mergeCell ref="F5:R5"/>
    <mergeCell ref="A6:E6"/>
    <mergeCell ref="F6:R6"/>
    <mergeCell ref="B11:C11"/>
    <mergeCell ref="D11:H11"/>
    <mergeCell ref="I11:K11"/>
    <mergeCell ref="L11:N11"/>
    <mergeCell ref="O11:R11"/>
    <mergeCell ref="B12:C12"/>
    <mergeCell ref="D12:H12"/>
    <mergeCell ref="I12:K12"/>
    <mergeCell ref="L12:N12"/>
    <mergeCell ref="O12:R12"/>
    <mergeCell ref="B13:C13"/>
    <mergeCell ref="D13:H13"/>
    <mergeCell ref="I13:K13"/>
    <mergeCell ref="L13:N13"/>
    <mergeCell ref="O13:R13"/>
    <mergeCell ref="D14:H14"/>
    <mergeCell ref="I14:K14"/>
    <mergeCell ref="L14:N14"/>
    <mergeCell ref="O14:R14"/>
    <mergeCell ref="S17:S18"/>
    <mergeCell ref="D18:H18"/>
    <mergeCell ref="I18:K18"/>
    <mergeCell ref="L18:N18"/>
    <mergeCell ref="O18:R18"/>
    <mergeCell ref="D15:H15"/>
    <mergeCell ref="I15:K15"/>
    <mergeCell ref="L15:N15"/>
    <mergeCell ref="O15:R15"/>
    <mergeCell ref="D16:H16"/>
    <mergeCell ref="I16:K16"/>
    <mergeCell ref="L16:N16"/>
    <mergeCell ref="O16:R16"/>
    <mergeCell ref="D23:H23"/>
    <mergeCell ref="I23:K23"/>
    <mergeCell ref="L23:N23"/>
    <mergeCell ref="O23:R23"/>
    <mergeCell ref="L21:N21"/>
    <mergeCell ref="I25:K25"/>
    <mergeCell ref="L25:N25"/>
    <mergeCell ref="O25:R25"/>
    <mergeCell ref="D17:H17"/>
    <mergeCell ref="I17:K17"/>
    <mergeCell ref="L17:N17"/>
    <mergeCell ref="O17:R17"/>
    <mergeCell ref="I20:K20"/>
    <mergeCell ref="L20:N20"/>
    <mergeCell ref="O20:R20"/>
    <mergeCell ref="D21:H21"/>
    <mergeCell ref="I21:K21"/>
    <mergeCell ref="D22:H22"/>
    <mergeCell ref="I22:K22"/>
    <mergeCell ref="L22:N22"/>
    <mergeCell ref="O22:R22"/>
    <mergeCell ref="D19:H19"/>
    <mergeCell ref="I19:K19"/>
    <mergeCell ref="L19:N19"/>
    <mergeCell ref="O19:R19"/>
    <mergeCell ref="D20:H20"/>
    <mergeCell ref="B14:B30"/>
    <mergeCell ref="O21:R21"/>
    <mergeCell ref="D28:H28"/>
    <mergeCell ref="I28:K28"/>
    <mergeCell ref="L28:N28"/>
    <mergeCell ref="O28:R28"/>
    <mergeCell ref="O30:R30"/>
    <mergeCell ref="I26:K26"/>
    <mergeCell ref="L26:N26"/>
    <mergeCell ref="O26:R26"/>
    <mergeCell ref="D27:H27"/>
    <mergeCell ref="I27:K27"/>
    <mergeCell ref="L27:N27"/>
    <mergeCell ref="O27:R27"/>
    <mergeCell ref="D24:H24"/>
    <mergeCell ref="I24:K24"/>
    <mergeCell ref="L24:N24"/>
    <mergeCell ref="O24:R24"/>
    <mergeCell ref="D25:H25"/>
    <mergeCell ref="D26:H26"/>
    <mergeCell ref="D29:H29"/>
    <mergeCell ref="I29:K29"/>
    <mergeCell ref="D31:H31"/>
    <mergeCell ref="I31:K31"/>
    <mergeCell ref="L31:N31"/>
    <mergeCell ref="O31:R31"/>
    <mergeCell ref="D35:H35"/>
    <mergeCell ref="O35:R35"/>
    <mergeCell ref="B32:B33"/>
    <mergeCell ref="D32:H32"/>
    <mergeCell ref="I32:K32"/>
    <mergeCell ref="L32:N32"/>
    <mergeCell ref="O32:R32"/>
    <mergeCell ref="D33:H33"/>
    <mergeCell ref="I33:K33"/>
    <mergeCell ref="L33:N33"/>
    <mergeCell ref="O33:R33"/>
    <mergeCell ref="B35:B36"/>
    <mergeCell ref="L36:N36"/>
    <mergeCell ref="L29:N29"/>
    <mergeCell ref="O29:R29"/>
    <mergeCell ref="D30:H30"/>
    <mergeCell ref="I30:K30"/>
    <mergeCell ref="L30:N30"/>
    <mergeCell ref="O40:R40"/>
    <mergeCell ref="D37:H37"/>
    <mergeCell ref="I37:K37"/>
    <mergeCell ref="L37:N37"/>
    <mergeCell ref="O37:R37"/>
    <mergeCell ref="D39:H39"/>
    <mergeCell ref="O36:R36"/>
    <mergeCell ref="D34:H34"/>
    <mergeCell ref="I34:K34"/>
    <mergeCell ref="L34:N34"/>
    <mergeCell ref="O34:R34"/>
    <mergeCell ref="D36:H36"/>
    <mergeCell ref="D38:H38"/>
    <mergeCell ref="I38:K38"/>
    <mergeCell ref="L38:N38"/>
    <mergeCell ref="O38:R38"/>
    <mergeCell ref="I35:K35"/>
    <mergeCell ref="L35:N35"/>
    <mergeCell ref="I36:K36"/>
    <mergeCell ref="D41:H41"/>
    <mergeCell ref="I41:K41"/>
    <mergeCell ref="L41:N41"/>
    <mergeCell ref="O41:R41"/>
    <mergeCell ref="B38:B40"/>
    <mergeCell ref="I43:K43"/>
    <mergeCell ref="L43:N43"/>
    <mergeCell ref="O43:R43"/>
    <mergeCell ref="I44:K44"/>
    <mergeCell ref="L44:N44"/>
    <mergeCell ref="O44:R44"/>
    <mergeCell ref="B41:B42"/>
    <mergeCell ref="D42:H42"/>
    <mergeCell ref="I42:K42"/>
    <mergeCell ref="L42:N42"/>
    <mergeCell ref="O42:R42"/>
    <mergeCell ref="D43:H43"/>
    <mergeCell ref="D44:H44"/>
    <mergeCell ref="I39:K39"/>
    <mergeCell ref="L39:N39"/>
    <mergeCell ref="O39:R39"/>
    <mergeCell ref="D40:H40"/>
    <mergeCell ref="I40:K40"/>
    <mergeCell ref="L40:N40"/>
    <mergeCell ref="B45:B47"/>
    <mergeCell ref="D45:H45"/>
    <mergeCell ref="I45:K45"/>
    <mergeCell ref="L45:N45"/>
    <mergeCell ref="O45:R45"/>
    <mergeCell ref="D46:H46"/>
    <mergeCell ref="I46:K46"/>
    <mergeCell ref="L46:N46"/>
    <mergeCell ref="O46:R46"/>
    <mergeCell ref="D47:H47"/>
    <mergeCell ref="I47:K47"/>
    <mergeCell ref="L47:N47"/>
    <mergeCell ref="O47:R47"/>
    <mergeCell ref="I50:K50"/>
    <mergeCell ref="L50:N50"/>
    <mergeCell ref="O50:R50"/>
    <mergeCell ref="B48:B50"/>
    <mergeCell ref="D48:H48"/>
    <mergeCell ref="I48:K48"/>
    <mergeCell ref="L48:N48"/>
    <mergeCell ref="O48:R48"/>
    <mergeCell ref="D49:H49"/>
    <mergeCell ref="I49:K49"/>
    <mergeCell ref="L49:N49"/>
    <mergeCell ref="O49:R49"/>
    <mergeCell ref="D50:H50"/>
    <mergeCell ref="B51:B52"/>
    <mergeCell ref="D51:H51"/>
    <mergeCell ref="I51:K51"/>
    <mergeCell ref="L51:N51"/>
    <mergeCell ref="O51:R51"/>
    <mergeCell ref="D52:H52"/>
    <mergeCell ref="I52:K52"/>
    <mergeCell ref="L52:N52"/>
    <mergeCell ref="O52:R52"/>
    <mergeCell ref="B53:B60"/>
    <mergeCell ref="B61:B65"/>
    <mergeCell ref="I55:K55"/>
    <mergeCell ref="L55:N55"/>
    <mergeCell ref="O55:R55"/>
    <mergeCell ref="D56:H56"/>
    <mergeCell ref="I56:K56"/>
    <mergeCell ref="L56:N56"/>
    <mergeCell ref="O56:R56"/>
    <mergeCell ref="D53:H53"/>
    <mergeCell ref="I53:K53"/>
    <mergeCell ref="L53:N53"/>
    <mergeCell ref="O53:R53"/>
    <mergeCell ref="D54:H54"/>
    <mergeCell ref="I54:K54"/>
    <mergeCell ref="L54:N54"/>
    <mergeCell ref="O54:R54"/>
    <mergeCell ref="D55:H55"/>
    <mergeCell ref="D57:H57"/>
    <mergeCell ref="I57:K57"/>
    <mergeCell ref="L57:N57"/>
    <mergeCell ref="O57:R57"/>
    <mergeCell ref="D62:H62"/>
    <mergeCell ref="I62:K62"/>
    <mergeCell ref="L62:N62"/>
    <mergeCell ref="O62:R62"/>
    <mergeCell ref="I59:K59"/>
    <mergeCell ref="L59:N59"/>
    <mergeCell ref="O59:R59"/>
    <mergeCell ref="D60:H60"/>
    <mergeCell ref="I60:K60"/>
    <mergeCell ref="L60:N60"/>
    <mergeCell ref="O60:R60"/>
    <mergeCell ref="D58:H58"/>
    <mergeCell ref="I58:K58"/>
    <mergeCell ref="L58:N58"/>
    <mergeCell ref="O58:R58"/>
    <mergeCell ref="D59:H59"/>
    <mergeCell ref="D61:H61"/>
    <mergeCell ref="I61:K61"/>
    <mergeCell ref="L61:N61"/>
    <mergeCell ref="O61:R61"/>
    <mergeCell ref="B67:B71"/>
    <mergeCell ref="O71:R71"/>
    <mergeCell ref="D70:H70"/>
    <mergeCell ref="I70:K70"/>
    <mergeCell ref="L70:N70"/>
    <mergeCell ref="O70:R70"/>
    <mergeCell ref="D71:H71"/>
    <mergeCell ref="I71:K71"/>
    <mergeCell ref="L71:N71"/>
    <mergeCell ref="D69:H69"/>
    <mergeCell ref="I69:K69"/>
    <mergeCell ref="L69:N69"/>
    <mergeCell ref="O69:R69"/>
    <mergeCell ref="B72:B74"/>
    <mergeCell ref="D72:H72"/>
    <mergeCell ref="L72:N72"/>
    <mergeCell ref="O72:R72"/>
    <mergeCell ref="D73:H73"/>
    <mergeCell ref="I73:K73"/>
    <mergeCell ref="L73:N73"/>
    <mergeCell ref="O73:R73"/>
    <mergeCell ref="D74:H74"/>
    <mergeCell ref="C76:F76"/>
    <mergeCell ref="G76:J76"/>
    <mergeCell ref="K76:N76"/>
    <mergeCell ref="O76:R76"/>
    <mergeCell ref="I74:K74"/>
    <mergeCell ref="L74:N74"/>
    <mergeCell ref="O74:R74"/>
    <mergeCell ref="M80:M81"/>
    <mergeCell ref="O80:P81"/>
    <mergeCell ref="Q80:Q81"/>
    <mergeCell ref="C82:F82"/>
    <mergeCell ref="G82:J82"/>
    <mergeCell ref="K82:N82"/>
    <mergeCell ref="O82:R82"/>
    <mergeCell ref="C77:F77"/>
    <mergeCell ref="G77:J77"/>
    <mergeCell ref="K77:N77"/>
    <mergeCell ref="O77:R77"/>
    <mergeCell ref="C79:R79"/>
    <mergeCell ref="C80:D81"/>
    <mergeCell ref="E80:E81"/>
    <mergeCell ref="G80:H81"/>
    <mergeCell ref="I80:I81"/>
    <mergeCell ref="K80:L81"/>
    <mergeCell ref="B86:I86"/>
    <mergeCell ref="J86:K86"/>
    <mergeCell ref="L86:M86"/>
    <mergeCell ref="N86:O86"/>
    <mergeCell ref="P86:R86"/>
    <mergeCell ref="B84:I85"/>
    <mergeCell ref="J84:R84"/>
    <mergeCell ref="J85:K85"/>
    <mergeCell ref="L85:M85"/>
    <mergeCell ref="N85:O85"/>
    <mergeCell ref="P85:R85"/>
    <mergeCell ref="D63:H63"/>
    <mergeCell ref="I63:K63"/>
    <mergeCell ref="L63:N63"/>
    <mergeCell ref="O63:R63"/>
    <mergeCell ref="D64:H64"/>
    <mergeCell ref="I64:K64"/>
    <mergeCell ref="L64:N64"/>
    <mergeCell ref="O64:R64"/>
    <mergeCell ref="D65:H65"/>
    <mergeCell ref="I65:K65"/>
    <mergeCell ref="L65:N65"/>
    <mergeCell ref="O65:R65"/>
    <mergeCell ref="D66:H66"/>
    <mergeCell ref="I72:K72"/>
    <mergeCell ref="L66:N66"/>
    <mergeCell ref="O66:R66"/>
    <mergeCell ref="D67:H67"/>
    <mergeCell ref="I67:K67"/>
    <mergeCell ref="L67:N67"/>
    <mergeCell ref="O67:R67"/>
    <mergeCell ref="D68:H68"/>
    <mergeCell ref="I68:K68"/>
    <mergeCell ref="L68:N68"/>
    <mergeCell ref="O68:R68"/>
    <mergeCell ref="I66:K66"/>
  </mergeCells>
  <dataValidations count="16">
    <dataValidation allowBlank="1" showInputMessage="1" showErrorMessage="1" promptTitle="Resumen Narrativo / Sintaxis:" prompt="&quot;Contribuir a...&quot;(objetivo o línea de acción del Documento Rector) + Mediante/A través de  + El Cómo (la solución del problema)" sqref="D12:H12" xr:uid="{00000000-0002-0000-0400-000000000000}"/>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xr:uid="{00000000-0002-0000-0400-000001000000}"/>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28 D30:H30" xr:uid="{00000000-0002-0000-0400-000002000000}"/>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xr:uid="{00000000-0002-0000-0400-000003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88:R91" xr:uid="{00000000-0002-0000-0400-000004000000}"/>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84" xr:uid="{00000000-0002-0000-0400-000005000000}"/>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86" xr:uid="{00000000-0002-0000-0400-000006000000}"/>
    <dataValidation allowBlank="1" showInputMessage="1" showErrorMessage="1" promptTitle="Costo total del programa" prompt="2.1 Es el monto en pesos del Pp en sus 3 momentos contables (Aprobado, Modificado y Devengado)." sqref="B77" xr:uid="{00000000-0002-0000-0400-000007000000}"/>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79" xr:uid="{00000000-0002-0000-0400-000008000000}"/>
    <dataValidation allowBlank="1" showInputMessage="1" showErrorMessage="1" promptTitle="Monto fuente de financiamiento" prompt="2.3 Es el monto correspondiente a cada fuente u origen de los recursos para ejecutar al Pp." sqref="B82" xr:uid="{00000000-0002-0000-0400-000009000000}"/>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85:O86" xr:uid="{00000000-0002-0000-0400-00000A000000}"/>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85:R86" xr:uid="{00000000-0002-0000-0400-00000B000000}"/>
    <dataValidation allowBlank="1" showInputMessage="1" showErrorMessage="1" promptTitle="Resumen Narrativo / Sintaxis:" prompt="Sustantivo derivado de un verbo + complemento._x000a_Ejemplo:_x000a_Administración del padrón de beneficiarios." sqref="D29:H29 D31:H74" xr:uid="{00000000-0002-0000-0400-00000C000000}"/>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74" xr:uid="{00000000-0002-0000-0400-00000D000000}"/>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74" xr:uid="{00000000-0002-0000-0400-00000F000000}"/>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74" xr:uid="{00000000-0002-0000-0400-00000E000000}"/>
  </dataValidations>
  <printOptions horizontalCentered="1"/>
  <pageMargins left="0.25" right="0.25" top="0.75" bottom="0.75" header="0.3" footer="0.3"/>
  <pageSetup scale="63" fitToHeight="0" orientation="landscape" r:id="rId1"/>
  <rowBreaks count="3" manualBreakCount="3">
    <brk id="52" max="17" man="1"/>
    <brk id="65" max="17" man="1"/>
    <brk id="83" max="17"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r:uid="{00000000-0002-0000-0400-000010000000}">
          <x14:formula1>
            <xm:f>'Fuente de financiamiento'!$C$18:$C$21</xm:f>
          </x14:formula1>
          <xm:sqref>E80:E81 I80:I81 M80:M81 Q80:Q81</xm:sqref>
        </x14:dataValidation>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r:uid="{00000000-0002-0000-0400-000011000000}">
          <x14:formula1>
            <xm:f>'Fuente de financiamiento'!$C$4:$C$14</xm:f>
          </x14:formula1>
          <xm:sqref>C80:D81 K80:L81 G80:H81 O80:P81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Z48"/>
  <sheetViews>
    <sheetView showGridLines="0" tabSelected="1" view="pageBreakPreview" zoomScale="105" zoomScaleNormal="100" zoomScaleSheetLayoutView="100" workbookViewId="0">
      <selection activeCell="A14" sqref="A14:N14"/>
    </sheetView>
  </sheetViews>
  <sheetFormatPr baseColWidth="10" defaultColWidth="11.42578125" defaultRowHeight="18" x14ac:dyDescent="0.2"/>
  <cols>
    <col min="1" max="1" width="29.42578125" style="48" customWidth="1"/>
    <col min="2" max="10" width="14.7109375" style="48" customWidth="1"/>
    <col min="11" max="14" width="14.7109375" style="50" customWidth="1"/>
    <col min="15" max="15" width="98.7109375" style="49" customWidth="1"/>
    <col min="16" max="16384" width="11.42578125" style="50"/>
  </cols>
  <sheetData>
    <row r="1" spans="1:15" ht="21" x14ac:dyDescent="0.2">
      <c r="K1" s="331" t="s">
        <v>81</v>
      </c>
      <c r="L1" s="331"/>
      <c r="M1" s="332" t="s">
        <v>82</v>
      </c>
      <c r="N1" s="332"/>
    </row>
    <row r="2" spans="1:15" ht="1.5" customHeight="1" x14ac:dyDescent="0.2"/>
    <row r="3" spans="1:15" ht="16.5" customHeight="1" x14ac:dyDescent="0.2"/>
    <row r="4" spans="1:15" ht="31.5" customHeight="1" x14ac:dyDescent="0.2">
      <c r="A4" s="333" t="s">
        <v>0</v>
      </c>
      <c r="B4" s="333"/>
      <c r="C4" s="333"/>
      <c r="D4" s="333"/>
      <c r="E4" s="333"/>
      <c r="F4" s="333"/>
      <c r="G4" s="333"/>
      <c r="H4" s="333"/>
      <c r="I4" s="333"/>
      <c r="J4" s="333"/>
      <c r="K4" s="333"/>
      <c r="L4" s="333"/>
      <c r="M4" s="333"/>
      <c r="N4" s="333"/>
    </row>
    <row r="5" spans="1:15" ht="31.5" customHeight="1" x14ac:dyDescent="0.2"/>
    <row r="6" spans="1:15" ht="31.5" customHeight="1" x14ac:dyDescent="0.2">
      <c r="A6" s="334" t="s">
        <v>52</v>
      </c>
      <c r="B6" s="334"/>
      <c r="C6" s="334"/>
      <c r="D6" s="334"/>
      <c r="E6" s="334"/>
      <c r="F6" s="334"/>
      <c r="G6" s="334"/>
      <c r="H6" s="334"/>
      <c r="I6" s="334"/>
      <c r="J6" s="334"/>
      <c r="K6" s="334"/>
      <c r="L6" s="334"/>
      <c r="M6" s="334"/>
      <c r="N6" s="334"/>
    </row>
    <row r="7" spans="1:15" ht="21" customHeight="1" x14ac:dyDescent="0.2">
      <c r="A7" s="335" t="s">
        <v>83</v>
      </c>
      <c r="B7" s="336"/>
      <c r="C7" s="336"/>
      <c r="D7" s="336"/>
      <c r="E7" s="336"/>
      <c r="F7" s="336"/>
      <c r="G7" s="336"/>
      <c r="H7" s="336"/>
      <c r="I7" s="336"/>
      <c r="J7" s="336"/>
      <c r="K7" s="336"/>
      <c r="L7" s="336"/>
      <c r="M7" s="336"/>
      <c r="N7" s="336"/>
    </row>
    <row r="8" spans="1:15" ht="40.5" customHeight="1" x14ac:dyDescent="0.2">
      <c r="A8" s="51" t="s">
        <v>2</v>
      </c>
      <c r="B8" s="337" t="s">
        <v>204</v>
      </c>
      <c r="C8" s="337"/>
      <c r="D8" s="337"/>
      <c r="E8" s="337"/>
      <c r="F8" s="337"/>
      <c r="G8" s="337"/>
      <c r="H8" s="337"/>
      <c r="I8" s="337"/>
      <c r="J8" s="337"/>
      <c r="K8" s="337"/>
      <c r="L8" s="337"/>
      <c r="M8" s="337"/>
      <c r="N8" s="337"/>
    </row>
    <row r="9" spans="1:15" ht="40.5" customHeight="1" x14ac:dyDescent="0.2">
      <c r="A9" s="51" t="s">
        <v>84</v>
      </c>
      <c r="B9" s="337" t="str">
        <f>'4. MIR'!D12</f>
        <v>Contribuir a mejorar la representacion jurídica del ayuntamiento de Cuautlancingo mediante el control y seguimiento de los expedientes jurídicos</v>
      </c>
      <c r="C9" s="337"/>
      <c r="D9" s="337"/>
      <c r="E9" s="337"/>
      <c r="F9" s="337"/>
      <c r="G9" s="337"/>
      <c r="H9" s="337"/>
      <c r="I9" s="337"/>
      <c r="J9" s="337"/>
      <c r="K9" s="337"/>
      <c r="L9" s="337"/>
      <c r="M9" s="337"/>
      <c r="N9" s="337"/>
    </row>
    <row r="10" spans="1:15" s="53" customFormat="1" x14ac:dyDescent="0.35">
      <c r="A10" s="315" t="s">
        <v>85</v>
      </c>
      <c r="B10" s="316"/>
      <c r="C10" s="316"/>
      <c r="D10" s="316"/>
      <c r="E10" s="316"/>
      <c r="F10" s="316"/>
      <c r="G10" s="316"/>
      <c r="H10" s="316"/>
      <c r="I10" s="316"/>
      <c r="J10" s="316"/>
      <c r="K10" s="316"/>
      <c r="L10" s="316"/>
      <c r="M10" s="316"/>
      <c r="N10" s="317"/>
      <c r="O10" s="52"/>
    </row>
    <row r="11" spans="1:15" ht="30" customHeight="1" x14ac:dyDescent="0.2">
      <c r="A11" s="51" t="s">
        <v>86</v>
      </c>
      <c r="B11" s="347" t="str">
        <f>'4. MIR'!F7</f>
        <v>Mejoramiento de la Gestión Pública</v>
      </c>
      <c r="C11" s="347"/>
      <c r="D11" s="347"/>
      <c r="E11" s="347"/>
      <c r="F11" s="347"/>
      <c r="G11" s="347"/>
      <c r="H11" s="347"/>
      <c r="I11" s="347"/>
      <c r="J11" s="347"/>
      <c r="K11" s="347"/>
      <c r="L11" s="347"/>
      <c r="M11" s="347"/>
      <c r="N11" s="347"/>
    </row>
    <row r="12" spans="1:15" ht="30" customHeight="1" x14ac:dyDescent="0.2">
      <c r="A12" s="51" t="s">
        <v>6</v>
      </c>
      <c r="B12" s="348" t="str">
        <f>'4. MIR'!F9</f>
        <v xml:space="preserve">Presidencia Municipal, Dirección Jurídica, Secretaría del Ayuntamiento, Sindicatura, Dirección de Registro Civil, Dirección de Archivo, Dirección de Mejora Regulatoria y Dirección de Servicios Generales </v>
      </c>
      <c r="C12" s="348"/>
      <c r="D12" s="348"/>
      <c r="E12" s="348"/>
      <c r="F12" s="348"/>
      <c r="G12" s="348"/>
      <c r="H12" s="348"/>
      <c r="I12" s="348"/>
      <c r="J12" s="348"/>
      <c r="K12" s="348"/>
      <c r="L12" s="348"/>
      <c r="M12" s="348"/>
      <c r="N12" s="348"/>
    </row>
    <row r="13" spans="1:15" ht="9.9499999999999993" customHeight="1" x14ac:dyDescent="0.2"/>
    <row r="14" spans="1:15" s="53" customFormat="1" x14ac:dyDescent="0.35">
      <c r="A14" s="349" t="s">
        <v>87</v>
      </c>
      <c r="B14" s="350"/>
      <c r="C14" s="350"/>
      <c r="D14" s="350"/>
      <c r="E14" s="350"/>
      <c r="F14" s="350"/>
      <c r="G14" s="350"/>
      <c r="H14" s="350"/>
      <c r="I14" s="350"/>
      <c r="J14" s="350"/>
      <c r="K14" s="350"/>
      <c r="L14" s="350"/>
      <c r="M14" s="350"/>
      <c r="N14" s="350"/>
      <c r="O14" s="52"/>
    </row>
    <row r="15" spans="1:15" ht="25.5" customHeight="1" x14ac:dyDescent="0.2">
      <c r="A15" s="54" t="s">
        <v>88</v>
      </c>
      <c r="B15" s="351" t="s">
        <v>226</v>
      </c>
      <c r="C15" s="352"/>
      <c r="D15" s="352"/>
      <c r="E15" s="352"/>
      <c r="F15" s="352"/>
      <c r="G15" s="352"/>
      <c r="H15" s="353"/>
      <c r="I15" s="310" t="s">
        <v>89</v>
      </c>
      <c r="J15" s="311"/>
      <c r="K15" s="319" t="s">
        <v>291</v>
      </c>
      <c r="L15" s="319"/>
      <c r="M15" s="319"/>
      <c r="N15" s="319"/>
      <c r="O15" s="300" t="s">
        <v>90</v>
      </c>
    </row>
    <row r="16" spans="1:15" ht="25.5" x14ac:dyDescent="0.2">
      <c r="A16" s="55" t="s">
        <v>91</v>
      </c>
      <c r="B16" s="318" t="s">
        <v>514</v>
      </c>
      <c r="C16" s="318"/>
      <c r="D16" s="318"/>
      <c r="E16" s="318"/>
      <c r="F16" s="318"/>
      <c r="G16" s="318"/>
      <c r="H16" s="318"/>
      <c r="I16" s="310" t="s">
        <v>92</v>
      </c>
      <c r="J16" s="311"/>
      <c r="K16" s="319" t="s">
        <v>292</v>
      </c>
      <c r="L16" s="319"/>
      <c r="M16" s="319"/>
      <c r="N16" s="319"/>
      <c r="O16" s="300"/>
    </row>
    <row r="17" spans="1:15" ht="27" customHeight="1" x14ac:dyDescent="0.2">
      <c r="A17" s="55" t="s">
        <v>93</v>
      </c>
      <c r="B17" s="320" t="str">
        <f>B16</f>
        <v>Asuntos Juridicos que se atienden en 2024 en comparación con 2023</v>
      </c>
      <c r="C17" s="320"/>
      <c r="D17" s="320"/>
      <c r="E17" s="320"/>
      <c r="F17" s="320"/>
      <c r="G17" s="320"/>
      <c r="H17" s="320"/>
      <c r="I17" s="310" t="s">
        <v>94</v>
      </c>
      <c r="J17" s="311"/>
      <c r="K17" s="319" t="s">
        <v>293</v>
      </c>
      <c r="L17" s="319"/>
      <c r="M17" s="319"/>
      <c r="N17" s="319"/>
      <c r="O17" s="300"/>
    </row>
    <row r="18" spans="1:15" ht="30" customHeight="1" x14ac:dyDescent="0.2">
      <c r="A18" s="338" t="s">
        <v>95</v>
      </c>
      <c r="B18" s="339" t="s">
        <v>508</v>
      </c>
      <c r="C18" s="301"/>
      <c r="D18" s="301"/>
      <c r="E18" s="301"/>
      <c r="F18" s="340" t="s">
        <v>96</v>
      </c>
      <c r="G18" s="341"/>
      <c r="H18" s="57" t="s">
        <v>97</v>
      </c>
      <c r="I18" s="344" t="s">
        <v>299</v>
      </c>
      <c r="J18" s="345"/>
      <c r="K18" s="345"/>
      <c r="L18" s="345"/>
      <c r="M18" s="345"/>
      <c r="N18" s="346"/>
      <c r="O18" s="300"/>
    </row>
    <row r="19" spans="1:15" ht="30" customHeight="1" x14ac:dyDescent="0.2">
      <c r="A19" s="338"/>
      <c r="B19" s="301"/>
      <c r="C19" s="301"/>
      <c r="D19" s="301"/>
      <c r="E19" s="301"/>
      <c r="F19" s="342"/>
      <c r="G19" s="343"/>
      <c r="H19" s="57" t="s">
        <v>98</v>
      </c>
      <c r="I19" s="344" t="s">
        <v>324</v>
      </c>
      <c r="J19" s="345"/>
      <c r="K19" s="345"/>
      <c r="L19" s="345"/>
      <c r="M19" s="345"/>
      <c r="N19" s="346"/>
      <c r="O19" s="300"/>
    </row>
    <row r="20" spans="1:15" ht="18" customHeight="1" x14ac:dyDescent="0.2">
      <c r="A20" s="58"/>
      <c r="B20" s="354" t="s">
        <v>99</v>
      </c>
      <c r="C20" s="355"/>
      <c r="D20" s="355"/>
      <c r="E20" s="355"/>
      <c r="F20" s="355"/>
      <c r="G20" s="355"/>
      <c r="H20" s="355"/>
      <c r="I20" s="355"/>
      <c r="J20" s="355"/>
      <c r="K20" s="355"/>
      <c r="L20" s="355"/>
      <c r="M20" s="355"/>
      <c r="N20" s="355"/>
      <c r="O20" s="300"/>
    </row>
    <row r="21" spans="1:15" ht="23.25" customHeight="1" x14ac:dyDescent="0.2">
      <c r="A21" s="58" t="s">
        <v>100</v>
      </c>
      <c r="B21" s="308" t="s">
        <v>227</v>
      </c>
      <c r="C21" s="321"/>
      <c r="D21" s="321"/>
      <c r="E21" s="321"/>
      <c r="F21" s="321"/>
      <c r="G21" s="321"/>
      <c r="H21" s="321"/>
      <c r="I21" s="321"/>
      <c r="J21" s="321"/>
      <c r="K21" s="321"/>
      <c r="L21" s="321"/>
      <c r="M21" s="321"/>
      <c r="N21" s="309"/>
      <c r="O21" s="300"/>
    </row>
    <row r="22" spans="1:15" ht="29.25" customHeight="1" x14ac:dyDescent="0.2">
      <c r="A22" s="58" t="s">
        <v>101</v>
      </c>
      <c r="B22" s="308" t="s">
        <v>227</v>
      </c>
      <c r="C22" s="321"/>
      <c r="D22" s="321"/>
      <c r="E22" s="321"/>
      <c r="F22" s="321"/>
      <c r="G22" s="321"/>
      <c r="H22" s="321"/>
      <c r="I22" s="321"/>
      <c r="J22" s="321"/>
      <c r="K22" s="321"/>
      <c r="L22" s="321"/>
      <c r="M22" s="321"/>
      <c r="N22" s="309"/>
      <c r="O22" s="300"/>
    </row>
    <row r="23" spans="1:15" ht="9.9499999999999993" customHeight="1" x14ac:dyDescent="0.2">
      <c r="O23" s="300"/>
    </row>
    <row r="24" spans="1:15" ht="21.75" customHeight="1" x14ac:dyDescent="0.2">
      <c r="A24" s="361" t="s">
        <v>102</v>
      </c>
      <c r="B24" s="330" t="s">
        <v>103</v>
      </c>
      <c r="C24" s="330"/>
      <c r="D24" s="330"/>
      <c r="E24" s="330" t="s">
        <v>104</v>
      </c>
      <c r="F24" s="330"/>
      <c r="G24" s="330" t="s">
        <v>105</v>
      </c>
      <c r="H24" s="330"/>
      <c r="I24" s="330" t="s">
        <v>106</v>
      </c>
      <c r="J24" s="330"/>
      <c r="K24" s="330" t="s">
        <v>107</v>
      </c>
      <c r="L24" s="330"/>
      <c r="M24" s="322" t="s">
        <v>108</v>
      </c>
      <c r="N24" s="322"/>
      <c r="O24" s="300"/>
    </row>
    <row r="25" spans="1:15" ht="18.75" customHeight="1" x14ac:dyDescent="0.2">
      <c r="A25" s="362"/>
      <c r="B25" s="323" t="s">
        <v>206</v>
      </c>
      <c r="C25" s="323"/>
      <c r="D25" s="323"/>
      <c r="E25" s="323" t="s">
        <v>206</v>
      </c>
      <c r="F25" s="323"/>
      <c r="G25" s="323"/>
      <c r="H25" s="323"/>
      <c r="I25" s="323" t="s">
        <v>206</v>
      </c>
      <c r="J25" s="323"/>
      <c r="K25" s="323" t="s">
        <v>206</v>
      </c>
      <c r="L25" s="323"/>
      <c r="M25" s="324" t="s">
        <v>206</v>
      </c>
      <c r="N25" s="324"/>
      <c r="O25" s="300"/>
    </row>
    <row r="26" spans="1:15" ht="83.25" customHeight="1" x14ac:dyDescent="0.2">
      <c r="A26" s="58" t="s">
        <v>109</v>
      </c>
      <c r="B26" s="325" t="s">
        <v>510</v>
      </c>
      <c r="C26" s="326"/>
      <c r="D26" s="327"/>
      <c r="E26" s="325" t="s">
        <v>511</v>
      </c>
      <c r="F26" s="326"/>
      <c r="G26" s="325" t="s">
        <v>509</v>
      </c>
      <c r="H26" s="326"/>
      <c r="I26" s="325" t="s">
        <v>512</v>
      </c>
      <c r="J26" s="326"/>
      <c r="K26" s="325" t="s">
        <v>294</v>
      </c>
      <c r="L26" s="326"/>
      <c r="M26" s="328" t="s">
        <v>295</v>
      </c>
      <c r="N26" s="329"/>
      <c r="O26" s="300"/>
    </row>
    <row r="27" spans="1:15" ht="15" customHeight="1" x14ac:dyDescent="0.2">
      <c r="O27" s="300"/>
    </row>
    <row r="28" spans="1:15" s="53" customFormat="1" x14ac:dyDescent="0.35">
      <c r="A28" s="349" t="s">
        <v>110</v>
      </c>
      <c r="B28" s="350"/>
      <c r="C28" s="350"/>
      <c r="D28" s="350"/>
      <c r="E28" s="350"/>
      <c r="F28" s="350"/>
      <c r="G28" s="350"/>
      <c r="H28" s="350"/>
      <c r="I28" s="350"/>
      <c r="J28" s="350"/>
      <c r="K28" s="350"/>
      <c r="L28" s="350"/>
      <c r="M28" s="350"/>
      <c r="N28" s="350"/>
      <c r="O28" s="52"/>
    </row>
    <row r="29" spans="1:15" ht="24" customHeight="1" x14ac:dyDescent="0.2">
      <c r="A29" s="356" t="s">
        <v>111</v>
      </c>
      <c r="B29" s="358" t="s">
        <v>112</v>
      </c>
      <c r="C29" s="359"/>
      <c r="D29" s="358" t="s">
        <v>113</v>
      </c>
      <c r="E29" s="359"/>
      <c r="F29" s="310" t="s">
        <v>114</v>
      </c>
      <c r="G29" s="311"/>
      <c r="H29" s="360" t="s">
        <v>296</v>
      </c>
      <c r="I29" s="360"/>
      <c r="J29" s="360"/>
      <c r="K29" s="360"/>
      <c r="L29" s="360"/>
      <c r="M29" s="360"/>
      <c r="N29" s="360"/>
      <c r="O29" s="300" t="s">
        <v>115</v>
      </c>
    </row>
    <row r="30" spans="1:15" ht="47.25" customHeight="1" x14ac:dyDescent="0.2">
      <c r="A30" s="357"/>
      <c r="B30" s="295">
        <v>126</v>
      </c>
      <c r="C30" s="296"/>
      <c r="D30" s="308">
        <v>2023</v>
      </c>
      <c r="E30" s="309"/>
      <c r="F30" s="310" t="s">
        <v>116</v>
      </c>
      <c r="G30" s="311"/>
      <c r="H30" s="312" t="s">
        <v>298</v>
      </c>
      <c r="I30" s="313"/>
      <c r="J30" s="313"/>
      <c r="K30" s="310" t="s">
        <v>117</v>
      </c>
      <c r="L30" s="311"/>
      <c r="M30" s="314" t="s">
        <v>297</v>
      </c>
      <c r="N30" s="314"/>
      <c r="O30" s="307"/>
    </row>
    <row r="31" spans="1:15" x14ac:dyDescent="0.2">
      <c r="A31" s="315" t="s">
        <v>118</v>
      </c>
      <c r="B31" s="316"/>
      <c r="C31" s="316"/>
      <c r="D31" s="316"/>
      <c r="E31" s="316"/>
      <c r="F31" s="316"/>
      <c r="G31" s="316"/>
      <c r="H31" s="316"/>
      <c r="I31" s="316"/>
      <c r="J31" s="316"/>
      <c r="K31" s="316"/>
      <c r="L31" s="316"/>
      <c r="M31" s="316"/>
      <c r="N31" s="317"/>
    </row>
    <row r="32" spans="1:15" ht="38.25" customHeight="1" x14ac:dyDescent="0.2">
      <c r="A32" s="51" t="s">
        <v>3</v>
      </c>
      <c r="B32" s="304">
        <v>2022</v>
      </c>
      <c r="C32" s="304"/>
      <c r="D32" s="304">
        <v>2023</v>
      </c>
      <c r="E32" s="304"/>
      <c r="F32" s="304">
        <v>2024</v>
      </c>
      <c r="G32" s="304"/>
      <c r="H32" s="305" t="s">
        <v>198</v>
      </c>
      <c r="I32" s="304"/>
      <c r="J32" s="304"/>
      <c r="K32" s="306" t="s">
        <v>120</v>
      </c>
      <c r="L32" s="306"/>
      <c r="M32" s="306"/>
      <c r="N32" s="306"/>
    </row>
    <row r="33" spans="1:26" ht="21.75" customHeight="1" x14ac:dyDescent="0.2">
      <c r="A33" s="51" t="s">
        <v>200</v>
      </c>
      <c r="B33" s="295">
        <v>99</v>
      </c>
      <c r="C33" s="296"/>
      <c r="D33" s="297">
        <v>100</v>
      </c>
      <c r="E33" s="298"/>
      <c r="F33" s="299">
        <v>127</v>
      </c>
      <c r="G33" s="296"/>
      <c r="H33" s="294">
        <f>B33+D33+F33</f>
        <v>326</v>
      </c>
      <c r="I33" s="294"/>
      <c r="J33" s="294"/>
      <c r="K33" s="301"/>
      <c r="L33" s="301"/>
      <c r="M33" s="301"/>
      <c r="N33" s="301"/>
      <c r="O33" s="300" t="s">
        <v>121</v>
      </c>
      <c r="P33" s="289"/>
      <c r="Q33" s="289"/>
      <c r="R33" s="289"/>
      <c r="S33" s="289"/>
      <c r="T33" s="289"/>
      <c r="U33" s="289"/>
      <c r="V33" s="289"/>
      <c r="W33" s="289"/>
      <c r="X33" s="289"/>
      <c r="Y33" s="289"/>
      <c r="Z33" s="289"/>
    </row>
    <row r="34" spans="1:26" ht="21.75" customHeight="1" x14ac:dyDescent="0.2">
      <c r="A34" s="51" t="s">
        <v>201</v>
      </c>
      <c r="B34" s="291">
        <v>99</v>
      </c>
      <c r="C34" s="292"/>
      <c r="D34" s="293">
        <v>126</v>
      </c>
      <c r="E34" s="292"/>
      <c r="F34" s="293"/>
      <c r="G34" s="292"/>
      <c r="H34" s="294">
        <f>B34+D34+F34</f>
        <v>225</v>
      </c>
      <c r="I34" s="294"/>
      <c r="J34" s="294"/>
      <c r="K34" s="301"/>
      <c r="L34" s="301"/>
      <c r="M34" s="301"/>
      <c r="N34" s="301"/>
      <c r="O34" s="300"/>
      <c r="P34" s="290"/>
      <c r="Q34" s="290"/>
      <c r="R34" s="290"/>
      <c r="S34" s="290"/>
      <c r="T34" s="290"/>
      <c r="U34" s="290"/>
      <c r="V34" s="290"/>
      <c r="W34" s="290"/>
      <c r="X34" s="290"/>
      <c r="Y34" s="290"/>
      <c r="Z34" s="290"/>
    </row>
    <row r="35" spans="1:26" ht="16.5" customHeight="1" x14ac:dyDescent="0.2">
      <c r="A35" s="64"/>
      <c r="B35" s="65"/>
      <c r="C35" s="65"/>
      <c r="D35" s="65"/>
      <c r="E35" s="65"/>
      <c r="F35" s="65"/>
      <c r="G35" s="65"/>
      <c r="H35" s="65"/>
      <c r="I35" s="65"/>
      <c r="J35" s="65"/>
      <c r="O35" s="300"/>
    </row>
    <row r="36" spans="1:26" ht="22.5" customHeight="1" x14ac:dyDescent="0.2">
      <c r="A36" s="302" t="s">
        <v>129</v>
      </c>
      <c r="B36" s="303"/>
      <c r="C36" s="303"/>
      <c r="D36" s="303"/>
      <c r="E36" s="303"/>
      <c r="F36" s="303"/>
      <c r="G36" s="303"/>
      <c r="H36" s="303"/>
      <c r="I36" s="303"/>
      <c r="J36" s="303"/>
      <c r="K36" s="303"/>
      <c r="L36" s="303"/>
      <c r="M36" s="303"/>
      <c r="N36" s="303"/>
      <c r="O36" s="300"/>
    </row>
    <row r="37" spans="1:26" ht="36" customHeight="1" x14ac:dyDescent="0.2">
      <c r="A37" s="286" t="s">
        <v>130</v>
      </c>
      <c r="B37" s="285" t="s">
        <v>131</v>
      </c>
      <c r="C37" s="285"/>
      <c r="D37" s="285"/>
      <c r="E37" s="285" t="s">
        <v>132</v>
      </c>
      <c r="F37" s="285"/>
      <c r="G37" s="285"/>
      <c r="H37" s="285" t="s">
        <v>133</v>
      </c>
      <c r="I37" s="285"/>
      <c r="J37" s="285"/>
      <c r="K37" s="285" t="s">
        <v>134</v>
      </c>
      <c r="L37" s="285"/>
      <c r="M37" s="285"/>
      <c r="N37" s="286" t="s">
        <v>197</v>
      </c>
      <c r="O37" s="300"/>
    </row>
    <row r="38" spans="1:26" ht="22.5" customHeight="1" x14ac:dyDescent="0.2">
      <c r="A38" s="286"/>
      <c r="B38" s="67" t="s">
        <v>136</v>
      </c>
      <c r="C38" s="67" t="s">
        <v>137</v>
      </c>
      <c r="D38" s="67" t="s">
        <v>138</v>
      </c>
      <c r="E38" s="67" t="s">
        <v>139</v>
      </c>
      <c r="F38" s="67" t="s">
        <v>140</v>
      </c>
      <c r="G38" s="67" t="s">
        <v>141</v>
      </c>
      <c r="H38" s="67" t="s">
        <v>142</v>
      </c>
      <c r="I38" s="67" t="s">
        <v>143</v>
      </c>
      <c r="J38" s="67" t="s">
        <v>144</v>
      </c>
      <c r="K38" s="67" t="s">
        <v>145</v>
      </c>
      <c r="L38" s="67" t="s">
        <v>146</v>
      </c>
      <c r="M38" s="67" t="s">
        <v>147</v>
      </c>
      <c r="N38" s="286"/>
      <c r="O38" s="300"/>
    </row>
    <row r="39" spans="1:26" ht="22.5" customHeight="1" x14ac:dyDescent="0.2">
      <c r="A39" s="59" t="s">
        <v>202</v>
      </c>
      <c r="B39" s="115"/>
      <c r="C39" s="115"/>
      <c r="D39" s="115"/>
      <c r="E39" s="116"/>
      <c r="F39" s="116"/>
      <c r="G39" s="116"/>
      <c r="H39" s="115"/>
      <c r="I39" s="115"/>
      <c r="J39" s="115"/>
      <c r="K39" s="116"/>
      <c r="L39" s="116"/>
      <c r="M39" s="116">
        <v>127</v>
      </c>
      <c r="N39" s="117">
        <f>SUM(B39:M39)</f>
        <v>127</v>
      </c>
    </row>
    <row r="40" spans="1:26" ht="22.5" customHeight="1" x14ac:dyDescent="0.2">
      <c r="A40" s="54" t="s">
        <v>203</v>
      </c>
      <c r="B40" s="117"/>
      <c r="C40" s="117"/>
      <c r="D40" s="117"/>
      <c r="E40" s="118"/>
      <c r="F40" s="118"/>
      <c r="G40" s="118"/>
      <c r="H40" s="117"/>
      <c r="I40" s="117"/>
      <c r="J40" s="117"/>
      <c r="K40" s="118"/>
      <c r="L40" s="118"/>
      <c r="M40" s="118"/>
      <c r="N40" s="117">
        <f>SUM(B40:M40)</f>
        <v>0</v>
      </c>
    </row>
    <row r="41" spans="1:26" ht="27" customHeight="1" x14ac:dyDescent="0.2">
      <c r="A41" s="51" t="s">
        <v>148</v>
      </c>
      <c r="B41" s="119"/>
      <c r="C41" s="119"/>
      <c r="D41" s="119"/>
      <c r="E41" s="120"/>
      <c r="F41" s="120"/>
      <c r="G41" s="120"/>
      <c r="H41" s="119"/>
      <c r="I41" s="119"/>
      <c r="J41" s="119"/>
      <c r="K41" s="120"/>
      <c r="L41" s="120"/>
      <c r="M41" s="120"/>
      <c r="N41" s="119"/>
    </row>
    <row r="42" spans="1:26" ht="6.75" customHeight="1" x14ac:dyDescent="0.2">
      <c r="A42" s="287" t="s">
        <v>129</v>
      </c>
      <c r="B42" s="288"/>
      <c r="C42" s="288"/>
      <c r="D42" s="288"/>
      <c r="E42" s="288"/>
      <c r="F42" s="288"/>
      <c r="G42" s="288"/>
      <c r="H42" s="288"/>
      <c r="I42" s="288"/>
      <c r="J42" s="288"/>
      <c r="K42" s="288"/>
      <c r="L42" s="288"/>
      <c r="M42" s="288"/>
      <c r="N42" s="288"/>
    </row>
    <row r="43" spans="1:26" ht="42" customHeight="1" x14ac:dyDescent="0.2">
      <c r="A43" s="51" t="s">
        <v>122</v>
      </c>
      <c r="B43" s="60" t="s">
        <v>123</v>
      </c>
      <c r="C43" s="61" t="s">
        <v>124</v>
      </c>
      <c r="D43" s="62" t="s">
        <v>125</v>
      </c>
      <c r="E43" s="61" t="s">
        <v>126</v>
      </c>
      <c r="F43" s="63" t="s">
        <v>127</v>
      </c>
      <c r="G43" s="61" t="s">
        <v>128</v>
      </c>
      <c r="L43" s="286" t="s">
        <v>149</v>
      </c>
      <c r="M43" s="286"/>
      <c r="N43" s="56"/>
    </row>
    <row r="44" spans="1:26" ht="6.75" customHeight="1" x14ac:dyDescent="0.2">
      <c r="A44" s="287" t="s">
        <v>129</v>
      </c>
      <c r="B44" s="288"/>
      <c r="C44" s="288"/>
      <c r="D44" s="288"/>
      <c r="E44" s="288"/>
      <c r="F44" s="288"/>
      <c r="G44" s="288"/>
      <c r="H44" s="288"/>
      <c r="I44" s="288"/>
      <c r="J44" s="288"/>
      <c r="K44" s="288"/>
      <c r="L44" s="288"/>
      <c r="M44" s="288"/>
      <c r="N44" s="288"/>
    </row>
    <row r="45" spans="1:26" ht="50.25" customHeight="1" x14ac:dyDescent="0.2">
      <c r="A45" s="282" t="s">
        <v>150</v>
      </c>
      <c r="B45" s="282"/>
      <c r="C45" s="282"/>
      <c r="D45" s="282"/>
      <c r="E45" s="283"/>
      <c r="F45" s="283"/>
      <c r="G45" s="283"/>
      <c r="H45" s="283"/>
      <c r="I45" s="283"/>
      <c r="J45" s="283"/>
      <c r="K45" s="283"/>
      <c r="L45" s="283"/>
      <c r="M45" s="283"/>
      <c r="N45" s="283"/>
    </row>
    <row r="48" spans="1:26" ht="18.75" x14ac:dyDescent="0.2">
      <c r="A48" s="284"/>
      <c r="B48" s="284"/>
      <c r="C48" s="284"/>
      <c r="D48" s="284"/>
      <c r="E48" s="284"/>
      <c r="F48" s="284"/>
      <c r="G48" s="284"/>
      <c r="H48" s="284"/>
      <c r="I48" s="284"/>
      <c r="J48" s="284"/>
      <c r="K48" s="284"/>
      <c r="L48" s="284"/>
      <c r="M48" s="284"/>
      <c r="N48" s="284"/>
    </row>
  </sheetData>
  <dataConsolidate/>
  <mergeCells count="101">
    <mergeCell ref="B20:N20"/>
    <mergeCell ref="A28:N28"/>
    <mergeCell ref="A29:A30"/>
    <mergeCell ref="B29:C29"/>
    <mergeCell ref="D29:E29"/>
    <mergeCell ref="F29:G29"/>
    <mergeCell ref="H29:N29"/>
    <mergeCell ref="A24:A25"/>
    <mergeCell ref="E25:F25"/>
    <mergeCell ref="G25:H25"/>
    <mergeCell ref="I25:J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B32:C32"/>
    <mergeCell ref="D32:E32"/>
    <mergeCell ref="F32:G32"/>
    <mergeCell ref="H32:J32"/>
    <mergeCell ref="K32:N32"/>
    <mergeCell ref="O29:O30"/>
    <mergeCell ref="B30:C30"/>
    <mergeCell ref="D30:E30"/>
    <mergeCell ref="F30:G30"/>
    <mergeCell ref="H30:J30"/>
    <mergeCell ref="K30:L30"/>
    <mergeCell ref="M30:N30"/>
    <mergeCell ref="A31:N31"/>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A45:D45"/>
    <mergeCell ref="E45:N45"/>
    <mergeCell ref="A48:N48"/>
    <mergeCell ref="E37:G37"/>
    <mergeCell ref="H37:J37"/>
    <mergeCell ref="K37:M37"/>
    <mergeCell ref="N37:N38"/>
    <mergeCell ref="L43:M43"/>
    <mergeCell ref="B37:D37"/>
    <mergeCell ref="A42:N42"/>
    <mergeCell ref="A44:N44"/>
  </mergeCells>
  <phoneticPr fontId="67" type="noConversion"/>
  <dataValidations count="33">
    <dataValidation allowBlank="1" showInputMessage="1" showErrorMessage="1" promptTitle="Avance %" prompt="Es el resultado de dividir la meta realizada entre la meta programada, sin embargo, en el caso de los indicadores de sentido descendente, el cálculo es inverso" sqref="A41" xr:uid="{00000000-0002-0000-0500-000000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500-000001000000}"/>
    <dataValidation allowBlank="1" showInputMessage="1" showErrorMessage="1" promptTitle="Línea base" prompt="Ver punto 3_x000a__x000a_Conceptos por capturar:_x000a_Valor de la Línea Base: Valor inicial del indicador." sqref="B30:C30" xr:uid="{00000000-0002-0000-0500-00000200000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500-000003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500-000004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500-000005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500-000006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5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500-000008000000}"/>
    <dataValidation allowBlank="1" showInputMessage="1" showErrorMessage="1" prompt="Marcar con una &quot;X&quot; la característica, según corresponda." sqref="A26" xr:uid="{00000000-0002-0000-0500-000009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500-00000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500-00000B000000}"/>
    <dataValidation allowBlank="1" showInputMessage="1" showErrorMessage="1" promptTitle="Claro" prompt="Los indicadores deben ser tan directos e inequívocos como sea posible; es decir, entendibles._x000a_" sqref="B24:D24" xr:uid="{00000000-0002-0000-0500-00000C000000}"/>
    <dataValidation allowBlank="1" showInputMessage="1" showErrorMessage="1" promptTitle="Relevante" prompt="Debe proveer información sobre la esencia del objetivo que se quiere medir; deben estar definidos_x000a_sobre lo importante, con sentido práctico." sqref="E24:F24" xr:uid="{00000000-0002-0000-0500-00000D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500-00000E000000}"/>
    <dataValidation allowBlank="1" showInputMessage="1" showErrorMessage="1" promptTitle="Monitoreable" prompt="Los indicadores deben poder sujetarse a una comprobación independiente._x000a_" sqref="I24:J24" xr:uid="{00000000-0002-0000-0500-00000F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500-000010000000}"/>
    <dataValidation type="list" allowBlank="1" showInputMessage="1" showErrorMessage="1" promptTitle="Dimensión del indicador" prompt="Ver descripción (2)" sqref="K16:N16" xr:uid="{00000000-0002-0000-0500-000011000000}">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xr:uid="{00000000-0002-0000-0500-000012000000}"/>
    <dataValidation allowBlank="1" showInputMessage="1" showErrorMessage="1" promptTitle="Resumen Narrativo" prompt="Esta celda no necesita capturarse ya que su información proviene del formato 4. MIR" sqref="B9:N9" xr:uid="{00000000-0002-0000-0500-000013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500-000014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500-000015000000}"/>
    <dataValidation allowBlank="1" showInputMessage="1" showErrorMessage="1" promptTitle="Descripción:" prompt="Resulta de la aplicación de las variables de la fórmula del indicador. " sqref="N39:N40" xr:uid="{00000000-0002-0000-0500-000016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500-000017000000}"/>
    <dataValidation type="list" allowBlank="1" showInputMessage="1" showErrorMessage="1" promptTitle="Descripción:" prompt="Hace referencia a la dirección del desempeño del indicador." sqref="M30:N30" xr:uid="{00000000-0002-0000-0500-00001800000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500-000019000000}"/>
    <dataValidation allowBlank="1" showInputMessage="1" showErrorMessage="1" promptTitle="Descripción:" prompt="Anotar la justificación del incumplimiento de la meta programada." sqref="E45:N45" xr:uid="{00000000-0002-0000-0500-00001A000000}"/>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500-00001B000000}"/>
    <dataValidation type="list" allowBlank="1" showInputMessage="1" showErrorMessage="1" promptTitle="Descripción:" prompt="Hace referencia al sentido que debe tener el comportamiento del indicador para medir su avance. " sqref="H30" xr:uid="{00000000-0002-0000-0500-00001C00000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xr:uid="{00000000-0002-0000-0500-00001D000000}">
      <formula1>"Bianual, Anual, Semestral, Trimestral, Mensual"</formula1>
    </dataValidation>
    <dataValidation allowBlank="1" showInputMessage="1" showErrorMessage="1" promptTitle="Sintaxis:" prompt="Las variables empleadas deberán de guardar una estrecha relación  con el método de cálculo. " sqref="B21:B22" xr:uid="{00000000-0002-0000-0500-00001E000000}"/>
    <dataValidation allowBlank="1" showInputMessage="1" showErrorMessage="1" prompt="1" sqref="I15:J15" xr:uid="{00000000-0002-0000-0500-00001F000000}"/>
    <dataValidation type="list" allowBlank="1" showInputMessage="1" showErrorMessage="1" promptTitle="Tipo de indicador" prompt="Ver descripción (1)_x000a_" sqref="K15:N15" xr:uid="{00000000-0002-0000-0500-000020000000}">
      <formula1>"Estratégicos,Gestión, "</formula1>
    </dataValidation>
  </dataValidations>
  <printOptions horizontalCentered="1"/>
  <pageMargins left="0.25" right="0.25" top="0.75" bottom="0.75" header="0.3" footer="0.3"/>
  <pageSetup scale="61"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500-000021000000}">
          <x14:formula1>
            <xm:f>'C:\Users\david.hernandez\Desktop\Formato Ficha Técnica del Pp\[FICHA TÉCNICA DEL PROGRAMA PRESUPUESTARIO_AEED_2024.xlsx]Hoja5'!#REF!</xm:f>
          </x14:formula1>
          <xm:sqref>M1:N1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Z48"/>
  <sheetViews>
    <sheetView showGridLines="0" view="pageBreakPreview" topLeftCell="A28" zoomScale="90" zoomScaleNormal="100" zoomScaleSheetLayoutView="90" workbookViewId="0">
      <selection activeCell="A14" sqref="A14:I14"/>
    </sheetView>
  </sheetViews>
  <sheetFormatPr baseColWidth="10" defaultColWidth="11.42578125" defaultRowHeight="18" x14ac:dyDescent="0.2"/>
  <cols>
    <col min="1" max="1" width="29.42578125" style="48" customWidth="1"/>
    <col min="2" max="10" width="14.7109375" style="48" customWidth="1"/>
    <col min="11" max="14" width="14.7109375" style="50" customWidth="1"/>
    <col min="15" max="15" width="98.7109375" style="49" customWidth="1"/>
    <col min="16" max="16384" width="11.42578125" style="50"/>
  </cols>
  <sheetData>
    <row r="1" spans="1:15" ht="21" x14ac:dyDescent="0.2">
      <c r="K1" s="368" t="s">
        <v>81</v>
      </c>
      <c r="L1" s="368"/>
      <c r="M1" s="369" t="s">
        <v>82</v>
      </c>
      <c r="N1" s="369"/>
    </row>
    <row r="2" spans="1:15" ht="1.5" customHeight="1" x14ac:dyDescent="0.2"/>
    <row r="3" spans="1:15" ht="16.5" customHeight="1" x14ac:dyDescent="0.2"/>
    <row r="4" spans="1:15" ht="31.5" customHeight="1" x14ac:dyDescent="0.2">
      <c r="A4" s="333" t="s">
        <v>0</v>
      </c>
      <c r="B4" s="333"/>
      <c r="C4" s="333"/>
      <c r="D4" s="333"/>
      <c r="E4" s="333"/>
      <c r="F4" s="333"/>
      <c r="G4" s="333"/>
      <c r="H4" s="333"/>
      <c r="I4" s="333"/>
      <c r="J4" s="333"/>
      <c r="K4" s="333"/>
      <c r="L4" s="333"/>
      <c r="M4" s="333"/>
      <c r="N4" s="333"/>
    </row>
    <row r="5" spans="1:15" ht="31.5" customHeight="1" x14ac:dyDescent="0.2"/>
    <row r="6" spans="1:15" ht="31.5" customHeight="1" x14ac:dyDescent="0.2">
      <c r="A6" s="334" t="s">
        <v>54</v>
      </c>
      <c r="B6" s="334"/>
      <c r="C6" s="334"/>
      <c r="D6" s="334"/>
      <c r="E6" s="334"/>
      <c r="F6" s="334"/>
      <c r="G6" s="334"/>
      <c r="H6" s="334"/>
      <c r="I6" s="334"/>
      <c r="J6" s="334"/>
      <c r="K6" s="334"/>
      <c r="L6" s="334"/>
      <c r="M6" s="334"/>
      <c r="N6" s="334"/>
    </row>
    <row r="7" spans="1:15" ht="21" customHeight="1" x14ac:dyDescent="0.2">
      <c r="A7" s="335" t="s">
        <v>83</v>
      </c>
      <c r="B7" s="336"/>
      <c r="C7" s="336"/>
      <c r="D7" s="336"/>
      <c r="E7" s="336"/>
      <c r="F7" s="336"/>
      <c r="G7" s="336"/>
      <c r="H7" s="336"/>
      <c r="I7" s="336"/>
      <c r="J7" s="336"/>
      <c r="K7" s="336"/>
      <c r="L7" s="336"/>
      <c r="M7" s="336"/>
      <c r="N7" s="336"/>
    </row>
    <row r="8" spans="1:15" ht="40.5" customHeight="1" x14ac:dyDescent="0.2">
      <c r="A8" s="51" t="s">
        <v>2</v>
      </c>
      <c r="B8" s="337" t="s">
        <v>204</v>
      </c>
      <c r="C8" s="337"/>
      <c r="D8" s="337"/>
      <c r="E8" s="337"/>
      <c r="F8" s="337"/>
      <c r="G8" s="337"/>
      <c r="H8" s="337"/>
      <c r="I8" s="337"/>
      <c r="J8" s="337"/>
      <c r="K8" s="337"/>
      <c r="L8" s="337"/>
      <c r="M8" s="337"/>
      <c r="N8" s="337"/>
    </row>
    <row r="9" spans="1:15" ht="40.5" customHeight="1" x14ac:dyDescent="0.2">
      <c r="A9" s="51" t="s">
        <v>84</v>
      </c>
      <c r="B9" s="337"/>
      <c r="C9" s="337"/>
      <c r="D9" s="337"/>
      <c r="E9" s="337"/>
      <c r="F9" s="337"/>
      <c r="G9" s="337"/>
      <c r="H9" s="337"/>
      <c r="I9" s="337"/>
      <c r="J9" s="337"/>
      <c r="K9" s="337"/>
      <c r="L9" s="337"/>
      <c r="M9" s="337"/>
      <c r="N9" s="337"/>
    </row>
    <row r="10" spans="1:15" s="53" customFormat="1" x14ac:dyDescent="0.35">
      <c r="A10" s="315" t="s">
        <v>85</v>
      </c>
      <c r="B10" s="364"/>
      <c r="C10" s="364"/>
      <c r="D10" s="364"/>
      <c r="E10" s="364"/>
      <c r="F10" s="364"/>
      <c r="G10" s="364"/>
      <c r="H10" s="364"/>
      <c r="I10" s="364"/>
      <c r="J10" s="364"/>
      <c r="K10" s="364"/>
      <c r="L10" s="364"/>
      <c r="M10" s="364"/>
      <c r="N10" s="317"/>
      <c r="O10" s="52"/>
    </row>
    <row r="11" spans="1:15" ht="30" customHeight="1" x14ac:dyDescent="0.2">
      <c r="A11" s="51" t="s">
        <v>86</v>
      </c>
      <c r="B11" s="347" t="str">
        <f>FTSI_FIN!B11</f>
        <v>Mejoramiento de la Gestión Pública</v>
      </c>
      <c r="C11" s="347"/>
      <c r="D11" s="347"/>
      <c r="E11" s="347"/>
      <c r="F11" s="347"/>
      <c r="G11" s="347"/>
      <c r="H11" s="347"/>
      <c r="I11" s="347"/>
      <c r="J11" s="347"/>
      <c r="K11" s="347"/>
      <c r="L11" s="347"/>
      <c r="M11" s="347"/>
      <c r="N11" s="347"/>
    </row>
    <row r="12" spans="1:15" ht="30" customHeight="1" x14ac:dyDescent="0.2">
      <c r="A12" s="51" t="s">
        <v>6</v>
      </c>
      <c r="B12" s="348" t="str">
        <f>FTSI_FIN!B12</f>
        <v xml:space="preserve">Presidencia Municipal, Dirección Jurídica, Secretaría del Ayuntamiento, Sindicatura, Dirección de Registro Civil, Dirección de Archivo, Dirección de Mejora Regulatoria y Dirección de Servicios Generales </v>
      </c>
      <c r="C12" s="348"/>
      <c r="D12" s="348"/>
      <c r="E12" s="348"/>
      <c r="F12" s="348"/>
      <c r="G12" s="348"/>
      <c r="H12" s="348"/>
      <c r="I12" s="348"/>
      <c r="J12" s="348"/>
      <c r="K12" s="348"/>
      <c r="L12" s="348"/>
      <c r="M12" s="348"/>
      <c r="N12" s="348"/>
    </row>
    <row r="13" spans="1:15" ht="9.9499999999999993" customHeight="1" x14ac:dyDescent="0.2"/>
    <row r="14" spans="1:15" s="53" customFormat="1" x14ac:dyDescent="0.35">
      <c r="A14" s="349" t="s">
        <v>87</v>
      </c>
      <c r="B14" s="350"/>
      <c r="C14" s="350"/>
      <c r="D14" s="350"/>
      <c r="E14" s="350"/>
      <c r="F14" s="350"/>
      <c r="G14" s="350"/>
      <c r="H14" s="350"/>
      <c r="I14" s="350"/>
      <c r="J14" s="350"/>
      <c r="K14" s="350"/>
      <c r="L14" s="350"/>
      <c r="M14" s="350"/>
      <c r="N14" s="350"/>
      <c r="O14" s="52"/>
    </row>
    <row r="15" spans="1:15" ht="25.5" customHeight="1" x14ac:dyDescent="0.2">
      <c r="A15" s="54" t="s">
        <v>88</v>
      </c>
      <c r="B15" s="365" t="s">
        <v>300</v>
      </c>
      <c r="C15" s="366"/>
      <c r="D15" s="366"/>
      <c r="E15" s="366"/>
      <c r="F15" s="366"/>
      <c r="G15" s="366"/>
      <c r="H15" s="367"/>
      <c r="I15" s="310" t="s">
        <v>89</v>
      </c>
      <c r="J15" s="311"/>
      <c r="K15" s="319" t="s">
        <v>291</v>
      </c>
      <c r="L15" s="319"/>
      <c r="M15" s="319"/>
      <c r="N15" s="319"/>
      <c r="O15" s="300" t="s">
        <v>90</v>
      </c>
    </row>
    <row r="16" spans="1:15" ht="25.5" x14ac:dyDescent="0.2">
      <c r="A16" s="55" t="s">
        <v>91</v>
      </c>
      <c r="B16" s="318" t="s">
        <v>513</v>
      </c>
      <c r="C16" s="318"/>
      <c r="D16" s="318"/>
      <c r="E16" s="318"/>
      <c r="F16" s="318"/>
      <c r="G16" s="318"/>
      <c r="H16" s="318"/>
      <c r="I16" s="310" t="s">
        <v>92</v>
      </c>
      <c r="J16" s="311"/>
      <c r="K16" s="319" t="s">
        <v>292</v>
      </c>
      <c r="L16" s="319"/>
      <c r="M16" s="319"/>
      <c r="N16" s="319"/>
      <c r="O16" s="300"/>
    </row>
    <row r="17" spans="1:15" ht="27" customHeight="1" x14ac:dyDescent="0.2">
      <c r="A17" s="55" t="s">
        <v>93</v>
      </c>
      <c r="B17" s="320" t="s">
        <v>301</v>
      </c>
      <c r="C17" s="320"/>
      <c r="D17" s="320"/>
      <c r="E17" s="320"/>
      <c r="F17" s="320"/>
      <c r="G17" s="320"/>
      <c r="H17" s="320"/>
      <c r="I17" s="310" t="s">
        <v>151</v>
      </c>
      <c r="J17" s="311"/>
      <c r="K17" s="319" t="str">
        <f>FTSI_FIN!K17</f>
        <v>Dirección Juridica</v>
      </c>
      <c r="L17" s="319"/>
      <c r="M17" s="319"/>
      <c r="N17" s="319"/>
      <c r="O17" s="300"/>
    </row>
    <row r="18" spans="1:15" ht="30" customHeight="1" x14ac:dyDescent="0.2">
      <c r="A18" s="338" t="s">
        <v>95</v>
      </c>
      <c r="B18" s="301" t="s">
        <v>302</v>
      </c>
      <c r="C18" s="301"/>
      <c r="D18" s="301"/>
      <c r="E18" s="301"/>
      <c r="F18" s="340" t="s">
        <v>96</v>
      </c>
      <c r="G18" s="341"/>
      <c r="H18" s="57" t="s">
        <v>97</v>
      </c>
      <c r="I18" s="344" t="s">
        <v>303</v>
      </c>
      <c r="J18" s="345"/>
      <c r="K18" s="345"/>
      <c r="L18" s="345"/>
      <c r="M18" s="345"/>
      <c r="N18" s="346"/>
      <c r="O18" s="300"/>
    </row>
    <row r="19" spans="1:15" ht="30" customHeight="1" x14ac:dyDescent="0.2">
      <c r="A19" s="338"/>
      <c r="B19" s="301"/>
      <c r="C19" s="301"/>
      <c r="D19" s="301"/>
      <c r="E19" s="301"/>
      <c r="F19" s="363"/>
      <c r="G19" s="343"/>
      <c r="H19" s="57" t="s">
        <v>98</v>
      </c>
      <c r="I19" s="344" t="s">
        <v>325</v>
      </c>
      <c r="J19" s="345"/>
      <c r="K19" s="345"/>
      <c r="L19" s="345"/>
      <c r="M19" s="345"/>
      <c r="N19" s="346"/>
      <c r="O19" s="300"/>
    </row>
    <row r="20" spans="1:15" ht="18" customHeight="1" x14ac:dyDescent="0.2">
      <c r="A20" s="58"/>
      <c r="B20" s="354" t="s">
        <v>99</v>
      </c>
      <c r="C20" s="355"/>
      <c r="D20" s="355"/>
      <c r="E20" s="355"/>
      <c r="F20" s="355"/>
      <c r="G20" s="355"/>
      <c r="H20" s="355"/>
      <c r="I20" s="355"/>
      <c r="J20" s="355"/>
      <c r="K20" s="355"/>
      <c r="L20" s="355"/>
      <c r="M20" s="355"/>
      <c r="N20" s="355"/>
      <c r="O20" s="300"/>
    </row>
    <row r="21" spans="1:15" x14ac:dyDescent="0.2">
      <c r="A21" s="58" t="s">
        <v>100</v>
      </c>
      <c r="B21" s="308" t="s">
        <v>230</v>
      </c>
      <c r="C21" s="321"/>
      <c r="D21" s="321"/>
      <c r="E21" s="321"/>
      <c r="F21" s="321"/>
      <c r="G21" s="321"/>
      <c r="H21" s="321"/>
      <c r="I21" s="321"/>
      <c r="J21" s="321"/>
      <c r="K21" s="321"/>
      <c r="L21" s="321"/>
      <c r="M21" s="321"/>
      <c r="N21" s="309"/>
      <c r="O21" s="300"/>
    </row>
    <row r="22" spans="1:15" x14ac:dyDescent="0.2">
      <c r="A22" s="58" t="s">
        <v>101</v>
      </c>
      <c r="B22" s="308" t="s">
        <v>230</v>
      </c>
      <c r="C22" s="321"/>
      <c r="D22" s="321"/>
      <c r="E22" s="321"/>
      <c r="F22" s="321"/>
      <c r="G22" s="321"/>
      <c r="H22" s="321"/>
      <c r="I22" s="321"/>
      <c r="J22" s="321"/>
      <c r="K22" s="321"/>
      <c r="L22" s="321"/>
      <c r="M22" s="321"/>
      <c r="N22" s="309"/>
      <c r="O22" s="300"/>
    </row>
    <row r="23" spans="1:15" ht="9.9499999999999993" customHeight="1" x14ac:dyDescent="0.2">
      <c r="O23" s="300"/>
    </row>
    <row r="24" spans="1:15" ht="21.75" customHeight="1" x14ac:dyDescent="0.2">
      <c r="A24" s="361" t="s">
        <v>102</v>
      </c>
      <c r="B24" s="330" t="s">
        <v>103</v>
      </c>
      <c r="C24" s="330"/>
      <c r="D24" s="330"/>
      <c r="E24" s="330" t="s">
        <v>104</v>
      </c>
      <c r="F24" s="330"/>
      <c r="G24" s="330" t="s">
        <v>105</v>
      </c>
      <c r="H24" s="330"/>
      <c r="I24" s="330" t="s">
        <v>106</v>
      </c>
      <c r="J24" s="330"/>
      <c r="K24" s="330" t="s">
        <v>107</v>
      </c>
      <c r="L24" s="330"/>
      <c r="M24" s="322" t="s">
        <v>108</v>
      </c>
      <c r="N24" s="322"/>
      <c r="O24" s="300"/>
    </row>
    <row r="25" spans="1:15" ht="18.75" customHeight="1" x14ac:dyDescent="0.2">
      <c r="A25" s="362"/>
      <c r="B25" s="323" t="s">
        <v>206</v>
      </c>
      <c r="C25" s="323"/>
      <c r="D25" s="323"/>
      <c r="E25" s="323" t="s">
        <v>206</v>
      </c>
      <c r="F25" s="323"/>
      <c r="G25" s="323" t="s">
        <v>206</v>
      </c>
      <c r="H25" s="323"/>
      <c r="I25" s="323" t="s">
        <v>206</v>
      </c>
      <c r="J25" s="323"/>
      <c r="K25" s="323" t="s">
        <v>206</v>
      </c>
      <c r="L25" s="323"/>
      <c r="M25" s="324" t="s">
        <v>206</v>
      </c>
      <c r="N25" s="324"/>
      <c r="O25" s="300"/>
    </row>
    <row r="26" spans="1:15" ht="45" customHeight="1" x14ac:dyDescent="0.2">
      <c r="A26" s="58" t="s">
        <v>109</v>
      </c>
      <c r="B26" s="325" t="s">
        <v>510</v>
      </c>
      <c r="C26" s="326"/>
      <c r="D26" s="327"/>
      <c r="E26" s="325" t="s">
        <v>511</v>
      </c>
      <c r="F26" s="326"/>
      <c r="G26" s="325" t="s">
        <v>509</v>
      </c>
      <c r="H26" s="326"/>
      <c r="I26" s="325" t="s">
        <v>512</v>
      </c>
      <c r="J26" s="326"/>
      <c r="K26" s="325" t="s">
        <v>294</v>
      </c>
      <c r="L26" s="326"/>
      <c r="M26" s="328" t="s">
        <v>295</v>
      </c>
      <c r="N26" s="329"/>
      <c r="O26" s="300"/>
    </row>
    <row r="27" spans="1:15" ht="15" customHeight="1" x14ac:dyDescent="0.2">
      <c r="O27" s="300"/>
    </row>
    <row r="28" spans="1:15" s="53" customFormat="1" x14ac:dyDescent="0.35">
      <c r="A28" s="349" t="s">
        <v>110</v>
      </c>
      <c r="B28" s="350"/>
      <c r="C28" s="350"/>
      <c r="D28" s="350"/>
      <c r="E28" s="350"/>
      <c r="F28" s="350"/>
      <c r="G28" s="350"/>
      <c r="H28" s="350"/>
      <c r="I28" s="350"/>
      <c r="J28" s="350"/>
      <c r="K28" s="350"/>
      <c r="L28" s="350"/>
      <c r="M28" s="350"/>
      <c r="N28" s="350"/>
      <c r="O28" s="52"/>
    </row>
    <row r="29" spans="1:15" ht="24" customHeight="1" x14ac:dyDescent="0.2">
      <c r="A29" s="356" t="s">
        <v>111</v>
      </c>
      <c r="B29" s="358" t="s">
        <v>112</v>
      </c>
      <c r="C29" s="359"/>
      <c r="D29" s="358" t="s">
        <v>113</v>
      </c>
      <c r="E29" s="359"/>
      <c r="F29" s="310" t="s">
        <v>114</v>
      </c>
      <c r="G29" s="311"/>
      <c r="H29" s="360" t="s">
        <v>296</v>
      </c>
      <c r="I29" s="360"/>
      <c r="J29" s="360"/>
      <c r="K29" s="360"/>
      <c r="L29" s="360"/>
      <c r="M29" s="360"/>
      <c r="N29" s="360"/>
      <c r="O29" s="300" t="s">
        <v>115</v>
      </c>
    </row>
    <row r="30" spans="1:15" ht="47.25" customHeight="1" x14ac:dyDescent="0.2">
      <c r="A30" s="357"/>
      <c r="B30" s="295">
        <v>12</v>
      </c>
      <c r="C30" s="296"/>
      <c r="D30" s="308">
        <v>2023</v>
      </c>
      <c r="E30" s="309"/>
      <c r="F30" s="310" t="s">
        <v>116</v>
      </c>
      <c r="G30" s="311"/>
      <c r="H30" s="312" t="s">
        <v>298</v>
      </c>
      <c r="I30" s="313"/>
      <c r="J30" s="313"/>
      <c r="K30" s="310" t="s">
        <v>117</v>
      </c>
      <c r="L30" s="311"/>
      <c r="M30" s="314" t="s">
        <v>297</v>
      </c>
      <c r="N30" s="314"/>
      <c r="O30" s="307"/>
    </row>
    <row r="31" spans="1:15" x14ac:dyDescent="0.2">
      <c r="A31" s="315" t="s">
        <v>118</v>
      </c>
      <c r="B31" s="316"/>
      <c r="C31" s="316"/>
      <c r="D31" s="316"/>
      <c r="E31" s="316"/>
      <c r="F31" s="316"/>
      <c r="G31" s="316"/>
      <c r="H31" s="316"/>
      <c r="I31" s="316"/>
      <c r="J31" s="316"/>
      <c r="K31" s="316"/>
      <c r="L31" s="316"/>
      <c r="M31" s="316"/>
      <c r="N31" s="317"/>
    </row>
    <row r="32" spans="1:15" ht="38.25" customHeight="1" x14ac:dyDescent="0.2">
      <c r="A32" s="51" t="s">
        <v>3</v>
      </c>
      <c r="B32" s="304">
        <v>2022</v>
      </c>
      <c r="C32" s="304"/>
      <c r="D32" s="304">
        <v>2023</v>
      </c>
      <c r="E32" s="304"/>
      <c r="F32" s="304">
        <v>2024</v>
      </c>
      <c r="G32" s="304"/>
      <c r="H32" s="305" t="s">
        <v>198</v>
      </c>
      <c r="I32" s="304"/>
      <c r="J32" s="304"/>
      <c r="K32" s="306" t="s">
        <v>120</v>
      </c>
      <c r="L32" s="306"/>
      <c r="M32" s="306"/>
      <c r="N32" s="306"/>
    </row>
    <row r="33" spans="1:26" ht="21.75" customHeight="1" x14ac:dyDescent="0.2">
      <c r="A33" s="51" t="s">
        <v>200</v>
      </c>
      <c r="B33" s="295">
        <v>10</v>
      </c>
      <c r="C33" s="296"/>
      <c r="D33" s="297">
        <v>12</v>
      </c>
      <c r="E33" s="298"/>
      <c r="F33" s="299">
        <v>13</v>
      </c>
      <c r="G33" s="296"/>
      <c r="H33" s="294">
        <f>B33+D33+F33</f>
        <v>35</v>
      </c>
      <c r="I33" s="294"/>
      <c r="J33" s="294"/>
      <c r="K33" s="301"/>
      <c r="L33" s="301"/>
      <c r="M33" s="301"/>
      <c r="N33" s="301"/>
      <c r="O33" s="300" t="s">
        <v>121</v>
      </c>
      <c r="P33" s="289"/>
      <c r="Q33" s="289"/>
      <c r="R33" s="289"/>
      <c r="S33" s="289"/>
      <c r="T33" s="289"/>
      <c r="U33" s="289"/>
      <c r="V33" s="289"/>
      <c r="W33" s="289"/>
      <c r="X33" s="289"/>
      <c r="Y33" s="289"/>
      <c r="Z33" s="289"/>
    </row>
    <row r="34" spans="1:26" ht="21.75" customHeight="1" x14ac:dyDescent="0.2">
      <c r="A34" s="51" t="s">
        <v>201</v>
      </c>
      <c r="B34" s="291"/>
      <c r="C34" s="292"/>
      <c r="D34" s="293">
        <v>12</v>
      </c>
      <c r="E34" s="292"/>
      <c r="F34" s="293"/>
      <c r="G34" s="292"/>
      <c r="H34" s="294">
        <f>B34+D34+F34</f>
        <v>12</v>
      </c>
      <c r="I34" s="294"/>
      <c r="J34" s="294"/>
      <c r="K34" s="301"/>
      <c r="L34" s="301"/>
      <c r="M34" s="301"/>
      <c r="N34" s="301"/>
      <c r="O34" s="300"/>
      <c r="P34" s="290"/>
      <c r="Q34" s="290"/>
      <c r="R34" s="290"/>
      <c r="S34" s="290"/>
      <c r="T34" s="290"/>
      <c r="U34" s="290"/>
      <c r="V34" s="290"/>
      <c r="W34" s="290"/>
      <c r="X34" s="290"/>
      <c r="Y34" s="290"/>
      <c r="Z34" s="290"/>
    </row>
    <row r="35" spans="1:26" ht="16.5" customHeight="1" x14ac:dyDescent="0.2">
      <c r="A35" s="64"/>
      <c r="B35" s="65"/>
      <c r="C35" s="65"/>
      <c r="D35" s="65"/>
      <c r="E35" s="65"/>
      <c r="F35" s="65"/>
      <c r="G35" s="65"/>
      <c r="H35" s="65"/>
      <c r="I35" s="65"/>
      <c r="J35" s="65"/>
      <c r="O35" s="300"/>
    </row>
    <row r="36" spans="1:26" ht="22.5" customHeight="1" x14ac:dyDescent="0.2">
      <c r="A36" s="302" t="s">
        <v>129</v>
      </c>
      <c r="B36" s="303"/>
      <c r="C36" s="303"/>
      <c r="D36" s="303"/>
      <c r="E36" s="303"/>
      <c r="F36" s="303"/>
      <c r="G36" s="303"/>
      <c r="H36" s="303"/>
      <c r="I36" s="303"/>
      <c r="J36" s="303"/>
      <c r="K36" s="303"/>
      <c r="L36" s="303"/>
      <c r="M36" s="303"/>
      <c r="N36" s="303"/>
      <c r="O36" s="300"/>
    </row>
    <row r="37" spans="1:26" ht="36" customHeight="1" x14ac:dyDescent="0.2">
      <c r="A37" s="286" t="s">
        <v>130</v>
      </c>
      <c r="B37" s="285" t="s">
        <v>131</v>
      </c>
      <c r="C37" s="285"/>
      <c r="D37" s="285"/>
      <c r="E37" s="285" t="s">
        <v>132</v>
      </c>
      <c r="F37" s="285"/>
      <c r="G37" s="285"/>
      <c r="H37" s="285" t="s">
        <v>133</v>
      </c>
      <c r="I37" s="285"/>
      <c r="J37" s="285"/>
      <c r="K37" s="285" t="s">
        <v>134</v>
      </c>
      <c r="L37" s="285"/>
      <c r="M37" s="285"/>
      <c r="N37" s="286" t="s">
        <v>197</v>
      </c>
      <c r="O37" s="300"/>
    </row>
    <row r="38" spans="1:26" ht="22.5" customHeight="1" x14ac:dyDescent="0.2">
      <c r="A38" s="286"/>
      <c r="B38" s="67" t="s">
        <v>136</v>
      </c>
      <c r="C38" s="67" t="s">
        <v>137</v>
      </c>
      <c r="D38" s="67" t="s">
        <v>138</v>
      </c>
      <c r="E38" s="67" t="s">
        <v>139</v>
      </c>
      <c r="F38" s="67" t="s">
        <v>140</v>
      </c>
      <c r="G38" s="67" t="s">
        <v>141</v>
      </c>
      <c r="H38" s="67" t="s">
        <v>142</v>
      </c>
      <c r="I38" s="67" t="s">
        <v>143</v>
      </c>
      <c r="J38" s="67" t="s">
        <v>144</v>
      </c>
      <c r="K38" s="67" t="s">
        <v>145</v>
      </c>
      <c r="L38" s="67" t="s">
        <v>146</v>
      </c>
      <c r="M38" s="67" t="s">
        <v>147</v>
      </c>
      <c r="N38" s="286"/>
      <c r="O38" s="300"/>
    </row>
    <row r="39" spans="1:26" ht="22.5" customHeight="1" x14ac:dyDescent="0.2">
      <c r="A39" s="59" t="s">
        <v>202</v>
      </c>
      <c r="B39" s="121"/>
      <c r="C39" s="121"/>
      <c r="D39" s="121"/>
      <c r="E39" s="122"/>
      <c r="F39" s="122"/>
      <c r="G39" s="122"/>
      <c r="H39" s="121"/>
      <c r="I39" s="121"/>
      <c r="J39" s="121"/>
      <c r="K39" s="122"/>
      <c r="L39" s="122"/>
      <c r="M39" s="122">
        <v>13</v>
      </c>
      <c r="N39" s="123">
        <f>SUM(B39:M39)</f>
        <v>13</v>
      </c>
    </row>
    <row r="40" spans="1:26" ht="22.5" customHeight="1" x14ac:dyDescent="0.2">
      <c r="A40" s="54" t="s">
        <v>203</v>
      </c>
      <c r="B40" s="123"/>
      <c r="C40" s="123"/>
      <c r="D40" s="123"/>
      <c r="E40" s="124"/>
      <c r="F40" s="124"/>
      <c r="G40" s="124"/>
      <c r="H40" s="123"/>
      <c r="I40" s="123"/>
      <c r="J40" s="123"/>
      <c r="K40" s="124"/>
      <c r="L40" s="124"/>
      <c r="M40" s="124"/>
      <c r="N40" s="123">
        <f>SUM(B40:M40)</f>
        <v>0</v>
      </c>
    </row>
    <row r="41" spans="1:26" ht="27" customHeight="1" x14ac:dyDescent="0.2">
      <c r="A41" s="51" t="s">
        <v>148</v>
      </c>
      <c r="B41" s="119"/>
      <c r="C41" s="119"/>
      <c r="D41" s="119"/>
      <c r="E41" s="120"/>
      <c r="F41" s="120"/>
      <c r="G41" s="120"/>
      <c r="H41" s="119"/>
      <c r="I41" s="119"/>
      <c r="J41" s="119"/>
      <c r="K41" s="120"/>
      <c r="L41" s="120"/>
      <c r="M41" s="120"/>
      <c r="N41" s="119"/>
    </row>
    <row r="42" spans="1:26" ht="6.75" customHeight="1" x14ac:dyDescent="0.2">
      <c r="A42" s="287" t="s">
        <v>129</v>
      </c>
      <c r="B42" s="288"/>
      <c r="C42" s="288"/>
      <c r="D42" s="288"/>
      <c r="E42" s="288"/>
      <c r="F42" s="288"/>
      <c r="G42" s="288"/>
      <c r="H42" s="288"/>
      <c r="I42" s="288"/>
      <c r="J42" s="288"/>
      <c r="K42" s="288"/>
      <c r="L42" s="288"/>
      <c r="M42" s="288"/>
      <c r="N42" s="288"/>
    </row>
    <row r="43" spans="1:26" ht="42" customHeight="1" x14ac:dyDescent="0.2">
      <c r="A43" s="51" t="s">
        <v>122</v>
      </c>
      <c r="B43" s="60" t="s">
        <v>123</v>
      </c>
      <c r="C43" s="61" t="s">
        <v>124</v>
      </c>
      <c r="D43" s="62" t="s">
        <v>125</v>
      </c>
      <c r="E43" s="61" t="s">
        <v>126</v>
      </c>
      <c r="F43" s="63" t="s">
        <v>127</v>
      </c>
      <c r="G43" s="61" t="s">
        <v>128</v>
      </c>
      <c r="L43" s="286" t="s">
        <v>149</v>
      </c>
      <c r="M43" s="286"/>
      <c r="N43" s="56"/>
    </row>
    <row r="44" spans="1:26" ht="6.75" customHeight="1" x14ac:dyDescent="0.2">
      <c r="A44" s="287" t="s">
        <v>129</v>
      </c>
      <c r="B44" s="288"/>
      <c r="C44" s="288"/>
      <c r="D44" s="288"/>
      <c r="E44" s="288"/>
      <c r="F44" s="288"/>
      <c r="G44" s="288"/>
      <c r="H44" s="288"/>
      <c r="I44" s="288"/>
      <c r="J44" s="288"/>
      <c r="K44" s="288"/>
      <c r="L44" s="288"/>
      <c r="M44" s="288"/>
      <c r="N44" s="288"/>
    </row>
    <row r="45" spans="1:26" ht="50.25" customHeight="1" x14ac:dyDescent="0.2">
      <c r="A45" s="282" t="s">
        <v>150</v>
      </c>
      <c r="B45" s="282"/>
      <c r="C45" s="282"/>
      <c r="D45" s="282"/>
      <c r="E45" s="283"/>
      <c r="F45" s="283"/>
      <c r="G45" s="283"/>
      <c r="H45" s="283"/>
      <c r="I45" s="283"/>
      <c r="J45" s="283"/>
      <c r="K45" s="283"/>
      <c r="L45" s="283"/>
      <c r="M45" s="283"/>
      <c r="N45" s="283"/>
    </row>
    <row r="48" spans="1:26" s="49" customFormat="1" ht="18.75" x14ac:dyDescent="0.2">
      <c r="A48" s="284"/>
      <c r="B48" s="284"/>
      <c r="C48" s="284"/>
      <c r="D48" s="284"/>
      <c r="E48" s="284"/>
      <c r="F48" s="284"/>
      <c r="G48" s="284"/>
      <c r="H48" s="284"/>
      <c r="I48" s="284"/>
      <c r="J48" s="284"/>
      <c r="K48" s="284"/>
      <c r="L48" s="284"/>
      <c r="M48" s="284"/>
      <c r="N48" s="284"/>
      <c r="P48" s="50"/>
      <c r="Q48" s="50"/>
      <c r="R48" s="50"/>
      <c r="S48" s="50"/>
      <c r="T48" s="50"/>
      <c r="U48" s="50"/>
      <c r="V48" s="50"/>
      <c r="W48" s="50"/>
      <c r="X48" s="50"/>
      <c r="Y48" s="50"/>
      <c r="Z48" s="50"/>
    </row>
  </sheetData>
  <dataConsolidate/>
  <mergeCells count="101">
    <mergeCell ref="A42:N42"/>
    <mergeCell ref="A44:N44"/>
    <mergeCell ref="K33:N34"/>
    <mergeCell ref="O33:O38"/>
    <mergeCell ref="A37:A38"/>
    <mergeCell ref="B37:D37"/>
    <mergeCell ref="E37:G37"/>
    <mergeCell ref="H37:J37"/>
    <mergeCell ref="K37:M37"/>
    <mergeCell ref="N37:N38"/>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31:N31"/>
    <mergeCell ref="B32:C32"/>
    <mergeCell ref="D32:E32"/>
    <mergeCell ref="F32:G32"/>
    <mergeCell ref="H32:J32"/>
    <mergeCell ref="K32:N32"/>
    <mergeCell ref="O29:O30"/>
    <mergeCell ref="B30:C30"/>
    <mergeCell ref="D30:E30"/>
    <mergeCell ref="F30:G30"/>
    <mergeCell ref="H30:J30"/>
    <mergeCell ref="K30:L30"/>
    <mergeCell ref="M30:N30"/>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s>
  <phoneticPr fontId="67" type="noConversion"/>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xr:uid="{00000000-0002-0000-0600-000000000000}"/>
    <dataValidation allowBlank="1" showInputMessage="1" showErrorMessage="1" promptTitle="Línea base" prompt="Ver punto 3_x000a__x000a_Conceptos por capturar:_x000a_Valor de la Línea Base: Valor inicial del indicador." sqref="B30:C30" xr:uid="{00000000-0002-0000-0600-000001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600-00000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600-000003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600-000004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6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600-000006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600-000007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600-00000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6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6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600-00000B000000}"/>
    <dataValidation allowBlank="1" showInputMessage="1" showErrorMessage="1" promptTitle="Monitoreable" prompt="Los indicadores deben poder sujetarse a una comprobación independiente._x000a_" sqref="I24:J24" xr:uid="{00000000-0002-0000-0600-00000C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600-00000D000000}"/>
    <dataValidation allowBlank="1" showInputMessage="1" showErrorMessage="1" promptTitle="Relevante" prompt="Debe proveer información sobre la esencia del objetivo que se quiere medir; deben estar definidos_x000a_sobre lo importante, con sentido práctico." sqref="E24:F24" xr:uid="{00000000-0002-0000-0600-00000E000000}"/>
    <dataValidation allowBlank="1" showInputMessage="1" showErrorMessage="1" promptTitle="Claro" prompt="Los indicadores deben ser tan directos e inequívocos como sea posible; es decir, entendibles._x000a_" sqref="B24:D24" xr:uid="{00000000-0002-0000-0600-00000F000000}"/>
    <dataValidation type="list" allowBlank="1" showInputMessage="1" showErrorMessage="1" promptTitle="Tipo de indicador" prompt="Ver descripción (1)_x000a_" sqref="K15:N15" xr:uid="{00000000-0002-0000-0600-000010000000}">
      <formula1>"Estratégicos,Gestión"</formula1>
    </dataValidation>
    <dataValidation allowBlank="1" showInputMessage="1" showErrorMessage="1" prompt="1" sqref="I15:J15" xr:uid="{00000000-0002-0000-0600-000011000000}"/>
    <dataValidation allowBlank="1" showInputMessage="1" showErrorMessage="1" promptTitle="Sintaxis:" prompt="Las variables empleadas deberán de guardar una estrecha relación  con el método de cálculo. " sqref="B21:B22" xr:uid="{00000000-0002-0000-0600-000012000000}"/>
    <dataValidation type="list" allowBlank="1" showInputMessage="1" showErrorMessage="1" promptTitle="Descripción:" prompt="Es el periodo de tiempo en el cual se calcula la variable del indicador, es decir, cada cuánto tiempo se generan resultados del indicador." sqref="H29:N29" xr:uid="{00000000-0002-0000-0600-000013000000}">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xr:uid="{00000000-0002-0000-0600-00001400000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600-000015000000}"/>
    <dataValidation allowBlank="1" showInputMessage="1" showErrorMessage="1" promptTitle="Descripción:" prompt="Anotar la justificación del incumplimiento de la meta programada." sqref="E45:N45" xr:uid="{00000000-0002-0000-0600-000016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600-000017000000}"/>
    <dataValidation type="list" allowBlank="1" showInputMessage="1" showErrorMessage="1" promptTitle="Descripción:" prompt="Hace referencia a la dirección del desempeño del indicador." sqref="M30:N30" xr:uid="{00000000-0002-0000-0600-00001800000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600-000019000000}"/>
    <dataValidation allowBlank="1" showInputMessage="1" showErrorMessage="1" promptTitle="Descripción:" prompt="Resulta de la aplicación de las variables de la fórmula del indicador. " sqref="N39:N40" xr:uid="{00000000-0002-0000-0600-00001A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600-00001B000000}"/>
    <dataValidation allowBlank="1" showInputMessage="1" showErrorMessage="1" promptTitle="Resumen Narrativo" prompt="Esta celda no necesita capturarse ya que su información proviene del formato 4. MIR" sqref="B9:N9" xr:uid="{00000000-0002-0000-0600-00001C000000}"/>
    <dataValidation allowBlank="1" showInputMessage="1" showErrorMessage="1" promptTitle="Unidad de Medida" prompt="Hace referencia a la determinación concreta de la forma en que se quiere expresar el resultado de la medición al aplicar el indicador." sqref="B17:H17" xr:uid="{00000000-0002-0000-0600-00001D000000}"/>
    <dataValidation type="list" allowBlank="1" showInputMessage="1" showErrorMessage="1" promptTitle="Dimensión del indicador" prompt="Ver descripción (2)" sqref="K16:N16" xr:uid="{00000000-0002-0000-0600-00001E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600-00001F000000}"/>
  </dataValidations>
  <printOptions horizontalCentered="1"/>
  <pageMargins left="0.25" right="0.25" top="0.75" bottom="0.75" header="0.3" footer="0.3"/>
  <pageSetup scale="61"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600-000020000000}">
          <x14:formula1>
            <xm:f>'C:\Users\david.hernandez\Desktop\Formato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R61"/>
  <sheetViews>
    <sheetView showGridLines="0" view="pageBreakPreview" topLeftCell="A31" zoomScale="90" zoomScaleNormal="100" zoomScaleSheetLayoutView="90" workbookViewId="0">
      <selection activeCell="A14" sqref="A14:I14"/>
    </sheetView>
  </sheetViews>
  <sheetFormatPr baseColWidth="10" defaultColWidth="11.42578125" defaultRowHeight="18" x14ac:dyDescent="0.2"/>
  <cols>
    <col min="1" max="1" width="20.28515625" style="48" customWidth="1"/>
    <col min="2" max="2" width="16.28515625" style="48" customWidth="1"/>
    <col min="3" max="3" width="6.28515625" style="48" customWidth="1"/>
    <col min="4" max="4" width="14.140625" style="48" customWidth="1"/>
    <col min="5" max="12" width="14.7109375" style="48" customWidth="1"/>
    <col min="13" max="16" width="14.7109375" style="50" customWidth="1"/>
    <col min="17" max="17" width="2.42578125" style="50" customWidth="1"/>
    <col min="18" max="18" width="98.7109375" style="49" customWidth="1"/>
    <col min="19" max="16384" width="11.42578125" style="50"/>
  </cols>
  <sheetData>
    <row r="1" spans="1:18" ht="21" x14ac:dyDescent="0.2">
      <c r="L1" s="424" t="s">
        <v>81</v>
      </c>
      <c r="M1" s="425"/>
      <c r="N1" s="332" t="s">
        <v>82</v>
      </c>
      <c r="O1" s="332"/>
    </row>
    <row r="2" spans="1:18" ht="1.5" customHeight="1" x14ac:dyDescent="0.2">
      <c r="L2" s="50"/>
    </row>
    <row r="3" spans="1:18" ht="9.75" customHeight="1" x14ac:dyDescent="0.2">
      <c r="L3" s="50"/>
    </row>
    <row r="4" spans="1:18" ht="26.25" customHeight="1" x14ac:dyDescent="0.2">
      <c r="A4" s="333" t="s">
        <v>152</v>
      </c>
      <c r="B4" s="333"/>
      <c r="C4" s="333"/>
      <c r="D4" s="333"/>
      <c r="E4" s="333"/>
      <c r="F4" s="333"/>
      <c r="G4" s="333"/>
      <c r="H4" s="333"/>
      <c r="I4" s="333"/>
      <c r="J4" s="333"/>
      <c r="K4" s="333"/>
      <c r="L4" s="333"/>
      <c r="M4" s="333"/>
      <c r="N4" s="333"/>
      <c r="O4" s="333"/>
    </row>
    <row r="5" spans="1:18" ht="31.5" customHeight="1" x14ac:dyDescent="0.2">
      <c r="L5" s="50"/>
    </row>
    <row r="6" spans="1:18" ht="31.5" customHeight="1" x14ac:dyDescent="0.2">
      <c r="A6" s="426" t="s">
        <v>153</v>
      </c>
      <c r="B6" s="426"/>
      <c r="C6" s="426"/>
      <c r="D6" s="426"/>
      <c r="E6" s="426"/>
      <c r="F6" s="426"/>
      <c r="G6" s="426"/>
      <c r="H6" s="426"/>
      <c r="I6" s="426"/>
      <c r="J6" s="426"/>
      <c r="K6" s="426"/>
      <c r="L6" s="426"/>
      <c r="M6" s="426"/>
      <c r="N6" s="426"/>
      <c r="O6" s="426"/>
      <c r="P6" s="426"/>
      <c r="Q6" s="68"/>
    </row>
    <row r="7" spans="1:18" ht="28.5" customHeight="1" x14ac:dyDescent="0.2">
      <c r="A7" s="335" t="s">
        <v>154</v>
      </c>
      <c r="B7" s="336"/>
      <c r="C7" s="336"/>
      <c r="D7" s="336"/>
      <c r="E7" s="336"/>
      <c r="F7" s="336"/>
      <c r="G7" s="336"/>
      <c r="H7" s="336"/>
      <c r="I7" s="336"/>
      <c r="J7" s="336"/>
      <c r="K7" s="336"/>
      <c r="L7" s="336"/>
      <c r="M7" s="336"/>
      <c r="N7" s="336"/>
      <c r="O7" s="336"/>
      <c r="P7" s="336"/>
      <c r="Q7" s="69"/>
    </row>
    <row r="8" spans="1:18" ht="40.5" customHeight="1" x14ac:dyDescent="0.2">
      <c r="A8" s="306" t="s">
        <v>2</v>
      </c>
      <c r="B8" s="306"/>
      <c r="C8" s="306"/>
      <c r="D8" s="337" t="s">
        <v>204</v>
      </c>
      <c r="E8" s="337"/>
      <c r="F8" s="337"/>
      <c r="G8" s="337"/>
      <c r="H8" s="337"/>
      <c r="I8" s="337"/>
      <c r="J8" s="337"/>
      <c r="K8" s="337"/>
      <c r="L8" s="337"/>
      <c r="M8" s="337"/>
      <c r="N8" s="337"/>
      <c r="O8" s="337"/>
      <c r="P8" s="337"/>
      <c r="Q8" s="70"/>
    </row>
    <row r="9" spans="1:18" ht="40.5" customHeight="1" x14ac:dyDescent="0.2">
      <c r="A9" s="400" t="s">
        <v>84</v>
      </c>
      <c r="B9" s="401"/>
      <c r="C9" s="402"/>
      <c r="D9" s="337" t="str">
        <f>'4. MIR'!D14:H14</f>
        <v>Entrega de apoyos municipales mantenida</v>
      </c>
      <c r="E9" s="337"/>
      <c r="F9" s="337"/>
      <c r="G9" s="337"/>
      <c r="H9" s="337"/>
      <c r="I9" s="337"/>
      <c r="J9" s="337"/>
      <c r="K9" s="337"/>
      <c r="L9" s="337"/>
      <c r="M9" s="337"/>
      <c r="N9" s="337"/>
      <c r="O9" s="337"/>
      <c r="P9" s="337"/>
      <c r="Q9" s="70"/>
    </row>
    <row r="10" spans="1:18" s="53" customFormat="1" x14ac:dyDescent="0.35">
      <c r="A10" s="315" t="s">
        <v>85</v>
      </c>
      <c r="B10" s="364"/>
      <c r="C10" s="364"/>
      <c r="D10" s="364"/>
      <c r="E10" s="364"/>
      <c r="F10" s="364"/>
      <c r="G10" s="364"/>
      <c r="H10" s="364"/>
      <c r="I10" s="364"/>
      <c r="J10" s="364"/>
      <c r="K10" s="364"/>
      <c r="L10" s="364"/>
      <c r="M10" s="364"/>
      <c r="N10" s="364"/>
      <c r="O10" s="364"/>
      <c r="P10" s="317"/>
      <c r="Q10" s="66"/>
      <c r="R10" s="52"/>
    </row>
    <row r="11" spans="1:18" x14ac:dyDescent="0.2">
      <c r="A11" s="310" t="s">
        <v>86</v>
      </c>
      <c r="B11" s="423"/>
      <c r="C11" s="311"/>
      <c r="D11" s="347" t="str">
        <f>FTSI_PROPOSITO!B11</f>
        <v>Mejoramiento de la Gestión Pública</v>
      </c>
      <c r="E11" s="347"/>
      <c r="F11" s="347"/>
      <c r="G11" s="347"/>
      <c r="H11" s="347"/>
      <c r="I11" s="347"/>
      <c r="J11" s="347"/>
      <c r="K11" s="347"/>
      <c r="L11" s="347"/>
      <c r="M11" s="347"/>
      <c r="N11" s="347"/>
      <c r="O11" s="347"/>
      <c r="P11" s="347"/>
      <c r="Q11" s="71"/>
    </row>
    <row r="12" spans="1:18" x14ac:dyDescent="0.2">
      <c r="A12" s="310" t="s">
        <v>155</v>
      </c>
      <c r="B12" s="423"/>
      <c r="C12" s="311"/>
      <c r="D12" s="348" t="s">
        <v>461</v>
      </c>
      <c r="E12" s="348"/>
      <c r="F12" s="348"/>
      <c r="G12" s="348"/>
      <c r="H12" s="348"/>
      <c r="I12" s="348"/>
      <c r="J12" s="348"/>
      <c r="K12" s="348"/>
      <c r="L12" s="348"/>
      <c r="M12" s="348"/>
      <c r="N12" s="348"/>
      <c r="O12" s="348"/>
      <c r="P12" s="348"/>
      <c r="Q12" s="72"/>
    </row>
    <row r="13" spans="1:18" ht="9.9499999999999993" customHeight="1" x14ac:dyDescent="0.2"/>
    <row r="14" spans="1:18" s="53" customFormat="1" x14ac:dyDescent="0.35">
      <c r="A14" s="302" t="s">
        <v>87</v>
      </c>
      <c r="B14" s="303"/>
      <c r="C14" s="303"/>
      <c r="D14" s="303"/>
      <c r="E14" s="303"/>
      <c r="F14" s="303"/>
      <c r="G14" s="303"/>
      <c r="H14" s="303"/>
      <c r="I14" s="303"/>
      <c r="J14" s="303"/>
      <c r="K14" s="303"/>
      <c r="L14" s="303"/>
      <c r="M14" s="303"/>
      <c r="N14" s="303"/>
      <c r="O14" s="303"/>
      <c r="P14" s="303"/>
      <c r="Q14" s="66"/>
      <c r="R14" s="52"/>
    </row>
    <row r="15" spans="1:18" ht="25.5" customHeight="1" x14ac:dyDescent="0.2">
      <c r="A15" s="306" t="s">
        <v>88</v>
      </c>
      <c r="B15" s="306"/>
      <c r="C15" s="306"/>
      <c r="D15" s="318" t="str">
        <f>'4. MIR'!I14</f>
        <v>Variación porcentual de apoyos entregados 2023-2024</v>
      </c>
      <c r="E15" s="318"/>
      <c r="F15" s="318"/>
      <c r="G15" s="318"/>
      <c r="H15" s="318"/>
      <c r="I15" s="318"/>
      <c r="J15" s="318"/>
      <c r="K15" s="338" t="s">
        <v>156</v>
      </c>
      <c r="L15" s="338"/>
      <c r="M15" s="319" t="s">
        <v>305</v>
      </c>
      <c r="N15" s="319"/>
      <c r="O15" s="319"/>
      <c r="P15" s="319"/>
      <c r="Q15" s="74"/>
      <c r="R15" s="300" t="s">
        <v>90</v>
      </c>
    </row>
    <row r="16" spans="1:18" ht="25.5" customHeight="1" x14ac:dyDescent="0.2">
      <c r="A16" s="306" t="s">
        <v>91</v>
      </c>
      <c r="B16" s="306"/>
      <c r="C16" s="306"/>
      <c r="D16" s="318" t="s">
        <v>306</v>
      </c>
      <c r="E16" s="318"/>
      <c r="F16" s="318"/>
      <c r="G16" s="318"/>
      <c r="H16" s="318"/>
      <c r="I16" s="318"/>
      <c r="J16" s="318"/>
      <c r="K16" s="338" t="s">
        <v>157</v>
      </c>
      <c r="L16" s="338"/>
      <c r="M16" s="319" t="s">
        <v>307</v>
      </c>
      <c r="N16" s="319"/>
      <c r="O16" s="319"/>
      <c r="P16" s="319"/>
      <c r="Q16" s="75"/>
      <c r="R16" s="300"/>
    </row>
    <row r="17" spans="1:18" ht="27" customHeight="1" x14ac:dyDescent="0.2">
      <c r="A17" s="306" t="s">
        <v>158</v>
      </c>
      <c r="B17" s="306"/>
      <c r="C17" s="306"/>
      <c r="D17" s="318" t="str">
        <f>D16</f>
        <v>Apoyos</v>
      </c>
      <c r="E17" s="318"/>
      <c r="F17" s="318"/>
      <c r="G17" s="318"/>
      <c r="H17" s="318"/>
      <c r="I17" s="318"/>
      <c r="J17" s="318"/>
      <c r="K17" s="338" t="s">
        <v>159</v>
      </c>
      <c r="L17" s="338"/>
      <c r="M17" s="319" t="s">
        <v>304</v>
      </c>
      <c r="N17" s="319"/>
      <c r="O17" s="319"/>
      <c r="P17" s="319"/>
      <c r="Q17" s="75"/>
      <c r="R17" s="300"/>
    </row>
    <row r="18" spans="1:18" ht="30" customHeight="1" x14ac:dyDescent="0.2">
      <c r="A18" s="404" t="s">
        <v>95</v>
      </c>
      <c r="B18" s="405"/>
      <c r="C18" s="406"/>
      <c r="D18" s="301" t="s">
        <v>515</v>
      </c>
      <c r="E18" s="301"/>
      <c r="F18" s="301"/>
      <c r="G18" s="301"/>
      <c r="H18" s="301"/>
      <c r="I18" s="305" t="s">
        <v>96</v>
      </c>
      <c r="J18" s="76" t="s">
        <v>97</v>
      </c>
      <c r="K18" s="360" t="s">
        <v>308</v>
      </c>
      <c r="L18" s="360"/>
      <c r="M18" s="360"/>
      <c r="N18" s="360"/>
      <c r="O18" s="360"/>
      <c r="P18" s="360"/>
      <c r="Q18" s="77"/>
      <c r="R18" s="300"/>
    </row>
    <row r="19" spans="1:18" ht="30" customHeight="1" x14ac:dyDescent="0.2">
      <c r="A19" s="407"/>
      <c r="B19" s="398"/>
      <c r="C19" s="399"/>
      <c r="D19" s="301"/>
      <c r="E19" s="301"/>
      <c r="F19" s="301"/>
      <c r="G19" s="301"/>
      <c r="H19" s="301"/>
      <c r="I19" s="305"/>
      <c r="J19" s="76" t="s">
        <v>98</v>
      </c>
      <c r="K19" s="360" t="s">
        <v>326</v>
      </c>
      <c r="L19" s="360"/>
      <c r="M19" s="360"/>
      <c r="N19" s="360"/>
      <c r="O19" s="360"/>
      <c r="P19" s="360"/>
      <c r="Q19" s="77"/>
      <c r="R19" s="300"/>
    </row>
    <row r="20" spans="1:18" ht="18" customHeight="1" x14ac:dyDescent="0.2">
      <c r="A20" s="417"/>
      <c r="B20" s="405"/>
      <c r="C20" s="418"/>
      <c r="D20" s="419" t="s">
        <v>160</v>
      </c>
      <c r="E20" s="355"/>
      <c r="F20" s="355"/>
      <c r="G20" s="355"/>
      <c r="H20" s="355"/>
      <c r="I20" s="355"/>
      <c r="J20" s="355"/>
      <c r="K20" s="355"/>
      <c r="L20" s="355"/>
      <c r="M20" s="355"/>
      <c r="N20" s="355"/>
      <c r="O20" s="355"/>
      <c r="P20" s="355"/>
      <c r="Q20" s="78"/>
      <c r="R20" s="300"/>
    </row>
    <row r="21" spans="1:18" x14ac:dyDescent="0.2">
      <c r="A21" s="306" t="s">
        <v>100</v>
      </c>
      <c r="B21" s="306"/>
      <c r="C21" s="306"/>
      <c r="D21" s="308" t="s">
        <v>233</v>
      </c>
      <c r="E21" s="321"/>
      <c r="F21" s="321"/>
      <c r="G21" s="321"/>
      <c r="H21" s="321"/>
      <c r="I21" s="321"/>
      <c r="J21" s="321"/>
      <c r="K21" s="321"/>
      <c r="L21" s="321"/>
      <c r="M21" s="321"/>
      <c r="N21" s="321"/>
      <c r="O21" s="321"/>
      <c r="P21" s="309"/>
      <c r="Q21" s="79"/>
      <c r="R21" s="300"/>
    </row>
    <row r="22" spans="1:18" x14ac:dyDescent="0.2">
      <c r="A22" s="306" t="s">
        <v>161</v>
      </c>
      <c r="B22" s="306"/>
      <c r="C22" s="306"/>
      <c r="D22" s="308" t="s">
        <v>233</v>
      </c>
      <c r="E22" s="321"/>
      <c r="F22" s="321"/>
      <c r="G22" s="321"/>
      <c r="H22" s="321"/>
      <c r="I22" s="321"/>
      <c r="J22" s="321"/>
      <c r="K22" s="321"/>
      <c r="L22" s="321"/>
      <c r="M22" s="321"/>
      <c r="N22" s="321"/>
      <c r="O22" s="321"/>
      <c r="P22" s="309"/>
      <c r="Q22" s="80"/>
      <c r="R22" s="300"/>
    </row>
    <row r="23" spans="1:18" ht="18" hidden="1" customHeight="1" x14ac:dyDescent="0.2">
      <c r="A23" s="81"/>
      <c r="B23" s="82"/>
      <c r="C23" s="83"/>
      <c r="D23" s="390"/>
      <c r="E23" s="391"/>
      <c r="F23" s="391"/>
      <c r="G23" s="391"/>
      <c r="H23" s="390" t="s">
        <v>162</v>
      </c>
      <c r="I23" s="391"/>
      <c r="J23" s="391"/>
      <c r="K23" s="391"/>
      <c r="L23" s="391"/>
      <c r="R23" s="300"/>
    </row>
    <row r="24" spans="1:18" ht="18" hidden="1" customHeight="1" x14ac:dyDescent="0.2">
      <c r="A24" s="84"/>
      <c r="B24" s="82"/>
      <c r="C24" s="83"/>
      <c r="D24" s="392"/>
      <c r="E24" s="393"/>
      <c r="F24" s="393"/>
      <c r="G24" s="393"/>
      <c r="H24" s="392"/>
      <c r="I24" s="393"/>
      <c r="J24" s="393"/>
      <c r="K24" s="393"/>
      <c r="L24" s="393"/>
      <c r="R24" s="300"/>
    </row>
    <row r="25" spans="1:18" ht="9.9499999999999993" customHeight="1" x14ac:dyDescent="0.2">
      <c r="R25" s="300"/>
    </row>
    <row r="26" spans="1:18" ht="27" customHeight="1" x14ac:dyDescent="0.2">
      <c r="A26" s="408" t="s">
        <v>102</v>
      </c>
      <c r="B26" s="409"/>
      <c r="C26" s="410"/>
      <c r="D26" s="414" t="s">
        <v>103</v>
      </c>
      <c r="E26" s="415"/>
      <c r="F26" s="416"/>
      <c r="G26" s="416" t="s">
        <v>104</v>
      </c>
      <c r="H26" s="330"/>
      <c r="I26" s="414" t="s">
        <v>105</v>
      </c>
      <c r="J26" s="416"/>
      <c r="K26" s="330" t="s">
        <v>106</v>
      </c>
      <c r="L26" s="330"/>
      <c r="M26" s="330" t="s">
        <v>107</v>
      </c>
      <c r="N26" s="330"/>
      <c r="O26" s="322" t="s">
        <v>108</v>
      </c>
      <c r="P26" s="322"/>
      <c r="Q26" s="78"/>
      <c r="R26" s="300"/>
    </row>
    <row r="27" spans="1:18" ht="18.75" customHeight="1" x14ac:dyDescent="0.2">
      <c r="A27" s="411"/>
      <c r="B27" s="412"/>
      <c r="C27" s="413"/>
      <c r="D27" s="420" t="s">
        <v>206</v>
      </c>
      <c r="E27" s="421"/>
      <c r="F27" s="422"/>
      <c r="G27" s="422" t="s">
        <v>206</v>
      </c>
      <c r="H27" s="323"/>
      <c r="I27" s="323" t="s">
        <v>206</v>
      </c>
      <c r="J27" s="323"/>
      <c r="K27" s="323" t="s">
        <v>206</v>
      </c>
      <c r="L27" s="323"/>
      <c r="M27" s="323" t="s">
        <v>206</v>
      </c>
      <c r="N27" s="323"/>
      <c r="O27" s="324" t="s">
        <v>206</v>
      </c>
      <c r="P27" s="324"/>
      <c r="Q27" s="85"/>
      <c r="R27" s="300"/>
    </row>
    <row r="28" spans="1:18" ht="48.75" customHeight="1" x14ac:dyDescent="0.35">
      <c r="A28" s="400" t="s">
        <v>109</v>
      </c>
      <c r="B28" s="401"/>
      <c r="C28" s="402"/>
      <c r="D28" s="325" t="s">
        <v>510</v>
      </c>
      <c r="E28" s="326"/>
      <c r="F28" s="327"/>
      <c r="G28" s="325" t="s">
        <v>511</v>
      </c>
      <c r="H28" s="326"/>
      <c r="I28" s="325" t="s">
        <v>509</v>
      </c>
      <c r="J28" s="326"/>
      <c r="K28" s="325" t="s">
        <v>512</v>
      </c>
      <c r="L28" s="326"/>
      <c r="M28" s="325" t="s">
        <v>294</v>
      </c>
      <c r="N28" s="326"/>
      <c r="O28" s="328" t="s">
        <v>295</v>
      </c>
      <c r="P28" s="329"/>
      <c r="Q28" s="86"/>
      <c r="R28" s="52"/>
    </row>
    <row r="29" spans="1:18" ht="15" customHeight="1" x14ac:dyDescent="0.2">
      <c r="R29" s="300" t="s">
        <v>115</v>
      </c>
    </row>
    <row r="30" spans="1:18" s="53" customFormat="1" x14ac:dyDescent="0.35">
      <c r="A30" s="349" t="s">
        <v>110</v>
      </c>
      <c r="B30" s="350"/>
      <c r="C30" s="350"/>
      <c r="D30" s="350"/>
      <c r="E30" s="350"/>
      <c r="F30" s="350"/>
      <c r="G30" s="350"/>
      <c r="H30" s="350"/>
      <c r="I30" s="350"/>
      <c r="J30" s="350"/>
      <c r="K30" s="350"/>
      <c r="L30" s="350"/>
      <c r="M30" s="350"/>
      <c r="N30" s="350"/>
      <c r="O30" s="350"/>
      <c r="P30" s="66"/>
      <c r="Q30" s="66"/>
      <c r="R30" s="307"/>
    </row>
    <row r="31" spans="1:18" ht="24" customHeight="1" x14ac:dyDescent="0.2">
      <c r="A31" s="394" t="s">
        <v>111</v>
      </c>
      <c r="B31" s="395"/>
      <c r="C31" s="396"/>
      <c r="D31" s="358" t="s">
        <v>112</v>
      </c>
      <c r="E31" s="359"/>
      <c r="F31" s="358" t="s">
        <v>113</v>
      </c>
      <c r="G31" s="359"/>
      <c r="H31" s="310" t="s">
        <v>114</v>
      </c>
      <c r="I31" s="311"/>
      <c r="J31" s="360" t="s">
        <v>296</v>
      </c>
      <c r="K31" s="360"/>
      <c r="L31" s="360"/>
      <c r="M31" s="360"/>
      <c r="N31" s="360"/>
      <c r="O31" s="360"/>
      <c r="P31" s="360"/>
      <c r="Q31" s="87"/>
    </row>
    <row r="32" spans="1:18" ht="47.25" customHeight="1" x14ac:dyDescent="0.2">
      <c r="A32" s="397"/>
      <c r="B32" s="398"/>
      <c r="C32" s="399"/>
      <c r="D32" s="283">
        <v>2441</v>
      </c>
      <c r="E32" s="283"/>
      <c r="F32" s="308">
        <v>2023</v>
      </c>
      <c r="G32" s="309"/>
      <c r="H32" s="310" t="s">
        <v>116</v>
      </c>
      <c r="I32" s="311"/>
      <c r="J32" s="312" t="s">
        <v>298</v>
      </c>
      <c r="K32" s="403"/>
      <c r="L32" s="403"/>
      <c r="M32" s="400" t="s">
        <v>117</v>
      </c>
      <c r="N32" s="402"/>
      <c r="O32" s="314" t="s">
        <v>297</v>
      </c>
      <c r="P32" s="314"/>
      <c r="Q32" s="88"/>
    </row>
    <row r="33" spans="1:18" x14ac:dyDescent="0.2">
      <c r="A33" s="315" t="s">
        <v>118</v>
      </c>
      <c r="B33" s="364"/>
      <c r="C33" s="364"/>
      <c r="D33" s="364"/>
      <c r="E33" s="364"/>
      <c r="F33" s="364"/>
      <c r="G33" s="364"/>
      <c r="H33" s="364"/>
      <c r="I33" s="364"/>
      <c r="J33" s="364"/>
      <c r="K33" s="364"/>
      <c r="L33" s="364"/>
      <c r="M33" s="364"/>
      <c r="N33" s="364"/>
      <c r="O33" s="364"/>
      <c r="P33" s="317"/>
      <c r="Q33" s="89"/>
      <c r="R33" s="300" t="s">
        <v>121</v>
      </c>
    </row>
    <row r="34" spans="1:18" ht="38.25" customHeight="1" x14ac:dyDescent="0.2">
      <c r="A34" s="306" t="s">
        <v>3</v>
      </c>
      <c r="B34" s="306"/>
      <c r="C34" s="306"/>
      <c r="D34" s="359">
        <v>2022</v>
      </c>
      <c r="E34" s="304"/>
      <c r="F34" s="304">
        <v>2023</v>
      </c>
      <c r="G34" s="304"/>
      <c r="H34" s="304">
        <v>2024</v>
      </c>
      <c r="I34" s="304"/>
      <c r="J34" s="304" t="s">
        <v>119</v>
      </c>
      <c r="K34" s="304"/>
      <c r="L34" s="304"/>
      <c r="M34" s="306" t="s">
        <v>120</v>
      </c>
      <c r="N34" s="306"/>
      <c r="O34" s="306"/>
      <c r="P34" s="306"/>
      <c r="Q34" s="90"/>
      <c r="R34" s="300"/>
    </row>
    <row r="35" spans="1:18" ht="22.5" customHeight="1" x14ac:dyDescent="0.2">
      <c r="A35" s="306" t="s">
        <v>200</v>
      </c>
      <c r="B35" s="306"/>
      <c r="C35" s="306"/>
      <c r="D35" s="283">
        <v>1526</v>
      </c>
      <c r="E35" s="283"/>
      <c r="F35" s="389">
        <v>1530</v>
      </c>
      <c r="G35" s="292"/>
      <c r="H35" s="299">
        <v>2442</v>
      </c>
      <c r="I35" s="296"/>
      <c r="J35" s="294">
        <f>D35+F35+H35</f>
        <v>5498</v>
      </c>
      <c r="K35" s="294"/>
      <c r="L35" s="294"/>
      <c r="M35" s="388"/>
      <c r="N35" s="388"/>
      <c r="O35" s="388"/>
      <c r="P35" s="388"/>
      <c r="Q35" s="77"/>
      <c r="R35" s="300"/>
    </row>
    <row r="36" spans="1:18" ht="22.5" customHeight="1" x14ac:dyDescent="0.2">
      <c r="A36" s="306" t="s">
        <v>201</v>
      </c>
      <c r="B36" s="306"/>
      <c r="C36" s="306"/>
      <c r="D36" s="283">
        <v>1526</v>
      </c>
      <c r="E36" s="283"/>
      <c r="F36" s="389">
        <v>2441</v>
      </c>
      <c r="G36" s="292"/>
      <c r="H36" s="293"/>
      <c r="I36" s="292"/>
      <c r="J36" s="294">
        <f>D36+F36+H36</f>
        <v>3967</v>
      </c>
      <c r="K36" s="294"/>
      <c r="L36" s="294"/>
      <c r="M36" s="301"/>
      <c r="N36" s="301"/>
      <c r="O36" s="301"/>
      <c r="P36" s="301"/>
      <c r="Q36" s="77"/>
      <c r="R36" s="300"/>
    </row>
    <row r="37" spans="1:18" ht="16.5" customHeight="1" x14ac:dyDescent="0.2">
      <c r="A37" s="64"/>
      <c r="B37" s="64"/>
      <c r="C37" s="64"/>
      <c r="D37" s="65"/>
      <c r="E37" s="65"/>
      <c r="F37" s="65"/>
      <c r="G37" s="65"/>
      <c r="H37" s="65"/>
      <c r="I37" s="65"/>
      <c r="J37" s="65"/>
      <c r="K37" s="65"/>
      <c r="L37" s="65"/>
      <c r="R37" s="300"/>
    </row>
    <row r="38" spans="1:18" ht="22.5" customHeight="1" x14ac:dyDescent="0.2">
      <c r="A38" s="302" t="s">
        <v>129</v>
      </c>
      <c r="B38" s="303"/>
      <c r="C38" s="303"/>
      <c r="D38" s="303"/>
      <c r="E38" s="303"/>
      <c r="F38" s="303"/>
      <c r="G38" s="303"/>
      <c r="H38" s="303"/>
      <c r="I38" s="303"/>
      <c r="J38" s="303"/>
      <c r="K38" s="303"/>
      <c r="L38" s="303"/>
      <c r="M38" s="303"/>
      <c r="N38" s="303"/>
      <c r="O38" s="303"/>
      <c r="P38" s="303"/>
      <c r="Q38" s="66"/>
      <c r="R38" s="300"/>
    </row>
    <row r="39" spans="1:18" ht="36" customHeight="1" x14ac:dyDescent="0.2">
      <c r="A39" s="285" t="s">
        <v>130</v>
      </c>
      <c r="B39" s="285"/>
      <c r="C39" s="285"/>
      <c r="D39" s="285" t="s">
        <v>131</v>
      </c>
      <c r="E39" s="285"/>
      <c r="F39" s="285"/>
      <c r="G39" s="285" t="s">
        <v>132</v>
      </c>
      <c r="H39" s="285"/>
      <c r="I39" s="285"/>
      <c r="J39" s="285" t="s">
        <v>133</v>
      </c>
      <c r="K39" s="285"/>
      <c r="L39" s="285"/>
      <c r="M39" s="285" t="s">
        <v>134</v>
      </c>
      <c r="N39" s="285"/>
      <c r="O39" s="285"/>
      <c r="P39" s="286" t="s">
        <v>135</v>
      </c>
      <c r="Q39" s="91"/>
    </row>
    <row r="40" spans="1:18" ht="22.5" customHeight="1" x14ac:dyDescent="0.2">
      <c r="A40" s="285"/>
      <c r="B40" s="285"/>
      <c r="C40" s="285"/>
      <c r="D40" s="67" t="s">
        <v>136</v>
      </c>
      <c r="E40" s="67" t="s">
        <v>137</v>
      </c>
      <c r="F40" s="67" t="s">
        <v>138</v>
      </c>
      <c r="G40" s="67" t="s">
        <v>139</v>
      </c>
      <c r="H40" s="67" t="s">
        <v>140</v>
      </c>
      <c r="I40" s="67" t="s">
        <v>141</v>
      </c>
      <c r="J40" s="67" t="s">
        <v>142</v>
      </c>
      <c r="K40" s="67" t="s">
        <v>143</v>
      </c>
      <c r="L40" s="67" t="s">
        <v>144</v>
      </c>
      <c r="M40" s="67" t="s">
        <v>145</v>
      </c>
      <c r="N40" s="67" t="s">
        <v>146</v>
      </c>
      <c r="O40" s="67" t="s">
        <v>147</v>
      </c>
      <c r="P40" s="286"/>
      <c r="Q40" s="91"/>
    </row>
    <row r="41" spans="1:18" ht="22.5" customHeight="1" x14ac:dyDescent="0.2">
      <c r="A41" s="306" t="s">
        <v>200</v>
      </c>
      <c r="B41" s="306"/>
      <c r="C41" s="306"/>
      <c r="D41" s="121"/>
      <c r="E41" s="121"/>
      <c r="F41" s="121"/>
      <c r="G41" s="121"/>
      <c r="H41" s="121"/>
      <c r="I41" s="121">
        <v>1221</v>
      </c>
      <c r="J41" s="121"/>
      <c r="K41" s="121"/>
      <c r="L41" s="121"/>
      <c r="M41" s="121"/>
      <c r="N41" s="121"/>
      <c r="O41" s="121">
        <v>1221</v>
      </c>
      <c r="P41" s="123">
        <f>SUM(D41:O41)</f>
        <v>2442</v>
      </c>
      <c r="Q41" s="92"/>
    </row>
    <row r="42" spans="1:18" ht="22.5" customHeight="1" x14ac:dyDescent="0.2">
      <c r="A42" s="306" t="s">
        <v>201</v>
      </c>
      <c r="B42" s="306"/>
      <c r="C42" s="306"/>
      <c r="D42" s="123"/>
      <c r="E42" s="123"/>
      <c r="F42" s="123"/>
      <c r="G42" s="123"/>
      <c r="H42" s="123"/>
      <c r="I42" s="123"/>
      <c r="J42" s="123"/>
      <c r="K42" s="123"/>
      <c r="L42" s="123"/>
      <c r="M42" s="123"/>
      <c r="N42" s="123"/>
      <c r="O42" s="123"/>
      <c r="P42" s="123">
        <f>SUM(D42:O42)</f>
        <v>0</v>
      </c>
      <c r="Q42" s="92"/>
    </row>
    <row r="43" spans="1:18" ht="27" customHeight="1" x14ac:dyDescent="0.2">
      <c r="A43" s="306" t="s">
        <v>163</v>
      </c>
      <c r="B43" s="306"/>
      <c r="C43" s="306"/>
      <c r="D43" s="119"/>
      <c r="E43" s="119"/>
      <c r="F43" s="119"/>
      <c r="G43" s="119"/>
      <c r="H43" s="119"/>
      <c r="I43" s="119"/>
      <c r="J43" s="119"/>
      <c r="K43" s="119"/>
      <c r="L43" s="119"/>
      <c r="M43" s="119"/>
      <c r="N43" s="119"/>
      <c r="O43" s="119"/>
      <c r="P43" s="119"/>
      <c r="Q43" s="65"/>
    </row>
    <row r="44" spans="1:18" ht="9.75" customHeight="1" x14ac:dyDescent="0.2">
      <c r="A44" s="287"/>
      <c r="B44" s="288"/>
      <c r="C44" s="288"/>
      <c r="D44" s="288"/>
      <c r="E44" s="288"/>
      <c r="F44" s="288"/>
      <c r="G44" s="288"/>
      <c r="H44" s="288"/>
      <c r="I44" s="288"/>
      <c r="J44" s="288"/>
      <c r="K44" s="288"/>
      <c r="L44" s="288"/>
      <c r="M44" s="288"/>
      <c r="N44" s="288"/>
      <c r="O44" s="288"/>
      <c r="P44" s="288"/>
      <c r="Q44" s="65"/>
    </row>
    <row r="45" spans="1:18" ht="21.75" customHeight="1" x14ac:dyDescent="0.2">
      <c r="A45" s="306" t="s">
        <v>122</v>
      </c>
      <c r="B45" s="306"/>
      <c r="C45" s="306"/>
      <c r="D45" s="384" t="s">
        <v>123</v>
      </c>
      <c r="E45" s="385" t="s">
        <v>124</v>
      </c>
      <c r="F45" s="386" t="s">
        <v>125</v>
      </c>
      <c r="G45" s="385" t="s">
        <v>126</v>
      </c>
      <c r="H45" s="387" t="s">
        <v>127</v>
      </c>
      <c r="I45" s="385" t="s">
        <v>128</v>
      </c>
      <c r="N45" s="380" t="s">
        <v>149</v>
      </c>
      <c r="O45" s="381"/>
      <c r="P45" s="301"/>
      <c r="Q45" s="77"/>
    </row>
    <row r="46" spans="1:18" ht="23.25" customHeight="1" x14ac:dyDescent="0.2">
      <c r="A46" s="306"/>
      <c r="B46" s="306"/>
      <c r="C46" s="306"/>
      <c r="D46" s="384"/>
      <c r="E46" s="385"/>
      <c r="F46" s="386"/>
      <c r="G46" s="385"/>
      <c r="H46" s="387"/>
      <c r="I46" s="385"/>
      <c r="N46" s="382"/>
      <c r="O46" s="383"/>
      <c r="P46" s="301"/>
      <c r="Q46" s="77"/>
    </row>
    <row r="47" spans="1:18" ht="9.9499999999999993" customHeight="1" x14ac:dyDescent="0.2"/>
    <row r="48" spans="1:18" x14ac:dyDescent="0.2">
      <c r="A48" s="349" t="s">
        <v>164</v>
      </c>
      <c r="B48" s="350"/>
      <c r="C48" s="350"/>
      <c r="D48" s="350"/>
      <c r="E48" s="350"/>
      <c r="F48" s="350"/>
      <c r="G48" s="350"/>
      <c r="H48" s="350"/>
      <c r="I48" s="350"/>
      <c r="J48" s="350"/>
      <c r="K48" s="350"/>
      <c r="L48" s="350"/>
      <c r="M48" s="350"/>
      <c r="N48" s="350"/>
      <c r="O48" s="350"/>
      <c r="P48" s="350"/>
      <c r="Q48" s="66"/>
    </row>
    <row r="49" spans="1:17" x14ac:dyDescent="0.2">
      <c r="A49" s="374" t="s">
        <v>199</v>
      </c>
      <c r="B49" s="375" t="s">
        <v>165</v>
      </c>
      <c r="C49" s="377" t="s">
        <v>131</v>
      </c>
      <c r="D49" s="378"/>
      <c r="E49" s="378"/>
      <c r="F49" s="379"/>
      <c r="G49" s="285" t="s">
        <v>132</v>
      </c>
      <c r="H49" s="285"/>
      <c r="I49" s="285"/>
      <c r="J49" s="285" t="s">
        <v>133</v>
      </c>
      <c r="K49" s="285"/>
      <c r="L49" s="285"/>
      <c r="M49" s="285" t="s">
        <v>134</v>
      </c>
      <c r="N49" s="285"/>
      <c r="O49" s="285"/>
      <c r="P49" s="286" t="s">
        <v>135</v>
      </c>
      <c r="Q49" s="91"/>
    </row>
    <row r="50" spans="1:17" x14ac:dyDescent="0.2">
      <c r="A50" s="374"/>
      <c r="B50" s="376"/>
      <c r="C50" s="377" t="s">
        <v>136</v>
      </c>
      <c r="D50" s="379"/>
      <c r="E50" s="67" t="s">
        <v>137</v>
      </c>
      <c r="F50" s="67" t="s">
        <v>138</v>
      </c>
      <c r="G50" s="67" t="s">
        <v>139</v>
      </c>
      <c r="H50" s="67" t="s">
        <v>140</v>
      </c>
      <c r="I50" s="67" t="s">
        <v>141</v>
      </c>
      <c r="J50" s="67" t="s">
        <v>142</v>
      </c>
      <c r="K50" s="67" t="s">
        <v>143</v>
      </c>
      <c r="L50" s="67" t="s">
        <v>144</v>
      </c>
      <c r="M50" s="67" t="s">
        <v>145</v>
      </c>
      <c r="N50" s="67" t="s">
        <v>146</v>
      </c>
      <c r="O50" s="67" t="s">
        <v>147</v>
      </c>
      <c r="P50" s="286"/>
      <c r="Q50" s="91"/>
    </row>
    <row r="51" spans="1:17" ht="30" customHeight="1" x14ac:dyDescent="0.2">
      <c r="A51" s="371" t="s">
        <v>520</v>
      </c>
      <c r="B51" s="373" t="s">
        <v>507</v>
      </c>
      <c r="C51" s="93" t="s">
        <v>166</v>
      </c>
      <c r="D51" s="125"/>
      <c r="E51" s="125"/>
      <c r="F51" s="125">
        <v>3</v>
      </c>
      <c r="G51" s="126"/>
      <c r="H51" s="126"/>
      <c r="I51" s="126">
        <v>3</v>
      </c>
      <c r="J51" s="125"/>
      <c r="K51" s="125"/>
      <c r="L51" s="125">
        <v>3</v>
      </c>
      <c r="M51" s="127"/>
      <c r="N51" s="127"/>
      <c r="O51" s="127">
        <v>3</v>
      </c>
      <c r="P51" s="114">
        <f>SUM(D51:O51)</f>
        <v>12</v>
      </c>
    </row>
    <row r="52" spans="1:17" ht="30" customHeight="1" x14ac:dyDescent="0.2">
      <c r="A52" s="372"/>
      <c r="B52" s="294"/>
      <c r="C52" s="93" t="s">
        <v>167</v>
      </c>
      <c r="D52" s="125"/>
      <c r="E52" s="125"/>
      <c r="F52" s="125">
        <v>3</v>
      </c>
      <c r="G52" s="126"/>
      <c r="H52" s="126"/>
      <c r="I52" s="126">
        <v>3</v>
      </c>
      <c r="J52" s="125"/>
      <c r="K52" s="125"/>
      <c r="L52" s="125">
        <v>3</v>
      </c>
      <c r="M52" s="127"/>
      <c r="N52" s="127"/>
      <c r="O52" s="127">
        <v>3</v>
      </c>
      <c r="P52" s="114"/>
    </row>
    <row r="54" spans="1:17" ht="18" customHeight="1" x14ac:dyDescent="0.2">
      <c r="A54" s="370" t="s">
        <v>168</v>
      </c>
      <c r="B54" s="370"/>
      <c r="C54" s="370"/>
      <c r="D54" s="370"/>
      <c r="E54" s="370"/>
      <c r="F54" s="283"/>
      <c r="G54" s="283"/>
      <c r="H54" s="283"/>
      <c r="I54" s="283"/>
      <c r="J54" s="283"/>
      <c r="K54" s="283"/>
      <c r="L54" s="283"/>
      <c r="M54" s="283"/>
      <c r="N54" s="283"/>
      <c r="O54" s="283"/>
      <c r="P54" s="283"/>
      <c r="Q54" s="94"/>
    </row>
    <row r="55" spans="1:17" x14ac:dyDescent="0.2">
      <c r="A55" s="370"/>
      <c r="B55" s="370"/>
      <c r="C55" s="370"/>
      <c r="D55" s="370"/>
      <c r="E55" s="370"/>
      <c r="F55" s="283"/>
      <c r="G55" s="283"/>
      <c r="H55" s="283"/>
      <c r="I55" s="283"/>
      <c r="J55" s="283"/>
      <c r="K55" s="283"/>
      <c r="L55" s="283"/>
      <c r="M55" s="283"/>
      <c r="N55" s="283"/>
      <c r="O55" s="283"/>
      <c r="P55" s="283"/>
      <c r="Q55" s="94"/>
    </row>
    <row r="57" spans="1:17" x14ac:dyDescent="0.2">
      <c r="L57" s="50"/>
    </row>
    <row r="58" spans="1:17" ht="18.75" x14ac:dyDescent="0.2">
      <c r="A58" s="284"/>
      <c r="B58" s="284"/>
      <c r="C58" s="284"/>
      <c r="D58" s="284"/>
      <c r="E58" s="284"/>
      <c r="F58" s="284"/>
      <c r="G58" s="284"/>
      <c r="H58" s="284"/>
      <c r="I58" s="284"/>
      <c r="J58" s="284"/>
      <c r="K58" s="284"/>
      <c r="L58" s="284"/>
      <c r="M58" s="284"/>
      <c r="N58" s="284"/>
      <c r="O58" s="284"/>
    </row>
    <row r="59" spans="1:17" x14ac:dyDescent="0.2">
      <c r="L59" s="50"/>
    </row>
    <row r="60" spans="1:17" x14ac:dyDescent="0.2">
      <c r="L60" s="50"/>
    </row>
    <row r="61" spans="1:17" x14ac:dyDescent="0.2">
      <c r="L61" s="50"/>
    </row>
  </sheetData>
  <mergeCells count="129">
    <mergeCell ref="A9:C9"/>
    <mergeCell ref="D9:P9"/>
    <mergeCell ref="A10:P10"/>
    <mergeCell ref="A11:C11"/>
    <mergeCell ref="D11:P11"/>
    <mergeCell ref="A12:C12"/>
    <mergeCell ref="D12:P12"/>
    <mergeCell ref="L1:M1"/>
    <mergeCell ref="N1:O1"/>
    <mergeCell ref="A4:O4"/>
    <mergeCell ref="A6:P6"/>
    <mergeCell ref="A7:P7"/>
    <mergeCell ref="A8:C8"/>
    <mergeCell ref="D8:P8"/>
    <mergeCell ref="R15:R27"/>
    <mergeCell ref="A16:C16"/>
    <mergeCell ref="D16:J16"/>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A14:P14"/>
    <mergeCell ref="A17:C17"/>
    <mergeCell ref="D17:J17"/>
    <mergeCell ref="K17:L17"/>
    <mergeCell ref="M17:P17"/>
    <mergeCell ref="A18:C19"/>
    <mergeCell ref="D18:H19"/>
    <mergeCell ref="I18:I19"/>
    <mergeCell ref="K18:P18"/>
    <mergeCell ref="K19:P19"/>
    <mergeCell ref="A15:C15"/>
    <mergeCell ref="D15:J15"/>
    <mergeCell ref="K15:L15"/>
    <mergeCell ref="M15:P15"/>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O32:P32"/>
    <mergeCell ref="A28:C28"/>
    <mergeCell ref="D28:F28"/>
    <mergeCell ref="G28:H28"/>
    <mergeCell ref="I28:J28"/>
    <mergeCell ref="K28:L28"/>
    <mergeCell ref="M28:N28"/>
    <mergeCell ref="H32:I32"/>
    <mergeCell ref="J32:L32"/>
    <mergeCell ref="M32:N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58:O58"/>
    <mergeCell ref="A54:E55"/>
    <mergeCell ref="F54:P55"/>
    <mergeCell ref="A51:A52"/>
    <mergeCell ref="B51:B52"/>
    <mergeCell ref="A48:P48"/>
    <mergeCell ref="A49:A50"/>
    <mergeCell ref="B49:B50"/>
    <mergeCell ref="C49:F49"/>
    <mergeCell ref="G49:I49"/>
    <mergeCell ref="J49:L49"/>
    <mergeCell ref="M49:O49"/>
    <mergeCell ref="P49:P50"/>
    <mergeCell ref="C50:D50"/>
  </mergeCells>
  <phoneticPr fontId="67" type="noConversion"/>
  <dataValidations count="37">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7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700-000001000000}"/>
    <dataValidation allowBlank="1" showInputMessage="1" showErrorMessage="1" prompt="2" sqref="Q17" xr:uid="{00000000-0002-0000-07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7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7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7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7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700-000007000000}"/>
    <dataValidation allowBlank="1" showInputMessage="1" showErrorMessage="1" promptTitle="Claro" prompt="Los indicadores deben ser tan directos e inequívocos como sea posible; es decir, entendibles._x000a_" sqref="D26" xr:uid="{00000000-0002-0000-07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7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7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700-00000B000000}"/>
    <dataValidation allowBlank="1" showInputMessage="1" showErrorMessage="1" prompt="Fuente de información para la consulta de la variable 2" sqref="Q22" xr:uid="{00000000-0002-0000-0700-00000C000000}"/>
    <dataValidation allowBlank="1" showInputMessage="1" showErrorMessage="1" prompt="Fuente de información para la consulta de la variable 1" sqref="Q21" xr:uid="{00000000-0002-0000-07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58:O60" xr:uid="{00000000-0002-0000-0700-00000E000000}"/>
    <dataValidation allowBlank="1" showInputMessage="1" showErrorMessage="1" promptTitle="Descripción:" prompt="Anotar la justificación del incumplimiento de la meta programada." sqref="F54:Q55" xr:uid="{00000000-0002-0000-07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7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7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700-000012000000}"/>
    <dataValidation type="list" allowBlank="1" showInputMessage="1" showErrorMessage="1" prompt="Ver punto 1._x000a_" sqref="Q15" xr:uid="{00000000-0002-0000-0700-000013000000}">
      <formula1>"Estratégicos,Gestión, "</formula1>
    </dataValidation>
    <dataValidation type="list" allowBlank="1" showInputMessage="1" showErrorMessage="1" prompt="2_x000a_" sqref="Q16" xr:uid="{00000000-0002-0000-07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7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700-000016000000}"/>
    <dataValidation allowBlank="1" showInputMessage="1" showErrorMessage="1" promptTitle="Monitoreable" prompt="Los indicadores deben poder sujetarse a una comprobación independiente._x000a_" sqref="K26:L26" xr:uid="{00000000-0002-0000-07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700-000018000000}"/>
    <dataValidation allowBlank="1" showInputMessage="1" showErrorMessage="1" prompt="Ver punto 3_x000a__x000a_Conceptos por capturar:_x000a_Valor de la Línea Base: Valor inicial del indicador." sqref="D32:E32" xr:uid="{00000000-0002-0000-07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700-00001A000000}"/>
    <dataValidation allowBlank="1" showInputMessage="1" showErrorMessage="1" promptTitle="Sintaxis:" prompt="Sustantivo derivado de un verbo + cuantificación + complemento." sqref="A51:A52" xr:uid="{00000000-0002-0000-0700-00001B000000}"/>
    <dataValidation allowBlank="1" showInputMessage="1" showErrorMessage="1" promptTitle="Descripción:" prompt="Resulta de la aplicación de las variables de la fórmula del indicador. " sqref="P51:Q52 Q41:Q44 P41:P42" xr:uid="{00000000-0002-0000-0700-00001C000000}"/>
    <dataValidation allowBlank="1" showInputMessage="1" showErrorMessage="1" prompt="Este dato es el resultado del cálculo  en términos porcentuales condicionado por el sentido del indicador, entre la meta realiza y la meta programada." sqref="P45:Q46" xr:uid="{00000000-0002-0000-0700-00001D000000}"/>
    <dataValidation type="list" allowBlank="1" showInputMessage="1" showErrorMessage="1" promptTitle="Descripción:" prompt="Hace referencia a la dirección del desempeño del indicador." sqref="O32:Q32" xr:uid="{00000000-0002-0000-07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700-00001F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700-000020000000}"/>
    <dataValidation allowBlank="1" showInputMessage="1" showErrorMessage="1" promptTitle="Sintaxis:" prompt="Es la expresión que identifica al indicador y que manifiesta lo que se desea medir con él." sqref="B51:B52" xr:uid="{00000000-0002-0000-0700-000021000000}"/>
    <dataValidation type="list" allowBlank="1" showInputMessage="1" showErrorMessage="1" promptTitle="Tipor de Indicador" prompt="Ver descripción (1)_x000a_" sqref="M15:P15" xr:uid="{00000000-0002-0000-0700-000022000000}">
      <formula1>"Estratégicos,Gestión, "</formula1>
    </dataValidation>
    <dataValidation type="list" allowBlank="1" showInputMessage="1" showErrorMessage="1" promptTitle="Dimensión del indicador" prompt="Ver descripción (2)" sqref="M16:P16" xr:uid="{00000000-0002-0000-0700-000023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700-000024000000}"/>
  </dataValidations>
  <printOptions horizontalCentered="1"/>
  <pageMargins left="0.25" right="0.25" top="0.75" bottom="0.75" header="0.3" footer="0.3"/>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1C15FD09-CDE1-42A8-BB9A-F2EE203D89BA}">
          <x14:formula1>
            <xm:f>'C:\Users\david.hernandez\Desktop\Formato Ficha Técnica del Pp\[FICHA TÉCNICA DEL PROGRAMA PRESUPUESTARIO_AEED_2024.xlsx]Hoja5'!#REF!</xm:f>
          </x14:formula1>
          <xm:sqref>N1:O1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C0C0"/>
    <pageSetUpPr fitToPage="1"/>
  </sheetPr>
  <dimension ref="A1:R63"/>
  <sheetViews>
    <sheetView showGridLines="0" view="pageBreakPreview" topLeftCell="A40" zoomScaleNormal="100" zoomScaleSheetLayoutView="100" workbookViewId="0">
      <selection activeCell="A14" sqref="A14:I14"/>
    </sheetView>
  </sheetViews>
  <sheetFormatPr baseColWidth="10" defaultColWidth="11.42578125" defaultRowHeight="18" x14ac:dyDescent="0.2"/>
  <cols>
    <col min="1" max="1" width="20.28515625" style="48" customWidth="1"/>
    <col min="2" max="2" width="16.28515625" style="48" customWidth="1"/>
    <col min="3" max="3" width="6.28515625" style="48" customWidth="1"/>
    <col min="4" max="4" width="14.140625" style="48" customWidth="1"/>
    <col min="5" max="12" width="14.7109375" style="48" customWidth="1"/>
    <col min="13" max="16" width="14.7109375" style="50" customWidth="1"/>
    <col min="17" max="17" width="2.42578125" style="50" customWidth="1"/>
    <col min="18" max="18" width="98.7109375" style="49" customWidth="1"/>
    <col min="19" max="16384" width="11.42578125" style="50"/>
  </cols>
  <sheetData>
    <row r="1" spans="1:18" ht="21" x14ac:dyDescent="0.2">
      <c r="L1" s="424" t="s">
        <v>81</v>
      </c>
      <c r="M1" s="425"/>
      <c r="N1" s="332" t="s">
        <v>82</v>
      </c>
      <c r="O1" s="332"/>
    </row>
    <row r="2" spans="1:18" ht="1.5" customHeight="1" x14ac:dyDescent="0.2">
      <c r="L2" s="50"/>
    </row>
    <row r="3" spans="1:18" ht="9.75" customHeight="1" x14ac:dyDescent="0.2">
      <c r="L3" s="50"/>
    </row>
    <row r="4" spans="1:18" ht="26.25" customHeight="1" x14ac:dyDescent="0.2">
      <c r="A4" s="333" t="s">
        <v>152</v>
      </c>
      <c r="B4" s="333"/>
      <c r="C4" s="333"/>
      <c r="D4" s="333"/>
      <c r="E4" s="333"/>
      <c r="F4" s="333"/>
      <c r="G4" s="333"/>
      <c r="H4" s="333"/>
      <c r="I4" s="333"/>
      <c r="J4" s="333"/>
      <c r="K4" s="333"/>
      <c r="L4" s="333"/>
      <c r="M4" s="333"/>
      <c r="N4" s="333"/>
      <c r="O4" s="333"/>
    </row>
    <row r="5" spans="1:18" ht="31.5" customHeight="1" x14ac:dyDescent="0.2">
      <c r="L5" s="50"/>
    </row>
    <row r="6" spans="1:18" ht="31.5" customHeight="1" x14ac:dyDescent="0.2">
      <c r="A6" s="427" t="s">
        <v>169</v>
      </c>
      <c r="B6" s="427"/>
      <c r="C6" s="427"/>
      <c r="D6" s="427"/>
      <c r="E6" s="427"/>
      <c r="F6" s="427"/>
      <c r="G6" s="427"/>
      <c r="H6" s="427"/>
      <c r="I6" s="427"/>
      <c r="J6" s="427"/>
      <c r="K6" s="427"/>
      <c r="L6" s="427"/>
      <c r="M6" s="427"/>
      <c r="N6" s="427"/>
      <c r="O6" s="427"/>
      <c r="P6" s="95"/>
    </row>
    <row r="7" spans="1:18" ht="28.5" customHeight="1" x14ac:dyDescent="0.2">
      <c r="A7" s="335" t="s">
        <v>154</v>
      </c>
      <c r="B7" s="336"/>
      <c r="C7" s="336"/>
      <c r="D7" s="336"/>
      <c r="E7" s="336"/>
      <c r="F7" s="336"/>
      <c r="G7" s="336"/>
      <c r="H7" s="336"/>
      <c r="I7" s="336"/>
      <c r="J7" s="336"/>
      <c r="K7" s="336"/>
      <c r="L7" s="336"/>
      <c r="M7" s="336"/>
      <c r="N7" s="336"/>
      <c r="O7" s="336"/>
      <c r="P7" s="336"/>
      <c r="Q7" s="69"/>
    </row>
    <row r="8" spans="1:18" ht="40.5" customHeight="1" x14ac:dyDescent="0.2">
      <c r="A8" s="306" t="s">
        <v>2</v>
      </c>
      <c r="B8" s="306"/>
      <c r="C8" s="306"/>
      <c r="D8" s="337" t="s">
        <v>204</v>
      </c>
      <c r="E8" s="337"/>
      <c r="F8" s="337"/>
      <c r="G8" s="337"/>
      <c r="H8" s="337"/>
      <c r="I8" s="337"/>
      <c r="J8" s="337"/>
      <c r="K8" s="337"/>
      <c r="L8" s="337"/>
      <c r="M8" s="337"/>
      <c r="N8" s="337"/>
      <c r="O8" s="337"/>
      <c r="P8" s="337"/>
      <c r="Q8" s="70"/>
    </row>
    <row r="9" spans="1:18" ht="40.5" customHeight="1" x14ac:dyDescent="0.2">
      <c r="A9" s="400" t="s">
        <v>84</v>
      </c>
      <c r="B9" s="401"/>
      <c r="C9" s="402"/>
      <c r="D9" s="337" t="str">
        <f>'4. MIR'!D15:H15</f>
        <v>Impacto de los eventos logrado</v>
      </c>
      <c r="E9" s="337"/>
      <c r="F9" s="337"/>
      <c r="G9" s="337"/>
      <c r="H9" s="337"/>
      <c r="I9" s="337"/>
      <c r="J9" s="337"/>
      <c r="K9" s="337"/>
      <c r="L9" s="337"/>
      <c r="M9" s="337"/>
      <c r="N9" s="337"/>
      <c r="O9" s="337"/>
      <c r="P9" s="337"/>
      <c r="Q9" s="70"/>
    </row>
    <row r="10" spans="1:18" s="53" customFormat="1" x14ac:dyDescent="0.35">
      <c r="A10" s="315" t="s">
        <v>85</v>
      </c>
      <c r="B10" s="364"/>
      <c r="C10" s="364"/>
      <c r="D10" s="364"/>
      <c r="E10" s="364"/>
      <c r="F10" s="364"/>
      <c r="G10" s="364"/>
      <c r="H10" s="364"/>
      <c r="I10" s="364"/>
      <c r="J10" s="364"/>
      <c r="K10" s="364"/>
      <c r="L10" s="364"/>
      <c r="M10" s="364"/>
      <c r="N10" s="364"/>
      <c r="O10" s="364"/>
      <c r="P10" s="317"/>
      <c r="Q10" s="66"/>
      <c r="R10" s="52"/>
    </row>
    <row r="11" spans="1:18" x14ac:dyDescent="0.2">
      <c r="A11" s="310" t="s">
        <v>86</v>
      </c>
      <c r="B11" s="423"/>
      <c r="C11" s="311"/>
      <c r="D11" s="347" t="str">
        <f>FTSI_COMP1!D11</f>
        <v>Mejoramiento de la Gestión Pública</v>
      </c>
      <c r="E11" s="347"/>
      <c r="F11" s="347"/>
      <c r="G11" s="347"/>
      <c r="H11" s="347"/>
      <c r="I11" s="347"/>
      <c r="J11" s="347"/>
      <c r="K11" s="347"/>
      <c r="L11" s="347"/>
      <c r="M11" s="347"/>
      <c r="N11" s="347"/>
      <c r="O11" s="347"/>
      <c r="P11" s="347"/>
      <c r="Q11" s="71"/>
    </row>
    <row r="12" spans="1:18" x14ac:dyDescent="0.2">
      <c r="A12" s="310" t="s">
        <v>155</v>
      </c>
      <c r="B12" s="423"/>
      <c r="C12" s="311"/>
      <c r="D12" s="348" t="str">
        <f>FTSI_COMP1!D12</f>
        <v xml:space="preserve">Presidencia Municipal, Dirección Jurídica, Secretaría del Ayuntamiento, Sindicatura, Dirección de Registro Civil, Dirección de Archivo, Dirección de Mejora Regulatoria y Dirección de Servicios Generales </v>
      </c>
      <c r="E12" s="348"/>
      <c r="F12" s="348"/>
      <c r="G12" s="348"/>
      <c r="H12" s="348"/>
      <c r="I12" s="348"/>
      <c r="J12" s="348"/>
      <c r="K12" s="348"/>
      <c r="L12" s="348"/>
      <c r="M12" s="348"/>
      <c r="N12" s="348"/>
      <c r="O12" s="348"/>
      <c r="P12" s="348"/>
      <c r="Q12" s="72"/>
    </row>
    <row r="13" spans="1:18" ht="9.9499999999999993" customHeight="1" x14ac:dyDescent="0.2"/>
    <row r="14" spans="1:18" s="53" customFormat="1" x14ac:dyDescent="0.35">
      <c r="A14" s="105" t="s">
        <v>87</v>
      </c>
      <c r="B14" s="106"/>
      <c r="C14" s="106"/>
      <c r="D14" s="106"/>
      <c r="E14" s="106"/>
      <c r="F14" s="106"/>
      <c r="G14" s="106"/>
      <c r="H14" s="106"/>
      <c r="I14" s="106"/>
      <c r="J14" s="106"/>
      <c r="K14" s="106"/>
      <c r="L14" s="106"/>
      <c r="M14" s="106"/>
      <c r="N14" s="106"/>
      <c r="O14" s="106"/>
      <c r="P14" s="73"/>
      <c r="Q14" s="66"/>
      <c r="R14" s="52"/>
    </row>
    <row r="15" spans="1:18" ht="25.5" customHeight="1" x14ac:dyDescent="0.2">
      <c r="A15" s="306" t="s">
        <v>88</v>
      </c>
      <c r="B15" s="306"/>
      <c r="C15" s="306"/>
      <c r="D15" s="318" t="str">
        <f>'4. MIR'!I15</f>
        <v xml:space="preserve">Porcentaje de asistentes a los eventos </v>
      </c>
      <c r="E15" s="318"/>
      <c r="F15" s="318"/>
      <c r="G15" s="318"/>
      <c r="H15" s="318"/>
      <c r="I15" s="318"/>
      <c r="J15" s="318"/>
      <c r="K15" s="338" t="s">
        <v>156</v>
      </c>
      <c r="L15" s="338"/>
      <c r="M15" s="319" t="s">
        <v>305</v>
      </c>
      <c r="N15" s="319"/>
      <c r="O15" s="319"/>
      <c r="P15" s="319"/>
      <c r="Q15" s="75"/>
      <c r="R15" s="300" t="s">
        <v>90</v>
      </c>
    </row>
    <row r="16" spans="1:18" ht="25.5" customHeight="1" x14ac:dyDescent="0.2">
      <c r="A16" s="306" t="s">
        <v>91</v>
      </c>
      <c r="B16" s="306"/>
      <c r="C16" s="306"/>
      <c r="D16" s="318" t="s">
        <v>517</v>
      </c>
      <c r="E16" s="318"/>
      <c r="F16" s="318"/>
      <c r="G16" s="318"/>
      <c r="H16" s="318"/>
      <c r="I16" s="318"/>
      <c r="J16" s="318"/>
      <c r="K16" s="338" t="s">
        <v>157</v>
      </c>
      <c r="L16" s="338"/>
      <c r="M16" s="319" t="s">
        <v>307</v>
      </c>
      <c r="N16" s="319"/>
      <c r="O16" s="319"/>
      <c r="P16" s="319"/>
      <c r="Q16" s="75"/>
      <c r="R16" s="300"/>
    </row>
    <row r="17" spans="1:18" ht="27" customHeight="1" x14ac:dyDescent="0.2">
      <c r="A17" s="306" t="s">
        <v>158</v>
      </c>
      <c r="B17" s="306"/>
      <c r="C17" s="306"/>
      <c r="D17" s="318" t="s">
        <v>309</v>
      </c>
      <c r="E17" s="318"/>
      <c r="F17" s="318"/>
      <c r="G17" s="318"/>
      <c r="H17" s="318"/>
      <c r="I17" s="318"/>
      <c r="J17" s="318"/>
      <c r="K17" s="338" t="s">
        <v>170</v>
      </c>
      <c r="L17" s="338"/>
      <c r="M17" s="319" t="s">
        <v>304</v>
      </c>
      <c r="N17" s="319"/>
      <c r="O17" s="319"/>
      <c r="P17" s="319"/>
      <c r="Q17" s="75"/>
      <c r="R17" s="300"/>
    </row>
    <row r="18" spans="1:18" ht="30" customHeight="1" x14ac:dyDescent="0.2">
      <c r="A18" s="404" t="s">
        <v>95</v>
      </c>
      <c r="B18" s="405"/>
      <c r="C18" s="406"/>
      <c r="D18" s="301" t="s">
        <v>516</v>
      </c>
      <c r="E18" s="301"/>
      <c r="F18" s="301"/>
      <c r="G18" s="301"/>
      <c r="H18" s="301"/>
      <c r="I18" s="305" t="s">
        <v>96</v>
      </c>
      <c r="J18" s="76" t="s">
        <v>97</v>
      </c>
      <c r="K18" s="360" t="s">
        <v>311</v>
      </c>
      <c r="L18" s="360"/>
      <c r="M18" s="360"/>
      <c r="N18" s="360"/>
      <c r="O18" s="360"/>
      <c r="P18" s="360"/>
      <c r="Q18" s="77"/>
      <c r="R18" s="300"/>
    </row>
    <row r="19" spans="1:18" ht="30" customHeight="1" x14ac:dyDescent="0.2">
      <c r="A19" s="407"/>
      <c r="B19" s="398"/>
      <c r="C19" s="399"/>
      <c r="D19" s="301"/>
      <c r="E19" s="301"/>
      <c r="F19" s="301"/>
      <c r="G19" s="301"/>
      <c r="H19" s="301"/>
      <c r="I19" s="305"/>
      <c r="J19" s="76" t="s">
        <v>98</v>
      </c>
      <c r="K19" s="360" t="s">
        <v>310</v>
      </c>
      <c r="L19" s="360"/>
      <c r="M19" s="360"/>
      <c r="N19" s="360"/>
      <c r="O19" s="360"/>
      <c r="P19" s="360"/>
      <c r="Q19" s="77"/>
      <c r="R19" s="300"/>
    </row>
    <row r="20" spans="1:18" ht="18" customHeight="1" x14ac:dyDescent="0.2">
      <c r="A20" s="417"/>
      <c r="B20" s="405"/>
      <c r="C20" s="418"/>
      <c r="D20" s="419" t="s">
        <v>160</v>
      </c>
      <c r="E20" s="355"/>
      <c r="F20" s="355"/>
      <c r="G20" s="355"/>
      <c r="H20" s="355"/>
      <c r="I20" s="355"/>
      <c r="J20" s="355"/>
      <c r="K20" s="355"/>
      <c r="L20" s="355"/>
      <c r="M20" s="355"/>
      <c r="N20" s="355"/>
      <c r="O20" s="355"/>
      <c r="P20" s="355"/>
      <c r="Q20" s="78"/>
      <c r="R20" s="300"/>
    </row>
    <row r="21" spans="1:18" x14ac:dyDescent="0.2">
      <c r="A21" s="306" t="s">
        <v>100</v>
      </c>
      <c r="B21" s="306"/>
      <c r="C21" s="306"/>
      <c r="D21" s="308" t="s">
        <v>237</v>
      </c>
      <c r="E21" s="321"/>
      <c r="F21" s="321"/>
      <c r="G21" s="321"/>
      <c r="H21" s="321"/>
      <c r="I21" s="321"/>
      <c r="J21" s="321"/>
      <c r="K21" s="321"/>
      <c r="L21" s="321"/>
      <c r="M21" s="321"/>
      <c r="N21" s="321"/>
      <c r="O21" s="321"/>
      <c r="P21" s="309"/>
      <c r="Q21" s="79"/>
      <c r="R21" s="300"/>
    </row>
    <row r="22" spans="1:18" x14ac:dyDescent="0.2">
      <c r="A22" s="306" t="s">
        <v>161</v>
      </c>
      <c r="B22" s="306"/>
      <c r="C22" s="306"/>
      <c r="D22" s="308" t="s">
        <v>237</v>
      </c>
      <c r="E22" s="321"/>
      <c r="F22" s="321"/>
      <c r="G22" s="321"/>
      <c r="H22" s="321"/>
      <c r="I22" s="321"/>
      <c r="J22" s="321"/>
      <c r="K22" s="321"/>
      <c r="L22" s="321"/>
      <c r="M22" s="321"/>
      <c r="N22" s="321"/>
      <c r="O22" s="321"/>
      <c r="P22" s="309"/>
      <c r="Q22" s="80"/>
      <c r="R22" s="300"/>
    </row>
    <row r="23" spans="1:18" ht="18" hidden="1" customHeight="1" x14ac:dyDescent="0.2">
      <c r="A23" s="81"/>
      <c r="B23" s="82"/>
      <c r="C23" s="83"/>
      <c r="D23" s="390"/>
      <c r="E23" s="391"/>
      <c r="F23" s="391"/>
      <c r="G23" s="391"/>
      <c r="H23" s="390" t="s">
        <v>162</v>
      </c>
      <c r="I23" s="391"/>
      <c r="J23" s="391"/>
      <c r="K23" s="391"/>
      <c r="L23" s="391"/>
      <c r="R23" s="300"/>
    </row>
    <row r="24" spans="1:18" ht="18" hidden="1" customHeight="1" x14ac:dyDescent="0.2">
      <c r="A24" s="84"/>
      <c r="B24" s="82"/>
      <c r="C24" s="83"/>
      <c r="D24" s="392"/>
      <c r="E24" s="393"/>
      <c r="F24" s="393"/>
      <c r="G24" s="393"/>
      <c r="H24" s="392"/>
      <c r="I24" s="393"/>
      <c r="J24" s="393"/>
      <c r="K24" s="393"/>
      <c r="L24" s="393"/>
      <c r="R24" s="300"/>
    </row>
    <row r="25" spans="1:18" ht="9.9499999999999993" customHeight="1" x14ac:dyDescent="0.2">
      <c r="R25" s="300"/>
    </row>
    <row r="26" spans="1:18" ht="27" customHeight="1" x14ac:dyDescent="0.2">
      <c r="A26" s="408" t="s">
        <v>102</v>
      </c>
      <c r="B26" s="409"/>
      <c r="C26" s="410"/>
      <c r="D26" s="414" t="s">
        <v>103</v>
      </c>
      <c r="E26" s="415"/>
      <c r="F26" s="416"/>
      <c r="G26" s="416" t="s">
        <v>104</v>
      </c>
      <c r="H26" s="330"/>
      <c r="I26" s="414" t="s">
        <v>105</v>
      </c>
      <c r="J26" s="416"/>
      <c r="K26" s="330" t="s">
        <v>106</v>
      </c>
      <c r="L26" s="330"/>
      <c r="M26" s="330" t="s">
        <v>107</v>
      </c>
      <c r="N26" s="330"/>
      <c r="O26" s="322" t="s">
        <v>108</v>
      </c>
      <c r="P26" s="322"/>
      <c r="Q26" s="78"/>
      <c r="R26" s="300"/>
    </row>
    <row r="27" spans="1:18" ht="18.75" customHeight="1" x14ac:dyDescent="0.2">
      <c r="A27" s="411"/>
      <c r="B27" s="412"/>
      <c r="C27" s="413"/>
      <c r="D27" s="420" t="s">
        <v>206</v>
      </c>
      <c r="E27" s="421"/>
      <c r="F27" s="422"/>
      <c r="G27" s="422" t="s">
        <v>206</v>
      </c>
      <c r="H27" s="323"/>
      <c r="I27" s="323" t="s">
        <v>206</v>
      </c>
      <c r="J27" s="323"/>
      <c r="K27" s="323" t="s">
        <v>206</v>
      </c>
      <c r="L27" s="323"/>
      <c r="M27" s="323" t="s">
        <v>206</v>
      </c>
      <c r="N27" s="323"/>
      <c r="O27" s="324" t="s">
        <v>206</v>
      </c>
      <c r="P27" s="324"/>
      <c r="Q27" s="85"/>
      <c r="R27" s="300"/>
    </row>
    <row r="28" spans="1:18" ht="48.75" customHeight="1" x14ac:dyDescent="0.35">
      <c r="A28" s="400" t="s">
        <v>109</v>
      </c>
      <c r="B28" s="401"/>
      <c r="C28" s="402"/>
      <c r="D28" s="325" t="s">
        <v>510</v>
      </c>
      <c r="E28" s="326"/>
      <c r="F28" s="327"/>
      <c r="G28" s="325" t="s">
        <v>511</v>
      </c>
      <c r="H28" s="326"/>
      <c r="I28" s="325" t="s">
        <v>509</v>
      </c>
      <c r="J28" s="326"/>
      <c r="K28" s="325" t="s">
        <v>512</v>
      </c>
      <c r="L28" s="326"/>
      <c r="M28" s="325" t="s">
        <v>294</v>
      </c>
      <c r="N28" s="326"/>
      <c r="O28" s="328" t="s">
        <v>295</v>
      </c>
      <c r="P28" s="329"/>
      <c r="Q28" s="86"/>
      <c r="R28" s="52"/>
    </row>
    <row r="29" spans="1:18" ht="15" customHeight="1" x14ac:dyDescent="0.2">
      <c r="R29" s="300" t="s">
        <v>115</v>
      </c>
    </row>
    <row r="30" spans="1:18" s="53" customFormat="1" x14ac:dyDescent="0.35">
      <c r="A30" s="349" t="s">
        <v>110</v>
      </c>
      <c r="B30" s="350"/>
      <c r="C30" s="350"/>
      <c r="D30" s="350"/>
      <c r="E30" s="350"/>
      <c r="F30" s="350"/>
      <c r="G30" s="350"/>
      <c r="H30" s="350"/>
      <c r="I30" s="350"/>
      <c r="J30" s="350"/>
      <c r="K30" s="350"/>
      <c r="L30" s="350"/>
      <c r="M30" s="350"/>
      <c r="N30" s="350"/>
      <c r="O30" s="350"/>
      <c r="P30" s="66"/>
      <c r="Q30" s="66"/>
      <c r="R30" s="307"/>
    </row>
    <row r="31" spans="1:18" ht="24" customHeight="1" x14ac:dyDescent="0.2">
      <c r="A31" s="394" t="s">
        <v>111</v>
      </c>
      <c r="B31" s="395"/>
      <c r="C31" s="396"/>
      <c r="D31" s="358" t="s">
        <v>112</v>
      </c>
      <c r="E31" s="359"/>
      <c r="F31" s="358" t="s">
        <v>113</v>
      </c>
      <c r="G31" s="359"/>
      <c r="H31" s="310" t="s">
        <v>114</v>
      </c>
      <c r="I31" s="311"/>
      <c r="J31" s="360" t="s">
        <v>296</v>
      </c>
      <c r="K31" s="360"/>
      <c r="L31" s="360"/>
      <c r="M31" s="360"/>
      <c r="N31" s="360"/>
      <c r="O31" s="360"/>
      <c r="P31" s="360"/>
      <c r="Q31" s="87"/>
    </row>
    <row r="32" spans="1:18" ht="47.25" customHeight="1" x14ac:dyDescent="0.2">
      <c r="A32" s="397"/>
      <c r="B32" s="398"/>
      <c r="C32" s="399"/>
      <c r="D32" s="283">
        <v>15000</v>
      </c>
      <c r="E32" s="283"/>
      <c r="F32" s="308">
        <v>2023</v>
      </c>
      <c r="G32" s="309"/>
      <c r="H32" s="310" t="s">
        <v>116</v>
      </c>
      <c r="I32" s="311"/>
      <c r="J32" s="312" t="s">
        <v>298</v>
      </c>
      <c r="K32" s="403"/>
      <c r="L32" s="403"/>
      <c r="M32" s="400" t="s">
        <v>117</v>
      </c>
      <c r="N32" s="402"/>
      <c r="O32" s="314" t="s">
        <v>297</v>
      </c>
      <c r="P32" s="314"/>
      <c r="Q32" s="88"/>
    </row>
    <row r="33" spans="1:18" x14ac:dyDescent="0.2">
      <c r="A33" s="315" t="s">
        <v>118</v>
      </c>
      <c r="B33" s="364"/>
      <c r="C33" s="364"/>
      <c r="D33" s="364"/>
      <c r="E33" s="364"/>
      <c r="F33" s="364"/>
      <c r="G33" s="364"/>
      <c r="H33" s="364"/>
      <c r="I33" s="364"/>
      <c r="J33" s="364"/>
      <c r="K33" s="364"/>
      <c r="L33" s="364"/>
      <c r="M33" s="364"/>
      <c r="N33" s="364"/>
      <c r="O33" s="364"/>
      <c r="P33" s="317"/>
      <c r="Q33" s="66"/>
      <c r="R33" s="300" t="s">
        <v>121</v>
      </c>
    </row>
    <row r="34" spans="1:18" ht="38.25" customHeight="1" x14ac:dyDescent="0.2">
      <c r="A34" s="306" t="s">
        <v>3</v>
      </c>
      <c r="B34" s="306"/>
      <c r="C34" s="306"/>
      <c r="D34" s="359">
        <v>2022</v>
      </c>
      <c r="E34" s="304"/>
      <c r="F34" s="304">
        <v>2023</v>
      </c>
      <c r="G34" s="304"/>
      <c r="H34" s="304">
        <v>2024</v>
      </c>
      <c r="I34" s="304"/>
      <c r="J34" s="304" t="s">
        <v>119</v>
      </c>
      <c r="K34" s="304"/>
      <c r="L34" s="304"/>
      <c r="M34" s="306" t="s">
        <v>120</v>
      </c>
      <c r="N34" s="306"/>
      <c r="O34" s="306"/>
      <c r="P34" s="306"/>
      <c r="Q34" s="90"/>
      <c r="R34" s="300"/>
    </row>
    <row r="35" spans="1:18" ht="15" customHeight="1" x14ac:dyDescent="0.2">
      <c r="A35" s="306" t="s">
        <v>200</v>
      </c>
      <c r="B35" s="306"/>
      <c r="C35" s="306"/>
      <c r="D35" s="283">
        <v>7000</v>
      </c>
      <c r="E35" s="283"/>
      <c r="F35" s="389">
        <v>7000</v>
      </c>
      <c r="G35" s="292"/>
      <c r="H35" s="299">
        <v>15000</v>
      </c>
      <c r="I35" s="296"/>
      <c r="J35" s="294">
        <f>D35+F35+H35</f>
        <v>29000</v>
      </c>
      <c r="K35" s="294"/>
      <c r="L35" s="294"/>
      <c r="M35" s="388"/>
      <c r="N35" s="388"/>
      <c r="O35" s="388"/>
      <c r="P35" s="388"/>
      <c r="Q35" s="96"/>
      <c r="R35" s="300"/>
    </row>
    <row r="36" spans="1:18" x14ac:dyDescent="0.2">
      <c r="A36" s="306" t="s">
        <v>201</v>
      </c>
      <c r="B36" s="306"/>
      <c r="C36" s="306"/>
      <c r="D36" s="283">
        <v>13000</v>
      </c>
      <c r="E36" s="283"/>
      <c r="F36" s="389">
        <v>15000</v>
      </c>
      <c r="G36" s="292"/>
      <c r="H36" s="293"/>
      <c r="I36" s="292"/>
      <c r="J36" s="294">
        <f>D36+F36+H36</f>
        <v>28000</v>
      </c>
      <c r="K36" s="294"/>
      <c r="L36" s="294"/>
      <c r="M36" s="301"/>
      <c r="N36" s="301"/>
      <c r="O36" s="301"/>
      <c r="P36" s="301"/>
      <c r="Q36" s="96"/>
      <c r="R36" s="300"/>
    </row>
    <row r="37" spans="1:18" ht="16.5" customHeight="1" x14ac:dyDescent="0.2">
      <c r="A37" s="64"/>
      <c r="B37" s="64"/>
      <c r="C37" s="64"/>
      <c r="D37" s="65"/>
      <c r="E37" s="65"/>
      <c r="F37" s="65"/>
      <c r="G37" s="65"/>
      <c r="H37" s="65"/>
      <c r="I37" s="65"/>
      <c r="J37" s="65"/>
      <c r="K37" s="65"/>
      <c r="L37" s="65"/>
      <c r="R37" s="300"/>
    </row>
    <row r="38" spans="1:18" ht="22.5" customHeight="1" x14ac:dyDescent="0.2">
      <c r="A38" s="302" t="s">
        <v>129</v>
      </c>
      <c r="B38" s="303"/>
      <c r="C38" s="303"/>
      <c r="D38" s="303"/>
      <c r="E38" s="303"/>
      <c r="F38" s="303"/>
      <c r="G38" s="303"/>
      <c r="H38" s="303"/>
      <c r="I38" s="303"/>
      <c r="J38" s="303"/>
      <c r="K38" s="303"/>
      <c r="L38" s="303"/>
      <c r="M38" s="303"/>
      <c r="N38" s="303"/>
      <c r="O38" s="303"/>
      <c r="P38" s="303"/>
      <c r="Q38" s="66"/>
      <c r="R38" s="300"/>
    </row>
    <row r="39" spans="1:18" ht="36" customHeight="1" x14ac:dyDescent="0.2">
      <c r="A39" s="285" t="s">
        <v>130</v>
      </c>
      <c r="B39" s="285"/>
      <c r="C39" s="285"/>
      <c r="D39" s="285" t="s">
        <v>131</v>
      </c>
      <c r="E39" s="285"/>
      <c r="F39" s="285"/>
      <c r="G39" s="285" t="s">
        <v>132</v>
      </c>
      <c r="H39" s="285"/>
      <c r="I39" s="285"/>
      <c r="J39" s="285" t="s">
        <v>133</v>
      </c>
      <c r="K39" s="285"/>
      <c r="L39" s="285"/>
      <c r="M39" s="285" t="s">
        <v>134</v>
      </c>
      <c r="N39" s="285"/>
      <c r="O39" s="285"/>
      <c r="P39" s="286" t="s">
        <v>135</v>
      </c>
      <c r="Q39" s="91"/>
    </row>
    <row r="40" spans="1:18" ht="22.5" customHeight="1" x14ac:dyDescent="0.2">
      <c r="A40" s="285"/>
      <c r="B40" s="285"/>
      <c r="C40" s="285"/>
      <c r="D40" s="67" t="s">
        <v>136</v>
      </c>
      <c r="E40" s="67" t="s">
        <v>137</v>
      </c>
      <c r="F40" s="67" t="s">
        <v>138</v>
      </c>
      <c r="G40" s="67" t="s">
        <v>139</v>
      </c>
      <c r="H40" s="67" t="s">
        <v>140</v>
      </c>
      <c r="I40" s="67" t="s">
        <v>141</v>
      </c>
      <c r="J40" s="67" t="s">
        <v>142</v>
      </c>
      <c r="K40" s="67" t="s">
        <v>143</v>
      </c>
      <c r="L40" s="67" t="s">
        <v>144</v>
      </c>
      <c r="M40" s="67" t="s">
        <v>145</v>
      </c>
      <c r="N40" s="67" t="s">
        <v>146</v>
      </c>
      <c r="O40" s="67" t="s">
        <v>147</v>
      </c>
      <c r="P40" s="286"/>
      <c r="Q40" s="91"/>
    </row>
    <row r="41" spans="1:18" ht="22.5" customHeight="1" x14ac:dyDescent="0.2">
      <c r="A41" s="306" t="s">
        <v>200</v>
      </c>
      <c r="B41" s="306"/>
      <c r="C41" s="306"/>
      <c r="D41" s="115"/>
      <c r="E41" s="115"/>
      <c r="F41" s="115"/>
      <c r="G41" s="115"/>
      <c r="H41" s="115"/>
      <c r="I41" s="115">
        <v>7500</v>
      </c>
      <c r="J41" s="115"/>
      <c r="K41" s="115"/>
      <c r="L41" s="115"/>
      <c r="M41" s="115"/>
      <c r="N41" s="115"/>
      <c r="O41" s="115">
        <v>7500</v>
      </c>
      <c r="P41" s="117">
        <f>SUM(D41:O41)</f>
        <v>15000</v>
      </c>
      <c r="Q41" s="92"/>
    </row>
    <row r="42" spans="1:18" ht="22.5" customHeight="1" x14ac:dyDescent="0.2">
      <c r="A42" s="306" t="s">
        <v>201</v>
      </c>
      <c r="B42" s="306"/>
      <c r="C42" s="306"/>
      <c r="D42" s="117"/>
      <c r="E42" s="117"/>
      <c r="F42" s="117"/>
      <c r="G42" s="117"/>
      <c r="H42" s="117"/>
      <c r="I42" s="117"/>
      <c r="J42" s="117"/>
      <c r="K42" s="117"/>
      <c r="L42" s="117"/>
      <c r="M42" s="117"/>
      <c r="N42" s="117"/>
      <c r="O42" s="117"/>
      <c r="P42" s="117">
        <f>SUM(D42:O42)</f>
        <v>0</v>
      </c>
      <c r="Q42" s="92"/>
    </row>
    <row r="43" spans="1:18" ht="27" customHeight="1" x14ac:dyDescent="0.2">
      <c r="A43" s="306" t="s">
        <v>163</v>
      </c>
      <c r="B43" s="306"/>
      <c r="C43" s="306"/>
      <c r="D43" s="119"/>
      <c r="E43" s="119"/>
      <c r="F43" s="119"/>
      <c r="G43" s="119"/>
      <c r="H43" s="119"/>
      <c r="I43" s="119"/>
      <c r="J43" s="119"/>
      <c r="K43" s="119"/>
      <c r="L43" s="119"/>
      <c r="M43" s="119"/>
      <c r="N43" s="119"/>
      <c r="O43" s="119"/>
      <c r="P43" s="119"/>
      <c r="Q43" s="65"/>
    </row>
    <row r="44" spans="1:18" ht="9.75" customHeight="1" x14ac:dyDescent="0.2">
      <c r="A44" s="287"/>
      <c r="B44" s="288"/>
      <c r="C44" s="288"/>
      <c r="D44" s="288"/>
      <c r="E44" s="288"/>
      <c r="F44" s="288"/>
      <c r="G44" s="288"/>
      <c r="H44" s="288"/>
      <c r="I44" s="288"/>
      <c r="J44" s="288"/>
      <c r="K44" s="288"/>
      <c r="L44" s="288"/>
      <c r="M44" s="288"/>
      <c r="N44" s="288"/>
      <c r="O44" s="288"/>
      <c r="P44" s="288"/>
      <c r="Q44" s="65"/>
    </row>
    <row r="45" spans="1:18" ht="21.75" customHeight="1" x14ac:dyDescent="0.2">
      <c r="A45" s="306" t="s">
        <v>122</v>
      </c>
      <c r="B45" s="306"/>
      <c r="C45" s="306"/>
      <c r="D45" s="384" t="s">
        <v>123</v>
      </c>
      <c r="E45" s="385" t="s">
        <v>124</v>
      </c>
      <c r="F45" s="386" t="s">
        <v>125</v>
      </c>
      <c r="G45" s="385" t="s">
        <v>126</v>
      </c>
      <c r="H45" s="387" t="s">
        <v>127</v>
      </c>
      <c r="I45" s="385" t="s">
        <v>128</v>
      </c>
      <c r="N45" s="380" t="s">
        <v>149</v>
      </c>
      <c r="O45" s="381"/>
      <c r="P45" s="301"/>
      <c r="Q45" s="77"/>
    </row>
    <row r="46" spans="1:18" ht="23.25" customHeight="1" x14ac:dyDescent="0.2">
      <c r="A46" s="306"/>
      <c r="B46" s="306"/>
      <c r="C46" s="306"/>
      <c r="D46" s="384"/>
      <c r="E46" s="385"/>
      <c r="F46" s="386"/>
      <c r="G46" s="385"/>
      <c r="H46" s="387"/>
      <c r="I46" s="385"/>
      <c r="N46" s="382"/>
      <c r="O46" s="383"/>
      <c r="P46" s="301"/>
      <c r="Q46" s="77"/>
    </row>
    <row r="47" spans="1:18" ht="9.9499999999999993" customHeight="1" x14ac:dyDescent="0.2"/>
    <row r="48" spans="1:18" x14ac:dyDescent="0.2">
      <c r="A48" s="349" t="s">
        <v>164</v>
      </c>
      <c r="B48" s="350"/>
      <c r="C48" s="350"/>
      <c r="D48" s="350"/>
      <c r="E48" s="350"/>
      <c r="F48" s="350"/>
      <c r="G48" s="350"/>
      <c r="H48" s="350"/>
      <c r="I48" s="350"/>
      <c r="J48" s="350"/>
      <c r="K48" s="350"/>
      <c r="L48" s="350"/>
      <c r="M48" s="350"/>
      <c r="N48" s="350"/>
      <c r="O48" s="350"/>
      <c r="P48" s="350"/>
      <c r="Q48" s="66"/>
    </row>
    <row r="49" spans="1:17" x14ac:dyDescent="0.2">
      <c r="A49" s="374" t="s">
        <v>199</v>
      </c>
      <c r="B49" s="375" t="s">
        <v>165</v>
      </c>
      <c r="C49" s="377" t="s">
        <v>131</v>
      </c>
      <c r="D49" s="378"/>
      <c r="E49" s="378"/>
      <c r="F49" s="379"/>
      <c r="G49" s="285" t="s">
        <v>132</v>
      </c>
      <c r="H49" s="285"/>
      <c r="I49" s="285"/>
      <c r="J49" s="285" t="s">
        <v>133</v>
      </c>
      <c r="K49" s="285"/>
      <c r="L49" s="285"/>
      <c r="M49" s="285" t="s">
        <v>134</v>
      </c>
      <c r="N49" s="285"/>
      <c r="O49" s="285"/>
      <c r="P49" s="286" t="s">
        <v>135</v>
      </c>
      <c r="Q49" s="91"/>
    </row>
    <row r="50" spans="1:17" x14ac:dyDescent="0.2">
      <c r="A50" s="374"/>
      <c r="B50" s="376"/>
      <c r="C50" s="377" t="s">
        <v>136</v>
      </c>
      <c r="D50" s="379"/>
      <c r="E50" s="67" t="s">
        <v>137</v>
      </c>
      <c r="F50" s="67" t="s">
        <v>138</v>
      </c>
      <c r="G50" s="67" t="s">
        <v>139</v>
      </c>
      <c r="H50" s="67" t="s">
        <v>140</v>
      </c>
      <c r="I50" s="67" t="s">
        <v>141</v>
      </c>
      <c r="J50" s="67" t="s">
        <v>142</v>
      </c>
      <c r="K50" s="67" t="s">
        <v>143</v>
      </c>
      <c r="L50" s="67" t="s">
        <v>144</v>
      </c>
      <c r="M50" s="67" t="s">
        <v>145</v>
      </c>
      <c r="N50" s="67" t="s">
        <v>146</v>
      </c>
      <c r="O50" s="67" t="s">
        <v>147</v>
      </c>
      <c r="P50" s="286"/>
      <c r="Q50" s="91"/>
    </row>
    <row r="51" spans="1:17" ht="49.5" customHeight="1" x14ac:dyDescent="0.2">
      <c r="A51" s="371" t="s">
        <v>518</v>
      </c>
      <c r="B51" s="373" t="s">
        <v>507</v>
      </c>
      <c r="C51" s="93" t="s">
        <v>166</v>
      </c>
      <c r="D51" s="108"/>
      <c r="E51" s="108"/>
      <c r="F51" s="108"/>
      <c r="G51" s="110"/>
      <c r="H51" s="110"/>
      <c r="I51" s="110">
        <v>1</v>
      </c>
      <c r="J51" s="108"/>
      <c r="K51" s="108"/>
      <c r="L51" s="108">
        <v>1</v>
      </c>
      <c r="M51" s="111"/>
      <c r="N51" s="111"/>
      <c r="O51" s="111">
        <v>2</v>
      </c>
      <c r="P51" s="56">
        <f>D51+E51+F51+G51+H51+I51+J51+K51+L51+M51+N51+O51</f>
        <v>4</v>
      </c>
    </row>
    <row r="52" spans="1:17" ht="57.75" customHeight="1" x14ac:dyDescent="0.2">
      <c r="A52" s="372"/>
      <c r="B52" s="294"/>
      <c r="C52" s="93" t="s">
        <v>167</v>
      </c>
      <c r="D52" s="108"/>
      <c r="E52" s="108"/>
      <c r="F52" s="108"/>
      <c r="G52" s="110"/>
      <c r="H52" s="110"/>
      <c r="I52" s="110"/>
      <c r="J52" s="108"/>
      <c r="K52" s="108"/>
      <c r="L52" s="108"/>
      <c r="M52" s="111"/>
      <c r="N52" s="111"/>
      <c r="O52" s="111"/>
      <c r="P52" s="56">
        <f t="shared" ref="P52:P54" si="0">D52+E52+F52+G52+H52+I52+J52+K52+L52+M52+N52+O52</f>
        <v>0</v>
      </c>
    </row>
    <row r="53" spans="1:17" ht="49.5" customHeight="1" x14ac:dyDescent="0.2">
      <c r="A53" s="371" t="s">
        <v>519</v>
      </c>
      <c r="B53" s="373" t="s">
        <v>507</v>
      </c>
      <c r="C53" s="93" t="s">
        <v>166</v>
      </c>
      <c r="D53" s="108"/>
      <c r="E53" s="108"/>
      <c r="F53" s="108"/>
      <c r="G53" s="110"/>
      <c r="H53" s="110"/>
      <c r="I53" s="110"/>
      <c r="J53" s="108"/>
      <c r="K53" s="108"/>
      <c r="L53" s="108"/>
      <c r="M53" s="111"/>
      <c r="N53" s="111"/>
      <c r="O53" s="111">
        <v>1</v>
      </c>
      <c r="P53" s="56">
        <f t="shared" si="0"/>
        <v>1</v>
      </c>
    </row>
    <row r="54" spans="1:17" ht="49.5" customHeight="1" x14ac:dyDescent="0.2">
      <c r="A54" s="372"/>
      <c r="B54" s="294"/>
      <c r="C54" s="93" t="s">
        <v>167</v>
      </c>
      <c r="D54" s="108"/>
      <c r="E54" s="108"/>
      <c r="F54" s="108"/>
      <c r="G54" s="110"/>
      <c r="H54" s="110"/>
      <c r="I54" s="110"/>
      <c r="J54" s="108"/>
      <c r="K54" s="108"/>
      <c r="L54" s="108"/>
      <c r="M54" s="111"/>
      <c r="N54" s="111"/>
      <c r="O54" s="111"/>
      <c r="P54" s="56">
        <f t="shared" si="0"/>
        <v>0</v>
      </c>
    </row>
    <row r="56" spans="1:17" ht="18" customHeight="1" x14ac:dyDescent="0.2">
      <c r="A56" s="370" t="s">
        <v>168</v>
      </c>
      <c r="B56" s="370"/>
      <c r="C56" s="370"/>
      <c r="D56" s="370"/>
      <c r="E56" s="370"/>
      <c r="F56" s="283"/>
      <c r="G56" s="283"/>
      <c r="H56" s="283"/>
      <c r="I56" s="283"/>
      <c r="J56" s="283"/>
      <c r="K56" s="283"/>
      <c r="L56" s="283"/>
      <c r="M56" s="283"/>
      <c r="N56" s="283"/>
      <c r="O56" s="283"/>
      <c r="P56" s="283"/>
      <c r="Q56" s="94"/>
    </row>
    <row r="57" spans="1:17" x14ac:dyDescent="0.2">
      <c r="A57" s="370"/>
      <c r="B57" s="370"/>
      <c r="C57" s="370"/>
      <c r="D57" s="370"/>
      <c r="E57" s="370"/>
      <c r="F57" s="283"/>
      <c r="G57" s="283"/>
      <c r="H57" s="283"/>
      <c r="I57" s="283"/>
      <c r="J57" s="283"/>
      <c r="K57" s="283"/>
      <c r="L57" s="283"/>
      <c r="M57" s="283"/>
      <c r="N57" s="283"/>
      <c r="O57" s="283"/>
      <c r="P57" s="283"/>
      <c r="Q57" s="94"/>
    </row>
    <row r="59" spans="1:17" x14ac:dyDescent="0.2">
      <c r="L59" s="50"/>
    </row>
    <row r="60" spans="1:17" ht="18.75" x14ac:dyDescent="0.2">
      <c r="A60" s="284"/>
      <c r="B60" s="284"/>
      <c r="C60" s="284"/>
      <c r="D60" s="284"/>
      <c r="E60" s="284"/>
      <c r="F60" s="284"/>
      <c r="G60" s="284"/>
      <c r="H60" s="284"/>
      <c r="I60" s="284"/>
      <c r="J60" s="284"/>
      <c r="K60" s="284"/>
      <c r="L60" s="284"/>
      <c r="M60" s="284"/>
      <c r="N60" s="284"/>
      <c r="O60" s="284"/>
    </row>
    <row r="61" spans="1:17" x14ac:dyDescent="0.2">
      <c r="L61" s="50"/>
    </row>
    <row r="62" spans="1:17" x14ac:dyDescent="0.2">
      <c r="L62" s="50"/>
    </row>
    <row r="63" spans="1:17" x14ac:dyDescent="0.2">
      <c r="L63" s="50"/>
    </row>
  </sheetData>
  <mergeCells count="130">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60:O60"/>
    <mergeCell ref="A56:E57"/>
    <mergeCell ref="F56:P57"/>
    <mergeCell ref="A51:A52"/>
    <mergeCell ref="B51:B52"/>
    <mergeCell ref="A53:A54"/>
    <mergeCell ref="B53:B54"/>
    <mergeCell ref="A48:P48"/>
    <mergeCell ref="A49:A50"/>
    <mergeCell ref="B49:B50"/>
    <mergeCell ref="C49:F49"/>
    <mergeCell ref="G49:I49"/>
    <mergeCell ref="J49:L49"/>
    <mergeCell ref="M49:O49"/>
    <mergeCell ref="P49:P50"/>
    <mergeCell ref="C50:D50"/>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800-000000000000}"/>
    <dataValidation allowBlank="1" showInputMessage="1" showErrorMessage="1" promptTitle="Sintaxis:" prompt="Es la expresión que identifica al indicador y que manifiesta lo que se desea medir con él." sqref="B51:B54" xr:uid="{91458101-CE92-451B-9625-E8C39F430E37}"/>
    <dataValidation allowBlank="1" showInputMessage="1" showErrorMessage="1" promptTitle="Sintaxis:" prompt="Las variables empleadas deberán de guardar una estrecha relación  con el método de cálculo. " sqref="D21:D22" xr:uid="{00000000-0002-0000-0800-000002000000}"/>
    <dataValidation type="list" allowBlank="1" showInputMessage="1" showErrorMessage="1" promptTitle="Descripción:" prompt="Hace referencia al sentido que debe tener el comportamiento del indicador para medir su avance. " sqref="J32" xr:uid="{00000000-0002-0000-0800-000003000000}">
      <formula1>" Descendente, Ascendente"</formula1>
    </dataValidation>
    <dataValidation type="list" allowBlank="1" showInputMessage="1" showErrorMessage="1" promptTitle="Descripción:" prompt="Hace referencia a la dirección del desempeño del indicador." sqref="O32:Q32" xr:uid="{00000000-0002-0000-0800-000004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800-000005000000}"/>
    <dataValidation allowBlank="1" showInputMessage="1" showErrorMessage="1" promptTitle="Descripción:" prompt="Resulta de la aplicación de las variables de la fórmula del indicador. " sqref="P51:Q54 Q41:Q44 P41:P42" xr:uid="{00000000-0002-0000-0800-000006000000}"/>
    <dataValidation allowBlank="1" showInputMessage="1" showErrorMessage="1" promptTitle="Sintaxis:" prompt="Sustantivo derivado de un verbo + cuantificación + complemento." sqref="A51:A54" xr:uid="{00000000-0002-0000-0800-000007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800-000008000000}"/>
    <dataValidation allowBlank="1" showInputMessage="1" showErrorMessage="1" prompt="Ver punto 3_x000a__x000a_Conceptos por capturar:_x000a_Valor de la Línea Base: Valor inicial del indicador." sqref="D32:E32" xr:uid="{00000000-0002-0000-0800-000009000000}"/>
    <dataValidation allowBlank="1" showInputMessage="1" showErrorMessage="1" prompt="Ver punto 3_x000a__x000a_Conceptos por capturar:_x000a_Año de la Línea Base: Se deberá anotar el año que se toma como referencia para comparar los avances del Pp." sqref="F32:G32" xr:uid="{00000000-0002-0000-0800-00000A000000}"/>
    <dataValidation allowBlank="1" showInputMessage="1" showErrorMessage="1" promptTitle="Monitoreable" prompt="Los indicadores deben poder sujetarse a una comprobación independiente._x000a_" sqref="K26:L26" xr:uid="{00000000-0002-0000-0800-00000B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800-00000C000000}"/>
    <dataValidation allowBlank="1" showInputMessage="1" showErrorMessage="1" promptTitle="Relevante" prompt="Debe proveer información sobre la esencia del objetivo que se quiere medir; deben estar definidos_x000a_sobre lo importante, con sentido práctico." sqref="G26:H26" xr:uid="{00000000-0002-0000-0800-00000D000000}"/>
    <dataValidation type="list" allowBlank="1" showInputMessage="1" showErrorMessage="1" prompt="2_x000a_" sqref="Q16" xr:uid="{00000000-0002-0000-0800-00000E000000}">
      <formula1>"Eficacia, Eficiencia, Economía, Calidad"</formula1>
    </dataValidation>
    <dataValidation type="list" allowBlank="1" showInputMessage="1" showErrorMessage="1" prompt="Ver punto 1._x000a_" sqref="Q15" xr:uid="{00000000-0002-0000-0800-00000F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8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800-000011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800-000012000000}"/>
    <dataValidation allowBlank="1" showInputMessage="1" showErrorMessage="1" promptTitle="Descripción:" prompt="Anotar la justificación del incumplimiento de la meta programada." sqref="F56:Q57" xr:uid="{00000000-0002-0000-0800-000013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0:O62" xr:uid="{00000000-0002-0000-0800-000014000000}"/>
    <dataValidation allowBlank="1" showInputMessage="1" showErrorMessage="1" prompt="Fuente de información para la consulta de la variable 1" sqref="Q21" xr:uid="{00000000-0002-0000-0800-000015000000}"/>
    <dataValidation allowBlank="1" showInputMessage="1" showErrorMessage="1" prompt="Fuente de información para la consulta de la variable 2" sqref="Q22" xr:uid="{00000000-0002-0000-0800-000016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800-000017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800-00001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800-000019000000}"/>
    <dataValidation allowBlank="1" showInputMessage="1" showErrorMessage="1" promptTitle="Claro" prompt="Los indicadores deben ser tan directos e inequívocos como sea posible; es decir, entendibles._x000a_" sqref="D26" xr:uid="{00000000-0002-0000-0800-00001A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800-00001B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800-00001C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800-00001D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800-00001E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800-00001F000000}"/>
    <dataValidation allowBlank="1" showInputMessage="1" showErrorMessage="1" prompt="2" sqref="Q17" xr:uid="{00000000-0002-0000-0800-000020000000}"/>
    <dataValidation type="list" allowBlank="1" showInputMessage="1" showErrorMessage="1" promptTitle="Dimensión del indicador" prompt="Ver descripción (2)" sqref="M16:P16" xr:uid="{00000000-0002-0000-0800-000021000000}">
      <formula1>"Eficacia, Eficiencia, Economía, Calidad"</formula1>
    </dataValidation>
    <dataValidation type="list" allowBlank="1" showInputMessage="1" showErrorMessage="1" promptTitle="Tipor de Indicador" prompt="Ver descripción (1)_x000a_" sqref="M15:P15" xr:uid="{00000000-0002-0000-08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800-000023000000}"/>
  </dataValidations>
  <printOptions horizontalCentered="1"/>
  <pageMargins left="0.25" right="0.25" top="0.75" bottom="0.75" header="0.3" footer="0.3"/>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960BE1C-25C1-4A11-9D99-5B1FEA7CE60A}">
          <x14:formula1>
            <xm:f>'C:\Users\david.hernandez\Desktop\Formato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C0C0"/>
    <pageSetUpPr fitToPage="1"/>
  </sheetPr>
  <dimension ref="A1:R61"/>
  <sheetViews>
    <sheetView showGridLines="0" view="pageBreakPreview" topLeftCell="A34" zoomScaleNormal="100" zoomScaleSheetLayoutView="100" workbookViewId="0">
      <selection activeCell="A14" sqref="A14:I14"/>
    </sheetView>
  </sheetViews>
  <sheetFormatPr baseColWidth="10" defaultColWidth="11.42578125" defaultRowHeight="18" x14ac:dyDescent="0.2"/>
  <cols>
    <col min="1" max="1" width="20.28515625" style="48" customWidth="1"/>
    <col min="2" max="2" width="16.28515625" style="48" customWidth="1"/>
    <col min="3" max="3" width="6.28515625" style="48" customWidth="1"/>
    <col min="4" max="4" width="14.140625" style="48" customWidth="1"/>
    <col min="5" max="12" width="14.7109375" style="48" customWidth="1"/>
    <col min="13" max="16" width="14.7109375" style="50" customWidth="1"/>
    <col min="17" max="17" width="2.42578125" style="50" customWidth="1"/>
    <col min="18" max="18" width="98.7109375" style="49" customWidth="1"/>
    <col min="19" max="16384" width="11.42578125" style="50"/>
  </cols>
  <sheetData>
    <row r="1" spans="1:18" ht="21" x14ac:dyDescent="0.2">
      <c r="L1" s="424" t="s">
        <v>81</v>
      </c>
      <c r="M1" s="425"/>
      <c r="N1" s="332" t="s">
        <v>82</v>
      </c>
      <c r="O1" s="332"/>
    </row>
    <row r="2" spans="1:18" ht="1.5" customHeight="1" x14ac:dyDescent="0.2">
      <c r="L2" s="50"/>
    </row>
    <row r="3" spans="1:18" ht="9.75" customHeight="1" x14ac:dyDescent="0.2">
      <c r="L3" s="50"/>
    </row>
    <row r="4" spans="1:18" ht="26.25" customHeight="1" x14ac:dyDescent="0.2">
      <c r="A4" s="333" t="s">
        <v>152</v>
      </c>
      <c r="B4" s="333"/>
      <c r="C4" s="333"/>
      <c r="D4" s="333"/>
      <c r="E4" s="333"/>
      <c r="F4" s="333"/>
      <c r="G4" s="333"/>
      <c r="H4" s="333"/>
      <c r="I4" s="333"/>
      <c r="J4" s="333"/>
      <c r="K4" s="333"/>
      <c r="L4" s="333"/>
      <c r="M4" s="333"/>
      <c r="N4" s="333"/>
      <c r="O4" s="333"/>
    </row>
    <row r="5" spans="1:18" ht="31.5" customHeight="1" x14ac:dyDescent="0.2">
      <c r="L5" s="50"/>
    </row>
    <row r="6" spans="1:18" ht="31.5" customHeight="1" x14ac:dyDescent="0.2">
      <c r="A6" s="427" t="s">
        <v>466</v>
      </c>
      <c r="B6" s="427"/>
      <c r="C6" s="427"/>
      <c r="D6" s="427"/>
      <c r="E6" s="427"/>
      <c r="F6" s="427"/>
      <c r="G6" s="427"/>
      <c r="H6" s="427"/>
      <c r="I6" s="427"/>
      <c r="J6" s="427"/>
      <c r="K6" s="427"/>
      <c r="L6" s="427"/>
      <c r="M6" s="427"/>
      <c r="N6" s="427"/>
      <c r="O6" s="427"/>
      <c r="P6" s="95"/>
    </row>
    <row r="7" spans="1:18" ht="28.5" customHeight="1" x14ac:dyDescent="0.2">
      <c r="A7" s="335" t="s">
        <v>154</v>
      </c>
      <c r="B7" s="336"/>
      <c r="C7" s="336"/>
      <c r="D7" s="336"/>
      <c r="E7" s="336"/>
      <c r="F7" s="336"/>
      <c r="G7" s="336"/>
      <c r="H7" s="336"/>
      <c r="I7" s="336"/>
      <c r="J7" s="336"/>
      <c r="K7" s="336"/>
      <c r="L7" s="336"/>
      <c r="M7" s="336"/>
      <c r="N7" s="336"/>
      <c r="O7" s="336"/>
      <c r="P7" s="336"/>
      <c r="Q7" s="69"/>
    </row>
    <row r="8" spans="1:18" ht="40.5" customHeight="1" x14ac:dyDescent="0.2">
      <c r="A8" s="306" t="s">
        <v>2</v>
      </c>
      <c r="B8" s="306"/>
      <c r="C8" s="306"/>
      <c r="D8" s="337" t="s">
        <v>204</v>
      </c>
      <c r="E8" s="337"/>
      <c r="F8" s="337"/>
      <c r="G8" s="337"/>
      <c r="H8" s="337"/>
      <c r="I8" s="337"/>
      <c r="J8" s="337"/>
      <c r="K8" s="337"/>
      <c r="L8" s="337"/>
      <c r="M8" s="337"/>
      <c r="N8" s="337"/>
      <c r="O8" s="337"/>
      <c r="P8" s="337"/>
      <c r="Q8" s="70"/>
    </row>
    <row r="9" spans="1:18" ht="40.5" customHeight="1" x14ac:dyDescent="0.2">
      <c r="A9" s="400" t="s">
        <v>84</v>
      </c>
      <c r="B9" s="401"/>
      <c r="C9" s="402"/>
      <c r="D9" s="337" t="str">
        <f>'4. MIR'!D16:H16</f>
        <v xml:space="preserve">Gastos de operación pagados </v>
      </c>
      <c r="E9" s="337"/>
      <c r="F9" s="337"/>
      <c r="G9" s="337"/>
      <c r="H9" s="337"/>
      <c r="I9" s="337"/>
      <c r="J9" s="337"/>
      <c r="K9" s="337"/>
      <c r="L9" s="337"/>
      <c r="M9" s="337"/>
      <c r="N9" s="337"/>
      <c r="O9" s="337"/>
      <c r="P9" s="337"/>
      <c r="Q9" s="70"/>
    </row>
    <row r="10" spans="1:18" s="53" customFormat="1" x14ac:dyDescent="0.35">
      <c r="A10" s="315" t="s">
        <v>85</v>
      </c>
      <c r="B10" s="364"/>
      <c r="C10" s="364"/>
      <c r="D10" s="364"/>
      <c r="E10" s="364"/>
      <c r="F10" s="364"/>
      <c r="G10" s="364"/>
      <c r="H10" s="364"/>
      <c r="I10" s="364"/>
      <c r="J10" s="364"/>
      <c r="K10" s="364"/>
      <c r="L10" s="364"/>
      <c r="M10" s="364"/>
      <c r="N10" s="364"/>
      <c r="O10" s="364"/>
      <c r="P10" s="317"/>
      <c r="Q10" s="66"/>
      <c r="R10" s="52"/>
    </row>
    <row r="11" spans="1:18" x14ac:dyDescent="0.2">
      <c r="A11" s="310" t="s">
        <v>86</v>
      </c>
      <c r="B11" s="423"/>
      <c r="C11" s="311"/>
      <c r="D11" s="347" t="str">
        <f>FTSI_COMP1!D11</f>
        <v>Mejoramiento de la Gestión Pública</v>
      </c>
      <c r="E11" s="347"/>
      <c r="F11" s="347"/>
      <c r="G11" s="347"/>
      <c r="H11" s="347"/>
      <c r="I11" s="347"/>
      <c r="J11" s="347"/>
      <c r="K11" s="347"/>
      <c r="L11" s="347"/>
      <c r="M11" s="347"/>
      <c r="N11" s="347"/>
      <c r="O11" s="347"/>
      <c r="P11" s="347"/>
      <c r="Q11" s="71"/>
    </row>
    <row r="12" spans="1:18" x14ac:dyDescent="0.2">
      <c r="A12" s="310" t="s">
        <v>155</v>
      </c>
      <c r="B12" s="423"/>
      <c r="C12" s="311"/>
      <c r="D12" s="348" t="str">
        <f>FTSI_COMP1!D12</f>
        <v xml:space="preserve">Presidencia Municipal, Dirección Jurídica, Secretaría del Ayuntamiento, Sindicatura, Dirección de Registro Civil, Dirección de Archivo, Dirección de Mejora Regulatoria y Dirección de Servicios Generales </v>
      </c>
      <c r="E12" s="348"/>
      <c r="F12" s="348"/>
      <c r="G12" s="348"/>
      <c r="H12" s="348"/>
      <c r="I12" s="348"/>
      <c r="J12" s="348"/>
      <c r="K12" s="348"/>
      <c r="L12" s="348"/>
      <c r="M12" s="348"/>
      <c r="N12" s="348"/>
      <c r="O12" s="348"/>
      <c r="P12" s="348"/>
      <c r="Q12" s="72"/>
    </row>
    <row r="13" spans="1:18" ht="9.9499999999999993" customHeight="1" x14ac:dyDescent="0.2"/>
    <row r="14" spans="1:18" s="53" customFormat="1" x14ac:dyDescent="0.35">
      <c r="A14" s="105" t="s">
        <v>87</v>
      </c>
      <c r="B14" s="106"/>
      <c r="C14" s="106"/>
      <c r="D14" s="106"/>
      <c r="E14" s="106"/>
      <c r="F14" s="106"/>
      <c r="G14" s="106"/>
      <c r="H14" s="106"/>
      <c r="I14" s="106"/>
      <c r="J14" s="106"/>
      <c r="K14" s="106"/>
      <c r="L14" s="106"/>
      <c r="M14" s="106"/>
      <c r="N14" s="106"/>
      <c r="O14" s="106"/>
      <c r="P14" s="73"/>
      <c r="Q14" s="66"/>
      <c r="R14" s="52"/>
    </row>
    <row r="15" spans="1:18" ht="25.5" customHeight="1" x14ac:dyDescent="0.2">
      <c r="A15" s="306" t="s">
        <v>88</v>
      </c>
      <c r="B15" s="306"/>
      <c r="C15" s="306"/>
      <c r="D15" s="318" t="str">
        <f>'4. MIR'!I16</f>
        <v>Porcentaje de etapas de gastos pagadas</v>
      </c>
      <c r="E15" s="318"/>
      <c r="F15" s="318"/>
      <c r="G15" s="318"/>
      <c r="H15" s="318"/>
      <c r="I15" s="318"/>
      <c r="J15" s="318"/>
      <c r="K15" s="338" t="s">
        <v>156</v>
      </c>
      <c r="L15" s="338"/>
      <c r="M15" s="319" t="s">
        <v>305</v>
      </c>
      <c r="N15" s="319"/>
      <c r="O15" s="319"/>
      <c r="P15" s="319"/>
      <c r="Q15" s="75"/>
      <c r="R15" s="300" t="s">
        <v>90</v>
      </c>
    </row>
    <row r="16" spans="1:18" ht="25.5" customHeight="1" x14ac:dyDescent="0.2">
      <c r="A16" s="306" t="s">
        <v>91</v>
      </c>
      <c r="B16" s="306"/>
      <c r="C16" s="306"/>
      <c r="D16" s="318" t="s">
        <v>524</v>
      </c>
      <c r="E16" s="318"/>
      <c r="F16" s="318"/>
      <c r="G16" s="318"/>
      <c r="H16" s="318"/>
      <c r="I16" s="318"/>
      <c r="J16" s="318"/>
      <c r="K16" s="338" t="s">
        <v>157</v>
      </c>
      <c r="L16" s="338"/>
      <c r="M16" s="319" t="s">
        <v>307</v>
      </c>
      <c r="N16" s="319"/>
      <c r="O16" s="319"/>
      <c r="P16" s="319"/>
      <c r="Q16" s="75"/>
      <c r="R16" s="300"/>
    </row>
    <row r="17" spans="1:18" ht="27" customHeight="1" x14ac:dyDescent="0.2">
      <c r="A17" s="306" t="s">
        <v>158</v>
      </c>
      <c r="B17" s="306"/>
      <c r="C17" s="306"/>
      <c r="D17" s="318" t="s">
        <v>523</v>
      </c>
      <c r="E17" s="318"/>
      <c r="F17" s="318"/>
      <c r="G17" s="318"/>
      <c r="H17" s="318"/>
      <c r="I17" s="318"/>
      <c r="J17" s="318"/>
      <c r="K17" s="338" t="s">
        <v>462</v>
      </c>
      <c r="L17" s="338"/>
      <c r="M17" s="319" t="s">
        <v>304</v>
      </c>
      <c r="N17" s="319"/>
      <c r="O17" s="319"/>
      <c r="P17" s="319"/>
      <c r="Q17" s="75"/>
      <c r="R17" s="300"/>
    </row>
    <row r="18" spans="1:18" ht="30" customHeight="1" x14ac:dyDescent="0.2">
      <c r="A18" s="404" t="s">
        <v>95</v>
      </c>
      <c r="B18" s="405"/>
      <c r="C18" s="406"/>
      <c r="D18" s="301" t="s">
        <v>522</v>
      </c>
      <c r="E18" s="301"/>
      <c r="F18" s="301"/>
      <c r="G18" s="301"/>
      <c r="H18" s="301"/>
      <c r="I18" s="305" t="s">
        <v>96</v>
      </c>
      <c r="J18" s="76" t="s">
        <v>97</v>
      </c>
      <c r="K18" s="360" t="s">
        <v>312</v>
      </c>
      <c r="L18" s="360"/>
      <c r="M18" s="360"/>
      <c r="N18" s="360"/>
      <c r="O18" s="360"/>
      <c r="P18" s="360"/>
      <c r="Q18" s="77"/>
      <c r="R18" s="300"/>
    </row>
    <row r="19" spans="1:18" ht="30" customHeight="1" x14ac:dyDescent="0.2">
      <c r="A19" s="407"/>
      <c r="B19" s="398"/>
      <c r="C19" s="399"/>
      <c r="D19" s="301"/>
      <c r="E19" s="301"/>
      <c r="F19" s="301"/>
      <c r="G19" s="301"/>
      <c r="H19" s="301"/>
      <c r="I19" s="305"/>
      <c r="J19" s="76" t="s">
        <v>98</v>
      </c>
      <c r="K19" s="360" t="s">
        <v>313</v>
      </c>
      <c r="L19" s="360"/>
      <c r="M19" s="360"/>
      <c r="N19" s="360"/>
      <c r="O19" s="360"/>
      <c r="P19" s="360"/>
      <c r="Q19" s="77"/>
      <c r="R19" s="300"/>
    </row>
    <row r="20" spans="1:18" ht="18" customHeight="1" x14ac:dyDescent="0.2">
      <c r="A20" s="417"/>
      <c r="B20" s="405"/>
      <c r="C20" s="418"/>
      <c r="D20" s="419" t="s">
        <v>160</v>
      </c>
      <c r="E20" s="355"/>
      <c r="F20" s="355"/>
      <c r="G20" s="355"/>
      <c r="H20" s="355"/>
      <c r="I20" s="355"/>
      <c r="J20" s="355"/>
      <c r="K20" s="355"/>
      <c r="L20" s="355"/>
      <c r="M20" s="355"/>
      <c r="N20" s="355"/>
      <c r="O20" s="355"/>
      <c r="P20" s="355"/>
      <c r="Q20" s="78"/>
      <c r="R20" s="300"/>
    </row>
    <row r="21" spans="1:18" x14ac:dyDescent="0.2">
      <c r="A21" s="306" t="s">
        <v>100</v>
      </c>
      <c r="B21" s="306"/>
      <c r="C21" s="306"/>
      <c r="D21" s="308" t="s">
        <v>241</v>
      </c>
      <c r="E21" s="321"/>
      <c r="F21" s="321"/>
      <c r="G21" s="321"/>
      <c r="H21" s="321"/>
      <c r="I21" s="321"/>
      <c r="J21" s="321"/>
      <c r="K21" s="321"/>
      <c r="L21" s="321"/>
      <c r="M21" s="321"/>
      <c r="N21" s="321"/>
      <c r="O21" s="321"/>
      <c r="P21" s="309"/>
      <c r="Q21" s="79"/>
      <c r="R21" s="300"/>
    </row>
    <row r="22" spans="1:18" x14ac:dyDescent="0.2">
      <c r="A22" s="306" t="s">
        <v>161</v>
      </c>
      <c r="B22" s="306"/>
      <c r="C22" s="306"/>
      <c r="D22" s="308" t="s">
        <v>241</v>
      </c>
      <c r="E22" s="321"/>
      <c r="F22" s="321"/>
      <c r="G22" s="321"/>
      <c r="H22" s="321"/>
      <c r="I22" s="321"/>
      <c r="J22" s="321"/>
      <c r="K22" s="321"/>
      <c r="L22" s="321"/>
      <c r="M22" s="321"/>
      <c r="N22" s="321"/>
      <c r="O22" s="321"/>
      <c r="P22" s="309"/>
      <c r="Q22" s="80"/>
      <c r="R22" s="300"/>
    </row>
    <row r="23" spans="1:18" ht="18" hidden="1" customHeight="1" x14ac:dyDescent="0.2">
      <c r="A23" s="81"/>
      <c r="B23" s="82"/>
      <c r="C23" s="83"/>
      <c r="D23" s="390"/>
      <c r="E23" s="391"/>
      <c r="F23" s="391"/>
      <c r="G23" s="391"/>
      <c r="H23" s="390" t="s">
        <v>162</v>
      </c>
      <c r="I23" s="391"/>
      <c r="J23" s="391"/>
      <c r="K23" s="391"/>
      <c r="L23" s="391"/>
      <c r="R23" s="300"/>
    </row>
    <row r="24" spans="1:18" ht="18" hidden="1" customHeight="1" x14ac:dyDescent="0.2">
      <c r="A24" s="84"/>
      <c r="B24" s="82"/>
      <c r="C24" s="83"/>
      <c r="D24" s="392"/>
      <c r="E24" s="393"/>
      <c r="F24" s="393"/>
      <c r="G24" s="393"/>
      <c r="H24" s="392"/>
      <c r="I24" s="393"/>
      <c r="J24" s="393"/>
      <c r="K24" s="393"/>
      <c r="L24" s="393"/>
      <c r="R24" s="300"/>
    </row>
    <row r="25" spans="1:18" ht="9.9499999999999993" customHeight="1" x14ac:dyDescent="0.2">
      <c r="R25" s="300"/>
    </row>
    <row r="26" spans="1:18" ht="27" customHeight="1" x14ac:dyDescent="0.2">
      <c r="A26" s="408" t="s">
        <v>102</v>
      </c>
      <c r="B26" s="409"/>
      <c r="C26" s="410"/>
      <c r="D26" s="414" t="s">
        <v>103</v>
      </c>
      <c r="E26" s="415"/>
      <c r="F26" s="416"/>
      <c r="G26" s="416" t="s">
        <v>104</v>
      </c>
      <c r="H26" s="330"/>
      <c r="I26" s="414" t="s">
        <v>105</v>
      </c>
      <c r="J26" s="416"/>
      <c r="K26" s="330" t="s">
        <v>106</v>
      </c>
      <c r="L26" s="330"/>
      <c r="M26" s="330" t="s">
        <v>107</v>
      </c>
      <c r="N26" s="330"/>
      <c r="O26" s="322" t="s">
        <v>108</v>
      </c>
      <c r="P26" s="322"/>
      <c r="Q26" s="78"/>
      <c r="R26" s="300"/>
    </row>
    <row r="27" spans="1:18" ht="18.75" customHeight="1" x14ac:dyDescent="0.2">
      <c r="A27" s="411"/>
      <c r="B27" s="412"/>
      <c r="C27" s="413"/>
      <c r="D27" s="420" t="s">
        <v>206</v>
      </c>
      <c r="E27" s="421"/>
      <c r="F27" s="422"/>
      <c r="G27" s="422" t="s">
        <v>206</v>
      </c>
      <c r="H27" s="323"/>
      <c r="I27" s="323" t="s">
        <v>206</v>
      </c>
      <c r="J27" s="323"/>
      <c r="K27" s="323" t="s">
        <v>206</v>
      </c>
      <c r="L27" s="323"/>
      <c r="M27" s="323" t="s">
        <v>206</v>
      </c>
      <c r="N27" s="323"/>
      <c r="O27" s="324" t="s">
        <v>206</v>
      </c>
      <c r="P27" s="324"/>
      <c r="Q27" s="85"/>
      <c r="R27" s="300"/>
    </row>
    <row r="28" spans="1:18" ht="48.75" customHeight="1" x14ac:dyDescent="0.35">
      <c r="A28" s="400" t="s">
        <v>109</v>
      </c>
      <c r="B28" s="401"/>
      <c r="C28" s="402"/>
      <c r="D28" s="325" t="s">
        <v>510</v>
      </c>
      <c r="E28" s="326"/>
      <c r="F28" s="327"/>
      <c r="G28" s="325" t="s">
        <v>511</v>
      </c>
      <c r="H28" s="326"/>
      <c r="I28" s="325" t="s">
        <v>509</v>
      </c>
      <c r="J28" s="326"/>
      <c r="K28" s="325" t="s">
        <v>512</v>
      </c>
      <c r="L28" s="326"/>
      <c r="M28" s="325" t="s">
        <v>294</v>
      </c>
      <c r="N28" s="326"/>
      <c r="O28" s="328" t="s">
        <v>295</v>
      </c>
      <c r="P28" s="329"/>
      <c r="Q28" s="86"/>
      <c r="R28" s="52"/>
    </row>
    <row r="29" spans="1:18" ht="15" customHeight="1" x14ac:dyDescent="0.2">
      <c r="R29" s="300" t="s">
        <v>115</v>
      </c>
    </row>
    <row r="30" spans="1:18" s="53" customFormat="1" x14ac:dyDescent="0.35">
      <c r="A30" s="349" t="s">
        <v>110</v>
      </c>
      <c r="B30" s="350"/>
      <c r="C30" s="350"/>
      <c r="D30" s="350"/>
      <c r="E30" s="350"/>
      <c r="F30" s="350"/>
      <c r="G30" s="350"/>
      <c r="H30" s="350"/>
      <c r="I30" s="350"/>
      <c r="J30" s="350"/>
      <c r="K30" s="350"/>
      <c r="L30" s="350"/>
      <c r="M30" s="350"/>
      <c r="N30" s="350"/>
      <c r="O30" s="350"/>
      <c r="P30" s="66"/>
      <c r="Q30" s="66"/>
      <c r="R30" s="307"/>
    </row>
    <row r="31" spans="1:18" ht="24" customHeight="1" x14ac:dyDescent="0.2">
      <c r="A31" s="394" t="s">
        <v>111</v>
      </c>
      <c r="B31" s="395"/>
      <c r="C31" s="396"/>
      <c r="D31" s="358" t="s">
        <v>112</v>
      </c>
      <c r="E31" s="359"/>
      <c r="F31" s="358" t="s">
        <v>113</v>
      </c>
      <c r="G31" s="359"/>
      <c r="H31" s="310" t="s">
        <v>114</v>
      </c>
      <c r="I31" s="311"/>
      <c r="J31" s="360" t="s">
        <v>296</v>
      </c>
      <c r="K31" s="360"/>
      <c r="L31" s="360"/>
      <c r="M31" s="360"/>
      <c r="N31" s="360"/>
      <c r="O31" s="360"/>
      <c r="P31" s="360"/>
      <c r="Q31" s="87"/>
    </row>
    <row r="32" spans="1:18" ht="47.25" customHeight="1" x14ac:dyDescent="0.2">
      <c r="A32" s="397"/>
      <c r="B32" s="398"/>
      <c r="C32" s="399"/>
      <c r="D32" s="283">
        <v>12</v>
      </c>
      <c r="E32" s="283"/>
      <c r="F32" s="308">
        <v>2023</v>
      </c>
      <c r="G32" s="309"/>
      <c r="H32" s="310" t="s">
        <v>116</v>
      </c>
      <c r="I32" s="311"/>
      <c r="J32" s="312" t="s">
        <v>298</v>
      </c>
      <c r="K32" s="403"/>
      <c r="L32" s="403"/>
      <c r="M32" s="400" t="s">
        <v>117</v>
      </c>
      <c r="N32" s="402"/>
      <c r="O32" s="314" t="s">
        <v>297</v>
      </c>
      <c r="P32" s="314"/>
      <c r="Q32" s="88"/>
    </row>
    <row r="33" spans="1:18" x14ac:dyDescent="0.2">
      <c r="A33" s="315" t="s">
        <v>118</v>
      </c>
      <c r="B33" s="364"/>
      <c r="C33" s="364"/>
      <c r="D33" s="364"/>
      <c r="E33" s="364"/>
      <c r="F33" s="364"/>
      <c r="G33" s="364"/>
      <c r="H33" s="364"/>
      <c r="I33" s="364"/>
      <c r="J33" s="364"/>
      <c r="K33" s="364"/>
      <c r="L33" s="364"/>
      <c r="M33" s="364"/>
      <c r="N33" s="364"/>
      <c r="O33" s="364"/>
      <c r="P33" s="317"/>
      <c r="Q33" s="66"/>
      <c r="R33" s="300" t="s">
        <v>121</v>
      </c>
    </row>
    <row r="34" spans="1:18" ht="38.25" customHeight="1" x14ac:dyDescent="0.2">
      <c r="A34" s="306" t="s">
        <v>3</v>
      </c>
      <c r="B34" s="306"/>
      <c r="C34" s="306"/>
      <c r="D34" s="359">
        <v>2022</v>
      </c>
      <c r="E34" s="304"/>
      <c r="F34" s="304">
        <v>2023</v>
      </c>
      <c r="G34" s="304"/>
      <c r="H34" s="304">
        <v>2024</v>
      </c>
      <c r="I34" s="304"/>
      <c r="J34" s="304" t="s">
        <v>119</v>
      </c>
      <c r="K34" s="304"/>
      <c r="L34" s="304"/>
      <c r="M34" s="306" t="s">
        <v>120</v>
      </c>
      <c r="N34" s="306"/>
      <c r="O34" s="306"/>
      <c r="P34" s="306"/>
      <c r="Q34" s="90"/>
      <c r="R34" s="300"/>
    </row>
    <row r="35" spans="1:18" ht="15" customHeight="1" x14ac:dyDescent="0.2">
      <c r="A35" s="306" t="s">
        <v>200</v>
      </c>
      <c r="B35" s="306"/>
      <c r="C35" s="306"/>
      <c r="D35" s="283">
        <v>12</v>
      </c>
      <c r="E35" s="283"/>
      <c r="F35" s="389">
        <v>12</v>
      </c>
      <c r="G35" s="292"/>
      <c r="H35" s="299">
        <v>12</v>
      </c>
      <c r="I35" s="296"/>
      <c r="J35" s="294">
        <f>D35+F35+H35</f>
        <v>36</v>
      </c>
      <c r="K35" s="294"/>
      <c r="L35" s="294"/>
      <c r="M35" s="388"/>
      <c r="N35" s="388"/>
      <c r="O35" s="388"/>
      <c r="P35" s="388"/>
      <c r="Q35" s="96"/>
      <c r="R35" s="300"/>
    </row>
    <row r="36" spans="1:18" x14ac:dyDescent="0.2">
      <c r="A36" s="306" t="s">
        <v>201</v>
      </c>
      <c r="B36" s="306"/>
      <c r="C36" s="306"/>
      <c r="D36" s="283">
        <v>12</v>
      </c>
      <c r="E36" s="283"/>
      <c r="F36" s="389">
        <v>12</v>
      </c>
      <c r="G36" s="292"/>
      <c r="H36" s="293"/>
      <c r="I36" s="292"/>
      <c r="J36" s="294">
        <f>D36+F36+H36</f>
        <v>24</v>
      </c>
      <c r="K36" s="294"/>
      <c r="L36" s="294"/>
      <c r="M36" s="301"/>
      <c r="N36" s="301"/>
      <c r="O36" s="301"/>
      <c r="P36" s="301"/>
      <c r="Q36" s="96"/>
      <c r="R36" s="300"/>
    </row>
    <row r="37" spans="1:18" ht="16.5" customHeight="1" x14ac:dyDescent="0.2">
      <c r="A37" s="64"/>
      <c r="B37" s="64"/>
      <c r="C37" s="64"/>
      <c r="D37" s="65"/>
      <c r="E37" s="65"/>
      <c r="F37" s="65"/>
      <c r="G37" s="65"/>
      <c r="H37" s="65"/>
      <c r="I37" s="65"/>
      <c r="J37" s="65"/>
      <c r="K37" s="65"/>
      <c r="L37" s="65"/>
      <c r="R37" s="300"/>
    </row>
    <row r="38" spans="1:18" ht="22.5" customHeight="1" x14ac:dyDescent="0.2">
      <c r="A38" s="302" t="s">
        <v>129</v>
      </c>
      <c r="B38" s="303"/>
      <c r="C38" s="303"/>
      <c r="D38" s="303"/>
      <c r="E38" s="303"/>
      <c r="F38" s="303"/>
      <c r="G38" s="303"/>
      <c r="H38" s="303"/>
      <c r="I38" s="303"/>
      <c r="J38" s="303"/>
      <c r="K38" s="303"/>
      <c r="L38" s="303"/>
      <c r="M38" s="303"/>
      <c r="N38" s="303"/>
      <c r="O38" s="303"/>
      <c r="P38" s="303"/>
      <c r="Q38" s="66"/>
      <c r="R38" s="300"/>
    </row>
    <row r="39" spans="1:18" ht="36" customHeight="1" x14ac:dyDescent="0.2">
      <c r="A39" s="285" t="s">
        <v>130</v>
      </c>
      <c r="B39" s="285"/>
      <c r="C39" s="285"/>
      <c r="D39" s="285" t="s">
        <v>131</v>
      </c>
      <c r="E39" s="285"/>
      <c r="F39" s="285"/>
      <c r="G39" s="285" t="s">
        <v>132</v>
      </c>
      <c r="H39" s="285"/>
      <c r="I39" s="285"/>
      <c r="J39" s="285" t="s">
        <v>133</v>
      </c>
      <c r="K39" s="285"/>
      <c r="L39" s="285"/>
      <c r="M39" s="285" t="s">
        <v>134</v>
      </c>
      <c r="N39" s="285"/>
      <c r="O39" s="285"/>
      <c r="P39" s="286" t="s">
        <v>135</v>
      </c>
      <c r="Q39" s="91"/>
    </row>
    <row r="40" spans="1:18" ht="22.5" customHeight="1" x14ac:dyDescent="0.2">
      <c r="A40" s="285"/>
      <c r="B40" s="285"/>
      <c r="C40" s="285"/>
      <c r="D40" s="67" t="s">
        <v>136</v>
      </c>
      <c r="E40" s="67" t="s">
        <v>137</v>
      </c>
      <c r="F40" s="67" t="s">
        <v>138</v>
      </c>
      <c r="G40" s="67" t="s">
        <v>139</v>
      </c>
      <c r="H40" s="67" t="s">
        <v>140</v>
      </c>
      <c r="I40" s="67" t="s">
        <v>141</v>
      </c>
      <c r="J40" s="67" t="s">
        <v>142</v>
      </c>
      <c r="K40" s="67" t="s">
        <v>143</v>
      </c>
      <c r="L40" s="67" t="s">
        <v>144</v>
      </c>
      <c r="M40" s="67" t="s">
        <v>145</v>
      </c>
      <c r="N40" s="67" t="s">
        <v>146</v>
      </c>
      <c r="O40" s="67" t="s">
        <v>147</v>
      </c>
      <c r="P40" s="286"/>
      <c r="Q40" s="91"/>
    </row>
    <row r="41" spans="1:18" ht="22.5" customHeight="1" x14ac:dyDescent="0.2">
      <c r="A41" s="306" t="s">
        <v>200</v>
      </c>
      <c r="B41" s="306"/>
      <c r="C41" s="306"/>
      <c r="D41" s="115"/>
      <c r="E41" s="115"/>
      <c r="F41" s="115"/>
      <c r="G41" s="115"/>
      <c r="H41" s="115"/>
      <c r="I41" s="115">
        <v>6</v>
      </c>
      <c r="J41" s="115"/>
      <c r="K41" s="115"/>
      <c r="L41" s="115"/>
      <c r="M41" s="115"/>
      <c r="N41" s="115"/>
      <c r="O41" s="115">
        <v>6</v>
      </c>
      <c r="P41" s="117">
        <f>SUM(D41:O41)</f>
        <v>12</v>
      </c>
      <c r="Q41" s="92"/>
    </row>
    <row r="42" spans="1:18" ht="22.5" customHeight="1" x14ac:dyDescent="0.2">
      <c r="A42" s="306" t="s">
        <v>201</v>
      </c>
      <c r="B42" s="306"/>
      <c r="C42" s="306"/>
      <c r="D42" s="117"/>
      <c r="E42" s="117"/>
      <c r="F42" s="117"/>
      <c r="G42" s="117"/>
      <c r="H42" s="117"/>
      <c r="I42" s="117"/>
      <c r="J42" s="117"/>
      <c r="K42" s="117"/>
      <c r="L42" s="117"/>
      <c r="M42" s="117"/>
      <c r="N42" s="117"/>
      <c r="O42" s="117"/>
      <c r="P42" s="117">
        <f>SUM(D42:O42)</f>
        <v>0</v>
      </c>
      <c r="Q42" s="92"/>
    </row>
    <row r="43" spans="1:18" ht="27" customHeight="1" x14ac:dyDescent="0.2">
      <c r="A43" s="306" t="s">
        <v>163</v>
      </c>
      <c r="B43" s="306"/>
      <c r="C43" s="306"/>
      <c r="D43" s="119"/>
      <c r="E43" s="119"/>
      <c r="F43" s="119"/>
      <c r="G43" s="119"/>
      <c r="H43" s="119"/>
      <c r="I43" s="119"/>
      <c r="J43" s="119"/>
      <c r="K43" s="119"/>
      <c r="L43" s="119"/>
      <c r="M43" s="119"/>
      <c r="N43" s="119"/>
      <c r="O43" s="119"/>
      <c r="P43" s="119"/>
      <c r="Q43" s="65"/>
    </row>
    <row r="44" spans="1:18" ht="9.75" customHeight="1" x14ac:dyDescent="0.2">
      <c r="A44" s="287"/>
      <c r="B44" s="288"/>
      <c r="C44" s="288"/>
      <c r="D44" s="288"/>
      <c r="E44" s="288"/>
      <c r="F44" s="288"/>
      <c r="G44" s="288"/>
      <c r="H44" s="288"/>
      <c r="I44" s="288"/>
      <c r="J44" s="288"/>
      <c r="K44" s="288"/>
      <c r="L44" s="288"/>
      <c r="M44" s="288"/>
      <c r="N44" s="288"/>
      <c r="O44" s="288"/>
      <c r="P44" s="288"/>
      <c r="Q44" s="65"/>
    </row>
    <row r="45" spans="1:18" ht="21.75" customHeight="1" x14ac:dyDescent="0.2">
      <c r="A45" s="306" t="s">
        <v>122</v>
      </c>
      <c r="B45" s="306"/>
      <c r="C45" s="306"/>
      <c r="D45" s="384" t="s">
        <v>123</v>
      </c>
      <c r="E45" s="385" t="s">
        <v>124</v>
      </c>
      <c r="F45" s="386" t="s">
        <v>125</v>
      </c>
      <c r="G45" s="385" t="s">
        <v>126</v>
      </c>
      <c r="H45" s="387" t="s">
        <v>127</v>
      </c>
      <c r="I45" s="385" t="s">
        <v>128</v>
      </c>
      <c r="N45" s="380" t="s">
        <v>149</v>
      </c>
      <c r="O45" s="381"/>
      <c r="P45" s="301"/>
      <c r="Q45" s="77"/>
    </row>
    <row r="46" spans="1:18" ht="23.25" customHeight="1" x14ac:dyDescent="0.2">
      <c r="A46" s="306"/>
      <c r="B46" s="306"/>
      <c r="C46" s="306"/>
      <c r="D46" s="384"/>
      <c r="E46" s="385"/>
      <c r="F46" s="386"/>
      <c r="G46" s="385"/>
      <c r="H46" s="387"/>
      <c r="I46" s="385"/>
      <c r="N46" s="382"/>
      <c r="O46" s="383"/>
      <c r="P46" s="301"/>
      <c r="Q46" s="77"/>
    </row>
    <row r="47" spans="1:18" ht="9.9499999999999993" customHeight="1" x14ac:dyDescent="0.2"/>
    <row r="48" spans="1:18" x14ac:dyDescent="0.2">
      <c r="A48" s="349" t="s">
        <v>164</v>
      </c>
      <c r="B48" s="350"/>
      <c r="C48" s="350"/>
      <c r="D48" s="350"/>
      <c r="E48" s="350"/>
      <c r="F48" s="350"/>
      <c r="G48" s="350"/>
      <c r="H48" s="350"/>
      <c r="I48" s="350"/>
      <c r="J48" s="350"/>
      <c r="K48" s="350"/>
      <c r="L48" s="350"/>
      <c r="M48" s="350"/>
      <c r="N48" s="350"/>
      <c r="O48" s="350"/>
      <c r="P48" s="350"/>
      <c r="Q48" s="66"/>
    </row>
    <row r="49" spans="1:17" x14ac:dyDescent="0.2">
      <c r="A49" s="374" t="s">
        <v>199</v>
      </c>
      <c r="B49" s="375" t="s">
        <v>165</v>
      </c>
      <c r="C49" s="377" t="s">
        <v>131</v>
      </c>
      <c r="D49" s="378"/>
      <c r="E49" s="378"/>
      <c r="F49" s="379"/>
      <c r="G49" s="285" t="s">
        <v>132</v>
      </c>
      <c r="H49" s="285"/>
      <c r="I49" s="285"/>
      <c r="J49" s="285" t="s">
        <v>133</v>
      </c>
      <c r="K49" s="285"/>
      <c r="L49" s="285"/>
      <c r="M49" s="285" t="s">
        <v>134</v>
      </c>
      <c r="N49" s="285"/>
      <c r="O49" s="285"/>
      <c r="P49" s="286" t="s">
        <v>135</v>
      </c>
      <c r="Q49" s="91"/>
    </row>
    <row r="50" spans="1:17" x14ac:dyDescent="0.2">
      <c r="A50" s="374"/>
      <c r="B50" s="376"/>
      <c r="C50" s="377" t="s">
        <v>136</v>
      </c>
      <c r="D50" s="379"/>
      <c r="E50" s="67" t="s">
        <v>137</v>
      </c>
      <c r="F50" s="67" t="s">
        <v>138</v>
      </c>
      <c r="G50" s="67" t="s">
        <v>139</v>
      </c>
      <c r="H50" s="67" t="s">
        <v>140</v>
      </c>
      <c r="I50" s="67" t="s">
        <v>141</v>
      </c>
      <c r="J50" s="67" t="s">
        <v>142</v>
      </c>
      <c r="K50" s="67" t="s">
        <v>143</v>
      </c>
      <c r="L50" s="67" t="s">
        <v>144</v>
      </c>
      <c r="M50" s="67" t="s">
        <v>145</v>
      </c>
      <c r="N50" s="67" t="s">
        <v>146</v>
      </c>
      <c r="O50" s="67" t="s">
        <v>147</v>
      </c>
      <c r="P50" s="286"/>
      <c r="Q50" s="91"/>
    </row>
    <row r="51" spans="1:17" ht="49.5" customHeight="1" x14ac:dyDescent="0.2">
      <c r="A51" s="371" t="s">
        <v>521</v>
      </c>
      <c r="B51" s="373" t="s">
        <v>507</v>
      </c>
      <c r="C51" s="93" t="s">
        <v>166</v>
      </c>
      <c r="D51" s="108"/>
      <c r="E51" s="108"/>
      <c r="F51" s="108">
        <v>3</v>
      </c>
      <c r="G51" s="110"/>
      <c r="H51" s="110"/>
      <c r="I51" s="110">
        <v>3</v>
      </c>
      <c r="J51" s="108"/>
      <c r="K51" s="108"/>
      <c r="L51" s="108">
        <v>3</v>
      </c>
      <c r="M51" s="111"/>
      <c r="N51" s="111"/>
      <c r="O51" s="111">
        <v>3</v>
      </c>
      <c r="P51" s="56">
        <f>D51+E51+F51+G51+H51+I51+J51+K51+L51+M51+N51+O51</f>
        <v>12</v>
      </c>
    </row>
    <row r="52" spans="1:17" ht="49.5" customHeight="1" x14ac:dyDescent="0.2">
      <c r="A52" s="372"/>
      <c r="B52" s="294"/>
      <c r="C52" s="93" t="s">
        <v>167</v>
      </c>
      <c r="D52" s="108"/>
      <c r="E52" s="108"/>
      <c r="F52" s="108">
        <v>3</v>
      </c>
      <c r="G52" s="110"/>
      <c r="H52" s="110"/>
      <c r="I52" s="110"/>
      <c r="J52" s="108"/>
      <c r="K52" s="108"/>
      <c r="L52" s="108"/>
      <c r="M52" s="111"/>
      <c r="N52" s="111"/>
      <c r="O52" s="111"/>
      <c r="P52" s="56">
        <f t="shared" ref="P52" si="0">D52+E52+F52+G52+H52+I52+J52+K52+L52+M52+N52+O52</f>
        <v>3</v>
      </c>
    </row>
    <row r="54" spans="1:17" ht="18" customHeight="1" x14ac:dyDescent="0.2">
      <c r="A54" s="370" t="s">
        <v>168</v>
      </c>
      <c r="B54" s="370"/>
      <c r="C54" s="370"/>
      <c r="D54" s="370"/>
      <c r="E54" s="370"/>
      <c r="F54" s="283"/>
      <c r="G54" s="283"/>
      <c r="H54" s="283"/>
      <c r="I54" s="283"/>
      <c r="J54" s="283"/>
      <c r="K54" s="283"/>
      <c r="L54" s="283"/>
      <c r="M54" s="283"/>
      <c r="N54" s="283"/>
      <c r="O54" s="283"/>
      <c r="P54" s="283"/>
      <c r="Q54" s="94"/>
    </row>
    <row r="55" spans="1:17" x14ac:dyDescent="0.2">
      <c r="A55" s="370"/>
      <c r="B55" s="370"/>
      <c r="C55" s="370"/>
      <c r="D55" s="370"/>
      <c r="E55" s="370"/>
      <c r="F55" s="283"/>
      <c r="G55" s="283"/>
      <c r="H55" s="283"/>
      <c r="I55" s="283"/>
      <c r="J55" s="283"/>
      <c r="K55" s="283"/>
      <c r="L55" s="283"/>
      <c r="M55" s="283"/>
      <c r="N55" s="283"/>
      <c r="O55" s="283"/>
      <c r="P55" s="283"/>
      <c r="Q55" s="94"/>
    </row>
    <row r="57" spans="1:17" x14ac:dyDescent="0.2">
      <c r="L57" s="50"/>
    </row>
    <row r="58" spans="1:17" ht="18.75" x14ac:dyDescent="0.2">
      <c r="A58" s="284"/>
      <c r="B58" s="284"/>
      <c r="C58" s="284"/>
      <c r="D58" s="284"/>
      <c r="E58" s="284"/>
      <c r="F58" s="284"/>
      <c r="G58" s="284"/>
      <c r="H58" s="284"/>
      <c r="I58" s="284"/>
      <c r="J58" s="284"/>
      <c r="K58" s="284"/>
      <c r="L58" s="284"/>
      <c r="M58" s="284"/>
      <c r="N58" s="284"/>
      <c r="O58" s="284"/>
    </row>
    <row r="59" spans="1:17" x14ac:dyDescent="0.2">
      <c r="L59" s="50"/>
    </row>
    <row r="60" spans="1:17" x14ac:dyDescent="0.2">
      <c r="L60" s="50"/>
    </row>
    <row r="61" spans="1:17" x14ac:dyDescent="0.2">
      <c r="L61" s="50"/>
    </row>
  </sheetData>
  <mergeCells count="128">
    <mergeCell ref="A54:E55"/>
    <mergeCell ref="F54:P55"/>
    <mergeCell ref="A58:O58"/>
    <mergeCell ref="A51:A52"/>
    <mergeCell ref="B51:B52"/>
    <mergeCell ref="I45:I46"/>
    <mergeCell ref="N45:O46"/>
    <mergeCell ref="P45:P46"/>
    <mergeCell ref="A48:P48"/>
    <mergeCell ref="A49:A50"/>
    <mergeCell ref="B49:B50"/>
    <mergeCell ref="C49:F49"/>
    <mergeCell ref="G49:I49"/>
    <mergeCell ref="J49:L49"/>
    <mergeCell ref="M49:O49"/>
    <mergeCell ref="A44:P44"/>
    <mergeCell ref="A45:C46"/>
    <mergeCell ref="D45:D46"/>
    <mergeCell ref="E45:E46"/>
    <mergeCell ref="F45:F46"/>
    <mergeCell ref="G45:G46"/>
    <mergeCell ref="H45:H46"/>
    <mergeCell ref="P49:P50"/>
    <mergeCell ref="C50:D50"/>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900-000000000000}"/>
    <dataValidation type="list" allowBlank="1" showInputMessage="1" showErrorMessage="1" promptTitle="Tipor de Indicador" prompt="Ver descripción (1)_x000a_" sqref="M15:P15" xr:uid="{00000000-0002-0000-0900-000001000000}">
      <formula1>"Estratégicos,Gestión, "</formula1>
    </dataValidation>
    <dataValidation type="list" allowBlank="1" showInputMessage="1" showErrorMessage="1" promptTitle="Dimensión del indicador" prompt="Ver descripción (2)" sqref="M16:P16" xr:uid="{00000000-0002-0000-0900-000002000000}">
      <formula1>"Eficacia, Eficiencia, Economía, Calidad"</formula1>
    </dataValidation>
    <dataValidation allowBlank="1" showInputMessage="1" showErrorMessage="1" prompt="2" sqref="Q17" xr:uid="{00000000-0002-0000-0900-000003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900-000004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900-000005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900-000006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9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900-000008000000}"/>
    <dataValidation allowBlank="1" showInputMessage="1" showErrorMessage="1" promptTitle="Claro" prompt="Los indicadores deben ser tan directos e inequívocos como sea posible; es decir, entendibles._x000a_" sqref="D26" xr:uid="{00000000-0002-0000-09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900-00000A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900-00000B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900-00000C000000}"/>
    <dataValidation allowBlank="1" showInputMessage="1" showErrorMessage="1" prompt="Fuente de información para la consulta de la variable 2" sqref="Q22" xr:uid="{00000000-0002-0000-0900-00000D000000}"/>
    <dataValidation allowBlank="1" showInputMessage="1" showErrorMessage="1" prompt="Fuente de información para la consulta de la variable 1" sqref="Q21" xr:uid="{00000000-0002-0000-0900-00000E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58:O60" xr:uid="{00000000-0002-0000-0900-00000F000000}"/>
    <dataValidation allowBlank="1" showInputMessage="1" showErrorMessage="1" promptTitle="Descripción:" prompt="Anotar la justificación del incumplimiento de la meta programada." sqref="F54:Q55" xr:uid="{00000000-0002-0000-0900-000010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900-000011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900-000012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900-000013000000}"/>
    <dataValidation type="list" allowBlank="1" showInputMessage="1" showErrorMessage="1" prompt="Ver punto 1._x000a_" sqref="Q15" xr:uid="{00000000-0002-0000-0900-000014000000}">
      <formula1>"Estratégicos,Gestión, "</formula1>
    </dataValidation>
    <dataValidation type="list" allowBlank="1" showInputMessage="1" showErrorMessage="1" prompt="2_x000a_" sqref="Q16" xr:uid="{00000000-0002-0000-0900-000015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900-000016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900-000017000000}"/>
    <dataValidation allowBlank="1" showInputMessage="1" showErrorMessage="1" promptTitle="Monitoreable" prompt="Los indicadores deben poder sujetarse a una comprobación independiente._x000a_" sqref="K26:L26" xr:uid="{00000000-0002-0000-0900-000018000000}"/>
    <dataValidation allowBlank="1" showInputMessage="1" showErrorMessage="1" prompt="Ver punto 3_x000a__x000a_Conceptos por capturar:_x000a_Año de la Línea Base: Se deberá anotar el año que se toma como referencia para comparar los avances del Pp." sqref="F32:G32" xr:uid="{00000000-0002-0000-0900-000019000000}"/>
    <dataValidation allowBlank="1" showInputMessage="1" showErrorMessage="1" prompt="Ver punto 3_x000a__x000a_Conceptos por capturar:_x000a_Valor de la Línea Base: Valor inicial del indicador." sqref="D32:E32" xr:uid="{00000000-0002-0000-0900-00001A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900-00001B000000}"/>
    <dataValidation allowBlank="1" showInputMessage="1" showErrorMessage="1" promptTitle="Sintaxis:" prompt="Sustantivo derivado de un verbo + cuantificación + complemento." sqref="A51:A52" xr:uid="{00000000-0002-0000-0900-00001C000000}"/>
    <dataValidation allowBlank="1" showInputMessage="1" showErrorMessage="1" promptTitle="Descripción:" prompt="Resulta de la aplicación de las variables de la fórmula del indicador. " sqref="P51:Q52 Q41:Q44 P41:P42" xr:uid="{00000000-0002-0000-0900-00001D000000}"/>
    <dataValidation allowBlank="1" showInputMessage="1" showErrorMessage="1" prompt="Este dato es el resultado del cálculo  en términos porcentuales condicionado por el sentido del indicador, entre la meta realiza y la meta programada." sqref="P45:Q46" xr:uid="{00000000-0002-0000-0900-00001E000000}"/>
    <dataValidation type="list" allowBlank="1" showInputMessage="1" showErrorMessage="1" promptTitle="Descripción:" prompt="Hace referencia a la dirección del desempeño del indicador." sqref="O32:Q32" xr:uid="{00000000-0002-0000-0900-00001F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900-000020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900-000021000000}"/>
    <dataValidation allowBlank="1" showInputMessage="1" showErrorMessage="1" promptTitle="Sintaxis:" prompt="Es la expresión que identifica al indicador y que manifiesta lo que se desea medir con él." sqref="B51:B52" xr:uid="{29B3CD12-737F-4EE1-9109-CFB1BAEAAACF}"/>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900-000023000000}"/>
  </dataValidations>
  <printOptions horizontalCentered="1"/>
  <pageMargins left="0.25" right="0.25" top="0.75" bottom="0.75" header="0.3" footer="0.3"/>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CDA25D24-029D-4111-8556-1C24929648F4}">
          <x14:formula1>
            <xm:f>'C:\Users\david.hernandez\Desktop\Formato Ficha Técnica del Pp\[FICHA TÉCNICA DEL PROGRAMA PRESUPUESTARIO_AEED_2024.xlsx]Hoja5'!#REF!</xm:f>
          </x14:formula1>
          <xm:sqref>N1:O1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C0C0"/>
    <pageSetUpPr fitToPage="1"/>
  </sheetPr>
  <dimension ref="A1:R63"/>
  <sheetViews>
    <sheetView showGridLines="0" view="pageBreakPreview" topLeftCell="A40" zoomScaleNormal="100" zoomScaleSheetLayoutView="100" workbookViewId="0">
      <selection activeCell="A14" sqref="A14:I14"/>
    </sheetView>
  </sheetViews>
  <sheetFormatPr baseColWidth="10" defaultColWidth="11.42578125" defaultRowHeight="18" x14ac:dyDescent="0.2"/>
  <cols>
    <col min="1" max="1" width="20.28515625" style="48" customWidth="1"/>
    <col min="2" max="2" width="16.28515625" style="48" customWidth="1"/>
    <col min="3" max="3" width="6.28515625" style="48" customWidth="1"/>
    <col min="4" max="4" width="14.140625" style="48" customWidth="1"/>
    <col min="5" max="12" width="14.7109375" style="48" customWidth="1"/>
    <col min="13" max="16" width="14.7109375" style="50" customWidth="1"/>
    <col min="17" max="17" width="2.42578125" style="50" customWidth="1"/>
    <col min="18" max="18" width="98.7109375" style="49" customWidth="1"/>
    <col min="19" max="16384" width="11.42578125" style="50"/>
  </cols>
  <sheetData>
    <row r="1" spans="1:18" ht="21" x14ac:dyDescent="0.2">
      <c r="L1" s="424" t="s">
        <v>81</v>
      </c>
      <c r="M1" s="425"/>
      <c r="N1" s="332" t="s">
        <v>82</v>
      </c>
      <c r="O1" s="332"/>
    </row>
    <row r="2" spans="1:18" ht="1.5" customHeight="1" x14ac:dyDescent="0.2">
      <c r="L2" s="50"/>
    </row>
    <row r="3" spans="1:18" ht="9.75" customHeight="1" x14ac:dyDescent="0.2">
      <c r="L3" s="50"/>
    </row>
    <row r="4" spans="1:18" ht="26.25" customHeight="1" x14ac:dyDescent="0.2">
      <c r="A4" s="333" t="s">
        <v>152</v>
      </c>
      <c r="B4" s="333"/>
      <c r="C4" s="333"/>
      <c r="D4" s="333"/>
      <c r="E4" s="333"/>
      <c r="F4" s="333"/>
      <c r="G4" s="333"/>
      <c r="H4" s="333"/>
      <c r="I4" s="333"/>
      <c r="J4" s="333"/>
      <c r="K4" s="333"/>
      <c r="L4" s="333"/>
      <c r="M4" s="333"/>
      <c r="N4" s="333"/>
      <c r="O4" s="333"/>
    </row>
    <row r="5" spans="1:18" ht="31.5" customHeight="1" x14ac:dyDescent="0.2">
      <c r="L5" s="50"/>
    </row>
    <row r="6" spans="1:18" ht="31.5" customHeight="1" x14ac:dyDescent="0.2">
      <c r="A6" s="427" t="s">
        <v>467</v>
      </c>
      <c r="B6" s="427"/>
      <c r="C6" s="427"/>
      <c r="D6" s="427"/>
      <c r="E6" s="427"/>
      <c r="F6" s="427"/>
      <c r="G6" s="427"/>
      <c r="H6" s="427"/>
      <c r="I6" s="427"/>
      <c r="J6" s="427"/>
      <c r="K6" s="427"/>
      <c r="L6" s="427"/>
      <c r="M6" s="427"/>
      <c r="N6" s="427"/>
      <c r="O6" s="427"/>
      <c r="P6" s="95"/>
    </row>
    <row r="7" spans="1:18" ht="28.5" customHeight="1" x14ac:dyDescent="0.2">
      <c r="A7" s="335" t="s">
        <v>154</v>
      </c>
      <c r="B7" s="336"/>
      <c r="C7" s="336"/>
      <c r="D7" s="336"/>
      <c r="E7" s="336"/>
      <c r="F7" s="336"/>
      <c r="G7" s="336"/>
      <c r="H7" s="336"/>
      <c r="I7" s="336"/>
      <c r="J7" s="336"/>
      <c r="K7" s="336"/>
      <c r="L7" s="336"/>
      <c r="M7" s="336"/>
      <c r="N7" s="336"/>
      <c r="O7" s="336"/>
      <c r="P7" s="336"/>
      <c r="Q7" s="69"/>
    </row>
    <row r="8" spans="1:18" ht="40.5" customHeight="1" x14ac:dyDescent="0.2">
      <c r="A8" s="306" t="s">
        <v>2</v>
      </c>
      <c r="B8" s="306"/>
      <c r="C8" s="306"/>
      <c r="D8" s="337" t="s">
        <v>204</v>
      </c>
      <c r="E8" s="337"/>
      <c r="F8" s="337"/>
      <c r="G8" s="337"/>
      <c r="H8" s="337"/>
      <c r="I8" s="337"/>
      <c r="J8" s="337"/>
      <c r="K8" s="337"/>
      <c r="L8" s="337"/>
      <c r="M8" s="337"/>
      <c r="N8" s="337"/>
      <c r="O8" s="337"/>
      <c r="P8" s="337"/>
      <c r="Q8" s="70"/>
    </row>
    <row r="9" spans="1:18" ht="40.5" customHeight="1" x14ac:dyDescent="0.2">
      <c r="A9" s="400" t="s">
        <v>84</v>
      </c>
      <c r="B9" s="401"/>
      <c r="C9" s="402"/>
      <c r="D9" s="337" t="str">
        <f>'4. MIR'!D17:H17</f>
        <v>Satisfacción en asesorías jurídicas lograda</v>
      </c>
      <c r="E9" s="337"/>
      <c r="F9" s="337"/>
      <c r="G9" s="337"/>
      <c r="H9" s="337"/>
      <c r="I9" s="337"/>
      <c r="J9" s="337"/>
      <c r="K9" s="337"/>
      <c r="L9" s="337"/>
      <c r="M9" s="337"/>
      <c r="N9" s="337"/>
      <c r="O9" s="337"/>
      <c r="P9" s="337"/>
      <c r="Q9" s="70"/>
    </row>
    <row r="10" spans="1:18" s="53" customFormat="1" x14ac:dyDescent="0.35">
      <c r="A10" s="315" t="s">
        <v>85</v>
      </c>
      <c r="B10" s="364"/>
      <c r="C10" s="364"/>
      <c r="D10" s="364"/>
      <c r="E10" s="364"/>
      <c r="F10" s="364"/>
      <c r="G10" s="364"/>
      <c r="H10" s="364"/>
      <c r="I10" s="364"/>
      <c r="J10" s="364"/>
      <c r="K10" s="364"/>
      <c r="L10" s="364"/>
      <c r="M10" s="364"/>
      <c r="N10" s="364"/>
      <c r="O10" s="364"/>
      <c r="P10" s="317"/>
      <c r="Q10" s="66"/>
      <c r="R10" s="52"/>
    </row>
    <row r="11" spans="1:18" x14ac:dyDescent="0.2">
      <c r="A11" s="310" t="s">
        <v>86</v>
      </c>
      <c r="B11" s="423"/>
      <c r="C11" s="311"/>
      <c r="D11" s="347" t="str">
        <f>FTSI_COMP1!D11</f>
        <v>Mejoramiento de la Gestión Pública</v>
      </c>
      <c r="E11" s="347"/>
      <c r="F11" s="347"/>
      <c r="G11" s="347"/>
      <c r="H11" s="347"/>
      <c r="I11" s="347"/>
      <c r="J11" s="347"/>
      <c r="K11" s="347"/>
      <c r="L11" s="347"/>
      <c r="M11" s="347"/>
      <c r="N11" s="347"/>
      <c r="O11" s="347"/>
      <c r="P11" s="347"/>
      <c r="Q11" s="71"/>
    </row>
    <row r="12" spans="1:18" x14ac:dyDescent="0.2">
      <c r="A12" s="310" t="s">
        <v>155</v>
      </c>
      <c r="B12" s="423"/>
      <c r="C12" s="311"/>
      <c r="D12" s="348" t="s">
        <v>461</v>
      </c>
      <c r="E12" s="348"/>
      <c r="F12" s="348"/>
      <c r="G12" s="348"/>
      <c r="H12" s="348"/>
      <c r="I12" s="348"/>
      <c r="J12" s="348"/>
      <c r="K12" s="348"/>
      <c r="L12" s="348"/>
      <c r="M12" s="348"/>
      <c r="N12" s="348"/>
      <c r="O12" s="348"/>
      <c r="P12" s="348"/>
      <c r="Q12" s="72"/>
    </row>
    <row r="13" spans="1:18" ht="9.9499999999999993" customHeight="1" x14ac:dyDescent="0.2"/>
    <row r="14" spans="1:18" s="53" customFormat="1" x14ac:dyDescent="0.35">
      <c r="A14" s="105" t="s">
        <v>87</v>
      </c>
      <c r="B14" s="106"/>
      <c r="C14" s="106"/>
      <c r="D14" s="106"/>
      <c r="E14" s="106"/>
      <c r="F14" s="106"/>
      <c r="G14" s="106"/>
      <c r="H14" s="106"/>
      <c r="I14" s="106"/>
      <c r="J14" s="106"/>
      <c r="K14" s="106"/>
      <c r="L14" s="106"/>
      <c r="M14" s="106"/>
      <c r="N14" s="106"/>
      <c r="O14" s="106"/>
      <c r="P14" s="73"/>
      <c r="Q14" s="66"/>
      <c r="R14" s="52"/>
    </row>
    <row r="15" spans="1:18" ht="25.5" customHeight="1" x14ac:dyDescent="0.2">
      <c r="A15" s="306" t="s">
        <v>88</v>
      </c>
      <c r="B15" s="306"/>
      <c r="C15" s="306"/>
      <c r="D15" s="318" t="str">
        <f>'4. MIR'!I17</f>
        <v xml:space="preserve">Porcentaje de personas satisfechas con la asesoría jurídica recibida </v>
      </c>
      <c r="E15" s="318"/>
      <c r="F15" s="318"/>
      <c r="G15" s="318"/>
      <c r="H15" s="318"/>
      <c r="I15" s="318"/>
      <c r="J15" s="318"/>
      <c r="K15" s="338" t="s">
        <v>156</v>
      </c>
      <c r="L15" s="338"/>
      <c r="M15" s="319" t="s">
        <v>305</v>
      </c>
      <c r="N15" s="319"/>
      <c r="O15" s="319"/>
      <c r="P15" s="319"/>
      <c r="Q15" s="75"/>
      <c r="R15" s="300" t="s">
        <v>90</v>
      </c>
    </row>
    <row r="16" spans="1:18" ht="25.5" customHeight="1" x14ac:dyDescent="0.2">
      <c r="A16" s="306" t="s">
        <v>91</v>
      </c>
      <c r="B16" s="306"/>
      <c r="C16" s="306"/>
      <c r="D16" s="318" t="s">
        <v>526</v>
      </c>
      <c r="E16" s="318"/>
      <c r="F16" s="318"/>
      <c r="G16" s="318"/>
      <c r="H16" s="318"/>
      <c r="I16" s="318"/>
      <c r="J16" s="318"/>
      <c r="K16" s="338" t="s">
        <v>157</v>
      </c>
      <c r="L16" s="338"/>
      <c r="M16" s="319" t="s">
        <v>314</v>
      </c>
      <c r="N16" s="319"/>
      <c r="O16" s="319"/>
      <c r="P16" s="319"/>
      <c r="Q16" s="75"/>
      <c r="R16" s="300"/>
    </row>
    <row r="17" spans="1:18" ht="27" customHeight="1" x14ac:dyDescent="0.2">
      <c r="A17" s="306" t="s">
        <v>158</v>
      </c>
      <c r="B17" s="306"/>
      <c r="C17" s="306"/>
      <c r="D17" s="318" t="s">
        <v>309</v>
      </c>
      <c r="E17" s="318"/>
      <c r="F17" s="318"/>
      <c r="G17" s="318"/>
      <c r="H17" s="318"/>
      <c r="I17" s="318"/>
      <c r="J17" s="318"/>
      <c r="K17" s="338" t="s">
        <v>468</v>
      </c>
      <c r="L17" s="338"/>
      <c r="M17" s="319" t="s">
        <v>318</v>
      </c>
      <c r="N17" s="319"/>
      <c r="O17" s="319"/>
      <c r="P17" s="319"/>
      <c r="Q17" s="75"/>
      <c r="R17" s="300"/>
    </row>
    <row r="18" spans="1:18" ht="30" customHeight="1" x14ac:dyDescent="0.2">
      <c r="A18" s="404" t="s">
        <v>95</v>
      </c>
      <c r="B18" s="405"/>
      <c r="C18" s="406"/>
      <c r="D18" s="301" t="s">
        <v>525</v>
      </c>
      <c r="E18" s="301"/>
      <c r="F18" s="301"/>
      <c r="G18" s="301"/>
      <c r="H18" s="301"/>
      <c r="I18" s="305" t="s">
        <v>96</v>
      </c>
      <c r="J18" s="76" t="s">
        <v>97</v>
      </c>
      <c r="K18" s="360" t="s">
        <v>315</v>
      </c>
      <c r="L18" s="360"/>
      <c r="M18" s="360"/>
      <c r="N18" s="360"/>
      <c r="O18" s="360"/>
      <c r="P18" s="360"/>
      <c r="Q18" s="77"/>
      <c r="R18" s="300"/>
    </row>
    <row r="19" spans="1:18" ht="30" customHeight="1" x14ac:dyDescent="0.2">
      <c r="A19" s="407"/>
      <c r="B19" s="398"/>
      <c r="C19" s="399"/>
      <c r="D19" s="301"/>
      <c r="E19" s="301"/>
      <c r="F19" s="301"/>
      <c r="G19" s="301"/>
      <c r="H19" s="301"/>
      <c r="I19" s="305"/>
      <c r="J19" s="76" t="s">
        <v>98</v>
      </c>
      <c r="K19" s="360" t="s">
        <v>316</v>
      </c>
      <c r="L19" s="360"/>
      <c r="M19" s="360"/>
      <c r="N19" s="360"/>
      <c r="O19" s="360"/>
      <c r="P19" s="360"/>
      <c r="Q19" s="77"/>
      <c r="R19" s="300"/>
    </row>
    <row r="20" spans="1:18" ht="18" customHeight="1" x14ac:dyDescent="0.2">
      <c r="A20" s="417"/>
      <c r="B20" s="405"/>
      <c r="C20" s="418"/>
      <c r="D20" s="419" t="s">
        <v>160</v>
      </c>
      <c r="E20" s="355"/>
      <c r="F20" s="355"/>
      <c r="G20" s="355"/>
      <c r="H20" s="355"/>
      <c r="I20" s="355"/>
      <c r="J20" s="355"/>
      <c r="K20" s="355"/>
      <c r="L20" s="355"/>
      <c r="M20" s="355"/>
      <c r="N20" s="355"/>
      <c r="O20" s="355"/>
      <c r="P20" s="355"/>
      <c r="Q20" s="78"/>
      <c r="R20" s="300"/>
    </row>
    <row r="21" spans="1:18" x14ac:dyDescent="0.2">
      <c r="A21" s="306" t="s">
        <v>100</v>
      </c>
      <c r="B21" s="306"/>
      <c r="C21" s="306"/>
      <c r="D21" s="308" t="s">
        <v>251</v>
      </c>
      <c r="E21" s="321"/>
      <c r="F21" s="321"/>
      <c r="G21" s="321"/>
      <c r="H21" s="321"/>
      <c r="I21" s="321"/>
      <c r="J21" s="321"/>
      <c r="K21" s="321"/>
      <c r="L21" s="321"/>
      <c r="M21" s="321"/>
      <c r="N21" s="321"/>
      <c r="O21" s="321"/>
      <c r="P21" s="309"/>
      <c r="Q21" s="79"/>
      <c r="R21" s="300"/>
    </row>
    <row r="22" spans="1:18" x14ac:dyDescent="0.2">
      <c r="A22" s="306" t="s">
        <v>161</v>
      </c>
      <c r="B22" s="306"/>
      <c r="C22" s="306"/>
      <c r="D22" s="308" t="s">
        <v>251</v>
      </c>
      <c r="E22" s="321"/>
      <c r="F22" s="321"/>
      <c r="G22" s="321"/>
      <c r="H22" s="321"/>
      <c r="I22" s="321"/>
      <c r="J22" s="321"/>
      <c r="K22" s="321"/>
      <c r="L22" s="321"/>
      <c r="M22" s="321"/>
      <c r="N22" s="321"/>
      <c r="O22" s="321"/>
      <c r="P22" s="309"/>
      <c r="Q22" s="80"/>
      <c r="R22" s="300"/>
    </row>
    <row r="23" spans="1:18" ht="18" hidden="1" customHeight="1" x14ac:dyDescent="0.2">
      <c r="A23" s="81"/>
      <c r="B23" s="82"/>
      <c r="C23" s="83"/>
      <c r="D23" s="390"/>
      <c r="E23" s="391"/>
      <c r="F23" s="391"/>
      <c r="G23" s="391"/>
      <c r="H23" s="390" t="s">
        <v>162</v>
      </c>
      <c r="I23" s="391"/>
      <c r="J23" s="391"/>
      <c r="K23" s="391"/>
      <c r="L23" s="391"/>
      <c r="R23" s="300"/>
    </row>
    <row r="24" spans="1:18" ht="18" hidden="1" customHeight="1" x14ac:dyDescent="0.2">
      <c r="A24" s="84"/>
      <c r="B24" s="82"/>
      <c r="C24" s="83"/>
      <c r="D24" s="392"/>
      <c r="E24" s="393"/>
      <c r="F24" s="393"/>
      <c r="G24" s="393"/>
      <c r="H24" s="392"/>
      <c r="I24" s="393"/>
      <c r="J24" s="393"/>
      <c r="K24" s="393"/>
      <c r="L24" s="393"/>
      <c r="R24" s="300"/>
    </row>
    <row r="25" spans="1:18" ht="9.9499999999999993" customHeight="1" x14ac:dyDescent="0.2">
      <c r="R25" s="300"/>
    </row>
    <row r="26" spans="1:18" ht="27" customHeight="1" x14ac:dyDescent="0.2">
      <c r="A26" s="408" t="s">
        <v>102</v>
      </c>
      <c r="B26" s="409"/>
      <c r="C26" s="410"/>
      <c r="D26" s="414" t="s">
        <v>103</v>
      </c>
      <c r="E26" s="415"/>
      <c r="F26" s="416"/>
      <c r="G26" s="416" t="s">
        <v>104</v>
      </c>
      <c r="H26" s="330"/>
      <c r="I26" s="414" t="s">
        <v>105</v>
      </c>
      <c r="J26" s="416"/>
      <c r="K26" s="330" t="s">
        <v>106</v>
      </c>
      <c r="L26" s="330"/>
      <c r="M26" s="330" t="s">
        <v>107</v>
      </c>
      <c r="N26" s="330"/>
      <c r="O26" s="322" t="s">
        <v>108</v>
      </c>
      <c r="P26" s="322"/>
      <c r="Q26" s="78"/>
      <c r="R26" s="300"/>
    </row>
    <row r="27" spans="1:18" ht="18.75" customHeight="1" x14ac:dyDescent="0.2">
      <c r="A27" s="411"/>
      <c r="B27" s="412"/>
      <c r="C27" s="413"/>
      <c r="D27" s="420" t="s">
        <v>206</v>
      </c>
      <c r="E27" s="421"/>
      <c r="F27" s="422"/>
      <c r="G27" s="422" t="s">
        <v>206</v>
      </c>
      <c r="H27" s="323"/>
      <c r="I27" s="323" t="s">
        <v>206</v>
      </c>
      <c r="J27" s="323"/>
      <c r="K27" s="323" t="s">
        <v>206</v>
      </c>
      <c r="L27" s="323"/>
      <c r="M27" s="323" t="s">
        <v>206</v>
      </c>
      <c r="N27" s="323"/>
      <c r="O27" s="324" t="s">
        <v>206</v>
      </c>
      <c r="P27" s="324"/>
      <c r="Q27" s="85"/>
      <c r="R27" s="300"/>
    </row>
    <row r="28" spans="1:18" ht="48.75" customHeight="1" x14ac:dyDescent="0.35">
      <c r="A28" s="400" t="s">
        <v>109</v>
      </c>
      <c r="B28" s="401"/>
      <c r="C28" s="402"/>
      <c r="D28" s="325" t="s">
        <v>510</v>
      </c>
      <c r="E28" s="326"/>
      <c r="F28" s="327"/>
      <c r="G28" s="325" t="s">
        <v>511</v>
      </c>
      <c r="H28" s="326"/>
      <c r="I28" s="325" t="s">
        <v>509</v>
      </c>
      <c r="J28" s="326"/>
      <c r="K28" s="325" t="s">
        <v>512</v>
      </c>
      <c r="L28" s="326"/>
      <c r="M28" s="325" t="s">
        <v>294</v>
      </c>
      <c r="N28" s="326"/>
      <c r="O28" s="328" t="s">
        <v>295</v>
      </c>
      <c r="P28" s="329"/>
      <c r="Q28" s="86"/>
      <c r="R28" s="52"/>
    </row>
    <row r="29" spans="1:18" ht="15" customHeight="1" x14ac:dyDescent="0.2">
      <c r="R29" s="300" t="s">
        <v>115</v>
      </c>
    </row>
    <row r="30" spans="1:18" s="53" customFormat="1" x14ac:dyDescent="0.35">
      <c r="A30" s="349" t="s">
        <v>110</v>
      </c>
      <c r="B30" s="350"/>
      <c r="C30" s="350"/>
      <c r="D30" s="350"/>
      <c r="E30" s="350"/>
      <c r="F30" s="350"/>
      <c r="G30" s="350"/>
      <c r="H30" s="350"/>
      <c r="I30" s="350"/>
      <c r="J30" s="350"/>
      <c r="K30" s="350"/>
      <c r="L30" s="350"/>
      <c r="M30" s="350"/>
      <c r="N30" s="350"/>
      <c r="O30" s="350"/>
      <c r="P30" s="66"/>
      <c r="Q30" s="66"/>
      <c r="R30" s="307"/>
    </row>
    <row r="31" spans="1:18" ht="24" customHeight="1" x14ac:dyDescent="0.2">
      <c r="A31" s="394" t="s">
        <v>111</v>
      </c>
      <c r="B31" s="395"/>
      <c r="C31" s="396"/>
      <c r="D31" s="358" t="s">
        <v>112</v>
      </c>
      <c r="E31" s="359"/>
      <c r="F31" s="358" t="s">
        <v>113</v>
      </c>
      <c r="G31" s="359"/>
      <c r="H31" s="310" t="s">
        <v>114</v>
      </c>
      <c r="I31" s="311"/>
      <c r="J31" s="360" t="s">
        <v>296</v>
      </c>
      <c r="K31" s="360"/>
      <c r="L31" s="360"/>
      <c r="M31" s="360"/>
      <c r="N31" s="360"/>
      <c r="O31" s="360"/>
      <c r="P31" s="360"/>
      <c r="Q31" s="87"/>
    </row>
    <row r="32" spans="1:18" ht="47.25" customHeight="1" x14ac:dyDescent="0.2">
      <c r="A32" s="397"/>
      <c r="B32" s="398"/>
      <c r="C32" s="399"/>
      <c r="D32" s="283">
        <v>201</v>
      </c>
      <c r="E32" s="283"/>
      <c r="F32" s="308">
        <v>2023</v>
      </c>
      <c r="G32" s="309"/>
      <c r="H32" s="310" t="s">
        <v>116</v>
      </c>
      <c r="I32" s="311"/>
      <c r="J32" s="312" t="s">
        <v>298</v>
      </c>
      <c r="K32" s="403"/>
      <c r="L32" s="403"/>
      <c r="M32" s="400" t="s">
        <v>117</v>
      </c>
      <c r="N32" s="402"/>
      <c r="O32" s="314" t="s">
        <v>297</v>
      </c>
      <c r="P32" s="314"/>
      <c r="Q32" s="88"/>
    </row>
    <row r="33" spans="1:18" x14ac:dyDescent="0.2">
      <c r="A33" s="315" t="s">
        <v>118</v>
      </c>
      <c r="B33" s="364"/>
      <c r="C33" s="364"/>
      <c r="D33" s="364"/>
      <c r="E33" s="364"/>
      <c r="F33" s="364"/>
      <c r="G33" s="364"/>
      <c r="H33" s="364"/>
      <c r="I33" s="364"/>
      <c r="J33" s="364"/>
      <c r="K33" s="364"/>
      <c r="L33" s="364"/>
      <c r="M33" s="364"/>
      <c r="N33" s="364"/>
      <c r="O33" s="364"/>
      <c r="P33" s="317"/>
      <c r="Q33" s="66"/>
      <c r="R33" s="300" t="s">
        <v>121</v>
      </c>
    </row>
    <row r="34" spans="1:18" ht="38.25" customHeight="1" x14ac:dyDescent="0.2">
      <c r="A34" s="306" t="s">
        <v>3</v>
      </c>
      <c r="B34" s="306"/>
      <c r="C34" s="306"/>
      <c r="D34" s="359">
        <v>2022</v>
      </c>
      <c r="E34" s="304"/>
      <c r="F34" s="304">
        <v>2023</v>
      </c>
      <c r="G34" s="304"/>
      <c r="H34" s="304">
        <v>2024</v>
      </c>
      <c r="I34" s="304"/>
      <c r="J34" s="304" t="s">
        <v>119</v>
      </c>
      <c r="K34" s="304"/>
      <c r="L34" s="304"/>
      <c r="M34" s="306" t="s">
        <v>120</v>
      </c>
      <c r="N34" s="306"/>
      <c r="O34" s="306"/>
      <c r="P34" s="306"/>
      <c r="Q34" s="90"/>
      <c r="R34" s="300"/>
    </row>
    <row r="35" spans="1:18" ht="15" customHeight="1" x14ac:dyDescent="0.2">
      <c r="A35" s="306" t="s">
        <v>200</v>
      </c>
      <c r="B35" s="306"/>
      <c r="C35" s="306"/>
      <c r="D35" s="283">
        <v>155</v>
      </c>
      <c r="E35" s="283"/>
      <c r="F35" s="389">
        <v>115</v>
      </c>
      <c r="G35" s="292"/>
      <c r="H35" s="299">
        <v>180</v>
      </c>
      <c r="I35" s="296"/>
      <c r="J35" s="294">
        <f>D35+F35+H35</f>
        <v>450</v>
      </c>
      <c r="K35" s="294"/>
      <c r="L35" s="294"/>
      <c r="M35" s="388"/>
      <c r="N35" s="388"/>
      <c r="O35" s="388"/>
      <c r="P35" s="388"/>
      <c r="Q35" s="96"/>
      <c r="R35" s="300"/>
    </row>
    <row r="36" spans="1:18" x14ac:dyDescent="0.2">
      <c r="A36" s="306" t="s">
        <v>201</v>
      </c>
      <c r="B36" s="306"/>
      <c r="C36" s="306"/>
      <c r="D36" s="283">
        <v>170</v>
      </c>
      <c r="E36" s="283"/>
      <c r="F36" s="389">
        <v>201</v>
      </c>
      <c r="G36" s="292"/>
      <c r="H36" s="293"/>
      <c r="I36" s="292"/>
      <c r="J36" s="294">
        <f>D36+F36+H36</f>
        <v>371</v>
      </c>
      <c r="K36" s="294"/>
      <c r="L36" s="294"/>
      <c r="M36" s="301"/>
      <c r="N36" s="301"/>
      <c r="O36" s="301"/>
      <c r="P36" s="301"/>
      <c r="Q36" s="96"/>
      <c r="R36" s="300"/>
    </row>
    <row r="37" spans="1:18" ht="16.5" customHeight="1" x14ac:dyDescent="0.2">
      <c r="A37" s="64"/>
      <c r="B37" s="64"/>
      <c r="C37" s="64"/>
      <c r="D37" s="65"/>
      <c r="E37" s="65"/>
      <c r="F37" s="65"/>
      <c r="G37" s="65"/>
      <c r="H37" s="65"/>
      <c r="I37" s="65"/>
      <c r="J37" s="65"/>
      <c r="K37" s="65"/>
      <c r="L37" s="65"/>
      <c r="R37" s="300"/>
    </row>
    <row r="38" spans="1:18" ht="22.5" customHeight="1" x14ac:dyDescent="0.2">
      <c r="A38" s="302" t="s">
        <v>129</v>
      </c>
      <c r="B38" s="303"/>
      <c r="C38" s="303"/>
      <c r="D38" s="303"/>
      <c r="E38" s="303"/>
      <c r="F38" s="303"/>
      <c r="G38" s="303"/>
      <c r="H38" s="303"/>
      <c r="I38" s="303"/>
      <c r="J38" s="303"/>
      <c r="K38" s="303"/>
      <c r="L38" s="303"/>
      <c r="M38" s="303"/>
      <c r="N38" s="303"/>
      <c r="O38" s="303"/>
      <c r="P38" s="303"/>
      <c r="Q38" s="66"/>
      <c r="R38" s="300"/>
    </row>
    <row r="39" spans="1:18" ht="36" customHeight="1" x14ac:dyDescent="0.2">
      <c r="A39" s="285" t="s">
        <v>130</v>
      </c>
      <c r="B39" s="285"/>
      <c r="C39" s="285"/>
      <c r="D39" s="285" t="s">
        <v>131</v>
      </c>
      <c r="E39" s="285"/>
      <c r="F39" s="285"/>
      <c r="G39" s="285" t="s">
        <v>132</v>
      </c>
      <c r="H39" s="285"/>
      <c r="I39" s="285"/>
      <c r="J39" s="285" t="s">
        <v>133</v>
      </c>
      <c r="K39" s="285"/>
      <c r="L39" s="285"/>
      <c r="M39" s="285" t="s">
        <v>134</v>
      </c>
      <c r="N39" s="285"/>
      <c r="O39" s="285"/>
      <c r="P39" s="286" t="s">
        <v>135</v>
      </c>
      <c r="Q39" s="91"/>
    </row>
    <row r="40" spans="1:18" ht="22.5" customHeight="1" x14ac:dyDescent="0.2">
      <c r="A40" s="285"/>
      <c r="B40" s="285"/>
      <c r="C40" s="285"/>
      <c r="D40" s="67" t="s">
        <v>136</v>
      </c>
      <c r="E40" s="67" t="s">
        <v>137</v>
      </c>
      <c r="F40" s="67" t="s">
        <v>138</v>
      </c>
      <c r="G40" s="67" t="s">
        <v>139</v>
      </c>
      <c r="H40" s="67" t="s">
        <v>140</v>
      </c>
      <c r="I40" s="67" t="s">
        <v>141</v>
      </c>
      <c r="J40" s="67" t="s">
        <v>142</v>
      </c>
      <c r="K40" s="67" t="s">
        <v>143</v>
      </c>
      <c r="L40" s="67" t="s">
        <v>144</v>
      </c>
      <c r="M40" s="67" t="s">
        <v>145</v>
      </c>
      <c r="N40" s="67" t="s">
        <v>146</v>
      </c>
      <c r="O40" s="67" t="s">
        <v>147</v>
      </c>
      <c r="P40" s="286"/>
      <c r="Q40" s="91"/>
    </row>
    <row r="41" spans="1:18" ht="22.5" customHeight="1" x14ac:dyDescent="0.2">
      <c r="A41" s="306" t="s">
        <v>200</v>
      </c>
      <c r="B41" s="306"/>
      <c r="C41" s="306"/>
      <c r="D41" s="115"/>
      <c r="E41" s="115"/>
      <c r="F41" s="115"/>
      <c r="G41" s="115"/>
      <c r="H41" s="115"/>
      <c r="I41" s="115">
        <v>90</v>
      </c>
      <c r="J41" s="115"/>
      <c r="K41" s="115"/>
      <c r="L41" s="115"/>
      <c r="M41" s="115"/>
      <c r="N41" s="115"/>
      <c r="O41" s="115">
        <v>90</v>
      </c>
      <c r="P41" s="117">
        <f>SUM(D41:O41)</f>
        <v>180</v>
      </c>
      <c r="Q41" s="92"/>
    </row>
    <row r="42" spans="1:18" ht="22.5" customHeight="1" x14ac:dyDescent="0.2">
      <c r="A42" s="306" t="s">
        <v>201</v>
      </c>
      <c r="B42" s="306"/>
      <c r="C42" s="306"/>
      <c r="D42" s="117"/>
      <c r="E42" s="117"/>
      <c r="F42" s="117"/>
      <c r="G42" s="117"/>
      <c r="H42" s="117"/>
      <c r="I42" s="117"/>
      <c r="J42" s="117"/>
      <c r="K42" s="117"/>
      <c r="L42" s="117"/>
      <c r="M42" s="117"/>
      <c r="N42" s="117"/>
      <c r="O42" s="117"/>
      <c r="P42" s="117">
        <f>SUM(D42:O42)</f>
        <v>0</v>
      </c>
      <c r="Q42" s="92"/>
    </row>
    <row r="43" spans="1:18" ht="27" customHeight="1" x14ac:dyDescent="0.2">
      <c r="A43" s="306" t="s">
        <v>163</v>
      </c>
      <c r="B43" s="306"/>
      <c r="C43" s="306"/>
      <c r="D43" s="119"/>
      <c r="E43" s="119"/>
      <c r="F43" s="119"/>
      <c r="G43" s="119"/>
      <c r="H43" s="119"/>
      <c r="I43" s="119"/>
      <c r="J43" s="119"/>
      <c r="K43" s="119"/>
      <c r="L43" s="119"/>
      <c r="M43" s="119"/>
      <c r="N43" s="119"/>
      <c r="O43" s="119"/>
      <c r="P43" s="119"/>
      <c r="Q43" s="65"/>
    </row>
    <row r="44" spans="1:18" ht="9.75" customHeight="1" x14ac:dyDescent="0.2">
      <c r="A44" s="287"/>
      <c r="B44" s="288"/>
      <c r="C44" s="288"/>
      <c r="D44" s="288"/>
      <c r="E44" s="288"/>
      <c r="F44" s="288"/>
      <c r="G44" s="288"/>
      <c r="H44" s="288"/>
      <c r="I44" s="288"/>
      <c r="J44" s="288"/>
      <c r="K44" s="288"/>
      <c r="L44" s="288"/>
      <c r="M44" s="288"/>
      <c r="N44" s="288"/>
      <c r="O44" s="288"/>
      <c r="P44" s="288"/>
      <c r="Q44" s="65"/>
    </row>
    <row r="45" spans="1:18" ht="21.75" customHeight="1" x14ac:dyDescent="0.2">
      <c r="A45" s="306" t="s">
        <v>122</v>
      </c>
      <c r="B45" s="306"/>
      <c r="C45" s="306"/>
      <c r="D45" s="384" t="s">
        <v>123</v>
      </c>
      <c r="E45" s="385" t="s">
        <v>124</v>
      </c>
      <c r="F45" s="386" t="s">
        <v>125</v>
      </c>
      <c r="G45" s="385" t="s">
        <v>126</v>
      </c>
      <c r="H45" s="387" t="s">
        <v>127</v>
      </c>
      <c r="I45" s="385" t="s">
        <v>128</v>
      </c>
      <c r="N45" s="380" t="s">
        <v>149</v>
      </c>
      <c r="O45" s="381"/>
      <c r="P45" s="301"/>
      <c r="Q45" s="77"/>
    </row>
    <row r="46" spans="1:18" ht="23.25" customHeight="1" x14ac:dyDescent="0.2">
      <c r="A46" s="306"/>
      <c r="B46" s="306"/>
      <c r="C46" s="306"/>
      <c r="D46" s="384"/>
      <c r="E46" s="385"/>
      <c r="F46" s="386"/>
      <c r="G46" s="385"/>
      <c r="H46" s="387"/>
      <c r="I46" s="385"/>
      <c r="N46" s="382"/>
      <c r="O46" s="383"/>
      <c r="P46" s="301"/>
      <c r="Q46" s="77"/>
    </row>
    <row r="47" spans="1:18" ht="9.9499999999999993" customHeight="1" x14ac:dyDescent="0.2"/>
    <row r="48" spans="1:18" x14ac:dyDescent="0.2">
      <c r="A48" s="349" t="s">
        <v>164</v>
      </c>
      <c r="B48" s="350"/>
      <c r="C48" s="350"/>
      <c r="D48" s="350"/>
      <c r="E48" s="350"/>
      <c r="F48" s="350"/>
      <c r="G48" s="350"/>
      <c r="H48" s="350"/>
      <c r="I48" s="350"/>
      <c r="J48" s="350"/>
      <c r="K48" s="350"/>
      <c r="L48" s="350"/>
      <c r="M48" s="350"/>
      <c r="N48" s="350"/>
      <c r="O48" s="350"/>
      <c r="P48" s="350"/>
      <c r="Q48" s="66"/>
    </row>
    <row r="49" spans="1:17" x14ac:dyDescent="0.2">
      <c r="A49" s="374" t="s">
        <v>199</v>
      </c>
      <c r="B49" s="375" t="s">
        <v>165</v>
      </c>
      <c r="C49" s="377" t="s">
        <v>131</v>
      </c>
      <c r="D49" s="378"/>
      <c r="E49" s="378"/>
      <c r="F49" s="379"/>
      <c r="G49" s="285" t="s">
        <v>132</v>
      </c>
      <c r="H49" s="285"/>
      <c r="I49" s="285"/>
      <c r="J49" s="285" t="s">
        <v>133</v>
      </c>
      <c r="K49" s="285"/>
      <c r="L49" s="285"/>
      <c r="M49" s="285" t="s">
        <v>134</v>
      </c>
      <c r="N49" s="285"/>
      <c r="O49" s="285"/>
      <c r="P49" s="286" t="s">
        <v>135</v>
      </c>
      <c r="Q49" s="91"/>
    </row>
    <row r="50" spans="1:17" x14ac:dyDescent="0.2">
      <c r="A50" s="374"/>
      <c r="B50" s="376"/>
      <c r="C50" s="377" t="s">
        <v>136</v>
      </c>
      <c r="D50" s="379"/>
      <c r="E50" s="67" t="s">
        <v>137</v>
      </c>
      <c r="F50" s="67" t="s">
        <v>138</v>
      </c>
      <c r="G50" s="67" t="s">
        <v>139</v>
      </c>
      <c r="H50" s="67" t="s">
        <v>140</v>
      </c>
      <c r="I50" s="67" t="s">
        <v>141</v>
      </c>
      <c r="J50" s="67" t="s">
        <v>142</v>
      </c>
      <c r="K50" s="67" t="s">
        <v>143</v>
      </c>
      <c r="L50" s="67" t="s">
        <v>144</v>
      </c>
      <c r="M50" s="67" t="s">
        <v>145</v>
      </c>
      <c r="N50" s="67" t="s">
        <v>146</v>
      </c>
      <c r="O50" s="67" t="s">
        <v>147</v>
      </c>
      <c r="P50" s="286"/>
      <c r="Q50" s="91"/>
    </row>
    <row r="51" spans="1:17" ht="49.5" customHeight="1" x14ac:dyDescent="0.2">
      <c r="A51" s="371" t="s">
        <v>532</v>
      </c>
      <c r="B51" s="373" t="s">
        <v>507</v>
      </c>
      <c r="C51" s="93" t="s">
        <v>166</v>
      </c>
      <c r="D51" s="108"/>
      <c r="E51" s="108"/>
      <c r="F51" s="108">
        <v>24</v>
      </c>
      <c r="G51" s="110"/>
      <c r="H51" s="110"/>
      <c r="I51" s="110">
        <v>24</v>
      </c>
      <c r="J51" s="108"/>
      <c r="K51" s="108"/>
      <c r="L51" s="108">
        <v>24</v>
      </c>
      <c r="M51" s="111"/>
      <c r="N51" s="111"/>
      <c r="O51" s="111">
        <v>23</v>
      </c>
      <c r="P51" s="56">
        <f>D51+E51+F51+G51+H51+I51+J51+K51+L51+M51+N51+O51</f>
        <v>95</v>
      </c>
    </row>
    <row r="52" spans="1:17" ht="49.5" customHeight="1" x14ac:dyDescent="0.2">
      <c r="A52" s="372"/>
      <c r="B52" s="294"/>
      <c r="C52" s="93" t="s">
        <v>167</v>
      </c>
      <c r="D52" s="108"/>
      <c r="E52" s="108"/>
      <c r="F52" s="108">
        <v>25</v>
      </c>
      <c r="G52" s="110"/>
      <c r="H52" s="110"/>
      <c r="I52" s="110"/>
      <c r="J52" s="108"/>
      <c r="K52" s="108"/>
      <c r="L52" s="108"/>
      <c r="M52" s="111"/>
      <c r="N52" s="111"/>
      <c r="O52" s="111"/>
      <c r="P52" s="56">
        <f t="shared" ref="P52:P54" si="0">D52+E52+F52+G52+H52+I52+J52+K52+L52+M52+N52+O52</f>
        <v>25</v>
      </c>
    </row>
    <row r="53" spans="1:17" ht="49.5" customHeight="1" x14ac:dyDescent="0.2">
      <c r="A53" s="371" t="s">
        <v>533</v>
      </c>
      <c r="B53" s="373" t="s">
        <v>507</v>
      </c>
      <c r="C53" s="93" t="s">
        <v>166</v>
      </c>
      <c r="D53" s="108"/>
      <c r="E53" s="108"/>
      <c r="F53" s="108">
        <v>25</v>
      </c>
      <c r="G53" s="110"/>
      <c r="H53" s="110"/>
      <c r="I53" s="110">
        <v>34</v>
      </c>
      <c r="J53" s="108"/>
      <c r="K53" s="108"/>
      <c r="L53" s="108">
        <v>29</v>
      </c>
      <c r="M53" s="111"/>
      <c r="N53" s="111"/>
      <c r="O53" s="111">
        <v>18</v>
      </c>
      <c r="P53" s="56">
        <f t="shared" si="0"/>
        <v>106</v>
      </c>
    </row>
    <row r="54" spans="1:17" ht="49.5" customHeight="1" x14ac:dyDescent="0.2">
      <c r="A54" s="372"/>
      <c r="B54" s="294"/>
      <c r="C54" s="93" t="s">
        <v>167</v>
      </c>
      <c r="D54" s="108"/>
      <c r="E54" s="108"/>
      <c r="F54" s="108">
        <v>28</v>
      </c>
      <c r="G54" s="110"/>
      <c r="H54" s="110"/>
      <c r="I54" s="110"/>
      <c r="J54" s="108"/>
      <c r="K54" s="108"/>
      <c r="L54" s="108"/>
      <c r="M54" s="111"/>
      <c r="N54" s="111"/>
      <c r="O54" s="111"/>
      <c r="P54" s="56">
        <f t="shared" si="0"/>
        <v>28</v>
      </c>
    </row>
    <row r="56" spans="1:17" ht="18" customHeight="1" x14ac:dyDescent="0.2">
      <c r="A56" s="370" t="s">
        <v>168</v>
      </c>
      <c r="B56" s="370"/>
      <c r="C56" s="370"/>
      <c r="D56" s="370"/>
      <c r="E56" s="370"/>
      <c r="F56" s="283"/>
      <c r="G56" s="283"/>
      <c r="H56" s="283"/>
      <c r="I56" s="283"/>
      <c r="J56" s="283"/>
      <c r="K56" s="283"/>
      <c r="L56" s="283"/>
      <c r="M56" s="283"/>
      <c r="N56" s="283"/>
      <c r="O56" s="283"/>
      <c r="P56" s="283"/>
      <c r="Q56" s="94"/>
    </row>
    <row r="57" spans="1:17" x14ac:dyDescent="0.2">
      <c r="A57" s="370"/>
      <c r="B57" s="370"/>
      <c r="C57" s="370"/>
      <c r="D57" s="370"/>
      <c r="E57" s="370"/>
      <c r="F57" s="283"/>
      <c r="G57" s="283"/>
      <c r="H57" s="283"/>
      <c r="I57" s="283"/>
      <c r="J57" s="283"/>
      <c r="K57" s="283"/>
      <c r="L57" s="283"/>
      <c r="M57" s="283"/>
      <c r="N57" s="283"/>
      <c r="O57" s="283"/>
      <c r="P57" s="283"/>
      <c r="Q57" s="94"/>
    </row>
    <row r="59" spans="1:17" x14ac:dyDescent="0.2">
      <c r="L59" s="50"/>
    </row>
    <row r="60" spans="1:17" ht="18.75" x14ac:dyDescent="0.2">
      <c r="A60" s="284"/>
      <c r="B60" s="284"/>
      <c r="C60" s="284"/>
      <c r="D60" s="284"/>
      <c r="E60" s="284"/>
      <c r="F60" s="284"/>
      <c r="G60" s="284"/>
      <c r="H60" s="284"/>
      <c r="I60" s="284"/>
      <c r="J60" s="284"/>
      <c r="K60" s="284"/>
      <c r="L60" s="284"/>
      <c r="M60" s="284"/>
      <c r="N60" s="284"/>
      <c r="O60" s="284"/>
    </row>
    <row r="61" spans="1:17" x14ac:dyDescent="0.2">
      <c r="L61" s="50"/>
    </row>
    <row r="62" spans="1:17" x14ac:dyDescent="0.2">
      <c r="L62" s="50"/>
    </row>
    <row r="63" spans="1:17" x14ac:dyDescent="0.2">
      <c r="L63" s="50"/>
    </row>
  </sheetData>
  <mergeCells count="130">
    <mergeCell ref="A56:E57"/>
    <mergeCell ref="F56:P57"/>
    <mergeCell ref="A60:O60"/>
    <mergeCell ref="A51:A52"/>
    <mergeCell ref="B51:B52"/>
    <mergeCell ref="A53:A54"/>
    <mergeCell ref="B53:B54"/>
    <mergeCell ref="I45:I46"/>
    <mergeCell ref="N45:O46"/>
    <mergeCell ref="P45:P46"/>
    <mergeCell ref="A48:P48"/>
    <mergeCell ref="A49:A50"/>
    <mergeCell ref="B49:B50"/>
    <mergeCell ref="C49:F49"/>
    <mergeCell ref="G49:I49"/>
    <mergeCell ref="J49:L49"/>
    <mergeCell ref="M49:O49"/>
    <mergeCell ref="A44:P44"/>
    <mergeCell ref="A45:C46"/>
    <mergeCell ref="D45:D46"/>
    <mergeCell ref="E45:E46"/>
    <mergeCell ref="F45:F46"/>
    <mergeCell ref="G45:G46"/>
    <mergeCell ref="H45:H46"/>
    <mergeCell ref="P49:P50"/>
    <mergeCell ref="C50:D50"/>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A00-000000000000}"/>
    <dataValidation allowBlank="1" showInputMessage="1" showErrorMessage="1" promptTitle="Sintaxis:" prompt="Es la expresión que identifica al indicador y que manifiesta lo que se desea medir con él." sqref="B51:B54" xr:uid="{5C668F18-2AC4-447C-8427-A53F0F9B468B}"/>
    <dataValidation allowBlank="1" showInputMessage="1" showErrorMessage="1" promptTitle="Sintaxis:" prompt="Las variables empleadas deberán de guardar una estrecha relación  con el método de cálculo. " sqref="D21:D22" xr:uid="{00000000-0002-0000-0A00-000002000000}"/>
    <dataValidation type="list" allowBlank="1" showInputMessage="1" showErrorMessage="1" promptTitle="Descripción:" prompt="Hace referencia al sentido que debe tener el comportamiento del indicador para medir su avance. " sqref="J32" xr:uid="{00000000-0002-0000-0A00-000003000000}">
      <formula1>" Descendente, Ascendente"</formula1>
    </dataValidation>
    <dataValidation type="list" allowBlank="1" showInputMessage="1" showErrorMessage="1" promptTitle="Descripción:" prompt="Hace referencia a la dirección del desempeño del indicador." sqref="O32:Q32" xr:uid="{00000000-0002-0000-0A00-000004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A00-000005000000}"/>
    <dataValidation allowBlank="1" showInputMessage="1" showErrorMessage="1" promptTitle="Descripción:" prompt="Resulta de la aplicación de las variables de la fórmula del indicador. " sqref="P51:Q54 Q41:Q44 P41:P42" xr:uid="{00000000-0002-0000-0A00-000006000000}"/>
    <dataValidation allowBlank="1" showInputMessage="1" showErrorMessage="1" promptTitle="Sintaxis:" prompt="Sustantivo derivado de un verbo + cuantificación + complemento." sqref="A51:A54" xr:uid="{00000000-0002-0000-0A00-000007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A00-000008000000}"/>
    <dataValidation allowBlank="1" showInputMessage="1" showErrorMessage="1" prompt="Ver punto 3_x000a__x000a_Conceptos por capturar:_x000a_Valor de la Línea Base: Valor inicial del indicador." sqref="D32:E32" xr:uid="{00000000-0002-0000-0A00-000009000000}"/>
    <dataValidation allowBlank="1" showInputMessage="1" showErrorMessage="1" prompt="Ver punto 3_x000a__x000a_Conceptos por capturar:_x000a_Año de la Línea Base: Se deberá anotar el año que se toma como referencia para comparar los avances del Pp." sqref="F32:G32" xr:uid="{00000000-0002-0000-0A00-00000A000000}"/>
    <dataValidation allowBlank="1" showInputMessage="1" showErrorMessage="1" promptTitle="Monitoreable" prompt="Los indicadores deben poder sujetarse a una comprobación independiente._x000a_" sqref="K26:L26" xr:uid="{00000000-0002-0000-0A00-00000B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A00-00000C000000}"/>
    <dataValidation allowBlank="1" showInputMessage="1" showErrorMessage="1" promptTitle="Relevante" prompt="Debe proveer información sobre la esencia del objetivo que se quiere medir; deben estar definidos_x000a_sobre lo importante, con sentido práctico." sqref="G26:H26" xr:uid="{00000000-0002-0000-0A00-00000D000000}"/>
    <dataValidation type="list" allowBlank="1" showInputMessage="1" showErrorMessage="1" prompt="2_x000a_" sqref="Q16" xr:uid="{00000000-0002-0000-0A00-00000E000000}">
      <formula1>"Eficacia, Eficiencia, Economía, Calidad"</formula1>
    </dataValidation>
    <dataValidation type="list" allowBlank="1" showInputMessage="1" showErrorMessage="1" prompt="Ver punto 1._x000a_" sqref="Q15" xr:uid="{00000000-0002-0000-0A00-00000F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A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A00-000011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A00-000012000000}"/>
    <dataValidation allowBlank="1" showInputMessage="1" showErrorMessage="1" promptTitle="Descripción:" prompt="Anotar la justificación del incumplimiento de la meta programada." sqref="F56:Q57" xr:uid="{00000000-0002-0000-0A00-000013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0:O62" xr:uid="{00000000-0002-0000-0A00-000014000000}"/>
    <dataValidation allowBlank="1" showInputMessage="1" showErrorMessage="1" prompt="Fuente de información para la consulta de la variable 1" sqref="Q21" xr:uid="{00000000-0002-0000-0A00-000015000000}"/>
    <dataValidation allowBlank="1" showInputMessage="1" showErrorMessage="1" prompt="Fuente de información para la consulta de la variable 2" sqref="Q22" xr:uid="{00000000-0002-0000-0A00-000016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A00-000017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A00-00001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A00-000019000000}"/>
    <dataValidation allowBlank="1" showInputMessage="1" showErrorMessage="1" promptTitle="Claro" prompt="Los indicadores deben ser tan directos e inequívocos como sea posible; es decir, entendibles._x000a_" sqref="D26" xr:uid="{00000000-0002-0000-0A00-00001A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A00-00001B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A00-00001C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A00-00001D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A00-00001E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A00-00001F000000}"/>
    <dataValidation allowBlank="1" showInputMessage="1" showErrorMessage="1" prompt="2" sqref="Q17" xr:uid="{00000000-0002-0000-0A00-000020000000}"/>
    <dataValidation type="list" allowBlank="1" showInputMessage="1" showErrorMessage="1" promptTitle="Dimensión del indicador" prompt="Ver descripción (2)" sqref="M16:P16" xr:uid="{00000000-0002-0000-0A00-000021000000}">
      <formula1>"Eficacia, Eficiencia, Economía, Calidad"</formula1>
    </dataValidation>
    <dataValidation type="list" allowBlank="1" showInputMessage="1" showErrorMessage="1" promptTitle="Tipor de Indicador" prompt="Ver descripción (1)_x000a_" sqref="M15:P15" xr:uid="{00000000-0002-0000-0A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A00-000023000000}"/>
  </dataValidations>
  <printOptions horizontalCentered="1"/>
  <pageMargins left="0.25" right="0.25" top="0.75" bottom="0.75" header="0.3" footer="0.3"/>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B7ECF11D-4DA5-40AE-876A-2B8DA3E5278D}">
          <x14:formula1>
            <xm:f>'C:\Users\david.hernandez\Desktop\Formato Ficha Técnica del Pp\[FICHA TÉCNICA DEL PROGRAMA PRESUPUESTARIO_AEED_2024.xlsx]Hoja5'!#REF!</xm:f>
          </x14:formula1>
          <xm:sqref>N1:O1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C0C0"/>
    <pageSetUpPr fitToPage="1"/>
  </sheetPr>
  <dimension ref="A1:R61"/>
  <sheetViews>
    <sheetView showGridLines="0" view="pageBreakPreview" topLeftCell="A37" zoomScaleNormal="100" zoomScaleSheetLayoutView="100" workbookViewId="0">
      <selection activeCell="A14" sqref="A14:I14"/>
    </sheetView>
  </sheetViews>
  <sheetFormatPr baseColWidth="10" defaultColWidth="11.42578125" defaultRowHeight="18" x14ac:dyDescent="0.2"/>
  <cols>
    <col min="1" max="1" width="20.28515625" style="48" customWidth="1"/>
    <col min="2" max="2" width="16.28515625" style="48" customWidth="1"/>
    <col min="3" max="3" width="6.28515625" style="48" customWidth="1"/>
    <col min="4" max="4" width="14.140625" style="48" customWidth="1"/>
    <col min="5" max="12" width="14.7109375" style="48" customWidth="1"/>
    <col min="13" max="16" width="14.7109375" style="50" customWidth="1"/>
    <col min="17" max="17" width="2.42578125" style="50" customWidth="1"/>
    <col min="18" max="18" width="98.7109375" style="49" customWidth="1"/>
    <col min="19" max="16384" width="11.42578125" style="50"/>
  </cols>
  <sheetData>
    <row r="1" spans="1:18" ht="21" x14ac:dyDescent="0.2">
      <c r="L1" s="424" t="s">
        <v>81</v>
      </c>
      <c r="M1" s="425"/>
      <c r="N1" s="332" t="s">
        <v>82</v>
      </c>
      <c r="O1" s="332"/>
    </row>
    <row r="2" spans="1:18" ht="1.5" customHeight="1" x14ac:dyDescent="0.2">
      <c r="L2" s="50"/>
    </row>
    <row r="3" spans="1:18" ht="9.75" customHeight="1" x14ac:dyDescent="0.2">
      <c r="L3" s="50"/>
    </row>
    <row r="4" spans="1:18" ht="26.25" customHeight="1" x14ac:dyDescent="0.2">
      <c r="A4" s="333" t="s">
        <v>152</v>
      </c>
      <c r="B4" s="333"/>
      <c r="C4" s="333"/>
      <c r="D4" s="333"/>
      <c r="E4" s="333"/>
      <c r="F4" s="333"/>
      <c r="G4" s="333"/>
      <c r="H4" s="333"/>
      <c r="I4" s="333"/>
      <c r="J4" s="333"/>
      <c r="K4" s="333"/>
      <c r="L4" s="333"/>
      <c r="M4" s="333"/>
      <c r="N4" s="333"/>
      <c r="O4" s="333"/>
    </row>
    <row r="5" spans="1:18" ht="31.5" customHeight="1" x14ac:dyDescent="0.2">
      <c r="L5" s="50"/>
    </row>
    <row r="6" spans="1:18" ht="31.5" customHeight="1" x14ac:dyDescent="0.2">
      <c r="A6" s="427" t="s">
        <v>470</v>
      </c>
      <c r="B6" s="427"/>
      <c r="C6" s="427"/>
      <c r="D6" s="427"/>
      <c r="E6" s="427"/>
      <c r="F6" s="427"/>
      <c r="G6" s="427"/>
      <c r="H6" s="427"/>
      <c r="I6" s="427"/>
      <c r="J6" s="427"/>
      <c r="K6" s="427"/>
      <c r="L6" s="427"/>
      <c r="M6" s="427"/>
      <c r="N6" s="427"/>
      <c r="O6" s="427"/>
      <c r="P6" s="95"/>
    </row>
    <row r="7" spans="1:18" ht="28.5" customHeight="1" x14ac:dyDescent="0.2">
      <c r="A7" s="335" t="s">
        <v>154</v>
      </c>
      <c r="B7" s="336"/>
      <c r="C7" s="336"/>
      <c r="D7" s="336"/>
      <c r="E7" s="336"/>
      <c r="F7" s="336"/>
      <c r="G7" s="336"/>
      <c r="H7" s="336"/>
      <c r="I7" s="336"/>
      <c r="J7" s="336"/>
      <c r="K7" s="336"/>
      <c r="L7" s="336"/>
      <c r="M7" s="336"/>
      <c r="N7" s="336"/>
      <c r="O7" s="336"/>
      <c r="P7" s="336"/>
      <c r="Q7" s="69"/>
    </row>
    <row r="8" spans="1:18" ht="40.5" customHeight="1" x14ac:dyDescent="0.2">
      <c r="A8" s="306" t="s">
        <v>2</v>
      </c>
      <c r="B8" s="306"/>
      <c r="C8" s="306"/>
      <c r="D8" s="337" t="s">
        <v>204</v>
      </c>
      <c r="E8" s="337"/>
      <c r="F8" s="337"/>
      <c r="G8" s="337"/>
      <c r="H8" s="337"/>
      <c r="I8" s="337"/>
      <c r="J8" s="337"/>
      <c r="K8" s="337"/>
      <c r="L8" s="337"/>
      <c r="M8" s="337"/>
      <c r="N8" s="337"/>
      <c r="O8" s="337"/>
      <c r="P8" s="337"/>
      <c r="Q8" s="70"/>
    </row>
    <row r="9" spans="1:18" ht="40.5" customHeight="1" x14ac:dyDescent="0.2">
      <c r="A9" s="400" t="s">
        <v>84</v>
      </c>
      <c r="B9" s="401"/>
      <c r="C9" s="402"/>
      <c r="D9" s="337" t="str">
        <f>'4. MIR'!D18:H18</f>
        <v>Atención de asuntos jurídicos mantenida</v>
      </c>
      <c r="E9" s="337"/>
      <c r="F9" s="337"/>
      <c r="G9" s="337"/>
      <c r="H9" s="337"/>
      <c r="I9" s="337"/>
      <c r="J9" s="337"/>
      <c r="K9" s="337"/>
      <c r="L9" s="337"/>
      <c r="M9" s="337"/>
      <c r="N9" s="337"/>
      <c r="O9" s="337"/>
      <c r="P9" s="337"/>
      <c r="Q9" s="70"/>
    </row>
    <row r="10" spans="1:18" s="53" customFormat="1" x14ac:dyDescent="0.35">
      <c r="A10" s="315" t="s">
        <v>85</v>
      </c>
      <c r="B10" s="364"/>
      <c r="C10" s="364"/>
      <c r="D10" s="364"/>
      <c r="E10" s="364"/>
      <c r="F10" s="364"/>
      <c r="G10" s="364"/>
      <c r="H10" s="364"/>
      <c r="I10" s="364"/>
      <c r="J10" s="364"/>
      <c r="K10" s="364"/>
      <c r="L10" s="364"/>
      <c r="M10" s="364"/>
      <c r="N10" s="364"/>
      <c r="O10" s="364"/>
      <c r="P10" s="317"/>
      <c r="Q10" s="66"/>
      <c r="R10" s="52"/>
    </row>
    <row r="11" spans="1:18" x14ac:dyDescent="0.2">
      <c r="A11" s="310" t="s">
        <v>86</v>
      </c>
      <c r="B11" s="423"/>
      <c r="C11" s="311"/>
      <c r="D11" s="347" t="str">
        <f>FTSI_COMP1!D11</f>
        <v>Mejoramiento de la Gestión Pública</v>
      </c>
      <c r="E11" s="347"/>
      <c r="F11" s="347"/>
      <c r="G11" s="347"/>
      <c r="H11" s="347"/>
      <c r="I11" s="347"/>
      <c r="J11" s="347"/>
      <c r="K11" s="347"/>
      <c r="L11" s="347"/>
      <c r="M11" s="347"/>
      <c r="N11" s="347"/>
      <c r="O11" s="347"/>
      <c r="P11" s="347"/>
      <c r="Q11" s="71"/>
    </row>
    <row r="12" spans="1:18" x14ac:dyDescent="0.2">
      <c r="A12" s="310" t="s">
        <v>155</v>
      </c>
      <c r="B12" s="423"/>
      <c r="C12" s="311"/>
      <c r="D12" s="348" t="s">
        <v>461</v>
      </c>
      <c r="E12" s="348"/>
      <c r="F12" s="348"/>
      <c r="G12" s="348"/>
      <c r="H12" s="348"/>
      <c r="I12" s="348"/>
      <c r="J12" s="348"/>
      <c r="K12" s="348"/>
      <c r="L12" s="348"/>
      <c r="M12" s="348"/>
      <c r="N12" s="348"/>
      <c r="O12" s="348"/>
      <c r="P12" s="348"/>
      <c r="Q12" s="72"/>
    </row>
    <row r="13" spans="1:18" ht="9.9499999999999993" customHeight="1" x14ac:dyDescent="0.2"/>
    <row r="14" spans="1:18" s="53" customFormat="1" x14ac:dyDescent="0.35">
      <c r="A14" s="105" t="s">
        <v>87</v>
      </c>
      <c r="B14" s="106"/>
      <c r="C14" s="106"/>
      <c r="D14" s="106"/>
      <c r="E14" s="106"/>
      <c r="F14" s="106"/>
      <c r="G14" s="106"/>
      <c r="H14" s="106"/>
      <c r="I14" s="106"/>
      <c r="J14" s="106"/>
      <c r="K14" s="106"/>
      <c r="L14" s="106"/>
      <c r="M14" s="106"/>
      <c r="N14" s="106"/>
      <c r="O14" s="106"/>
      <c r="P14" s="73"/>
      <c r="Q14" s="66"/>
      <c r="R14" s="52"/>
    </row>
    <row r="15" spans="1:18" ht="25.5" customHeight="1" x14ac:dyDescent="0.2">
      <c r="A15" s="306" t="s">
        <v>88</v>
      </c>
      <c r="B15" s="306"/>
      <c r="C15" s="306"/>
      <c r="D15" s="318" t="str">
        <f>'4. MIR'!I18</f>
        <v>Variación porcentual de asuntos jurídicos atendidos 2023-2024</v>
      </c>
      <c r="E15" s="318"/>
      <c r="F15" s="318"/>
      <c r="G15" s="318"/>
      <c r="H15" s="318"/>
      <c r="I15" s="318"/>
      <c r="J15" s="318"/>
      <c r="K15" s="338" t="s">
        <v>156</v>
      </c>
      <c r="L15" s="338"/>
      <c r="M15" s="319" t="s">
        <v>305</v>
      </c>
      <c r="N15" s="319"/>
      <c r="O15" s="319"/>
      <c r="P15" s="319"/>
      <c r="Q15" s="75"/>
      <c r="R15" s="300" t="s">
        <v>90</v>
      </c>
    </row>
    <row r="16" spans="1:18" ht="25.5" customHeight="1" x14ac:dyDescent="0.2">
      <c r="A16" s="306" t="s">
        <v>91</v>
      </c>
      <c r="B16" s="306"/>
      <c r="C16" s="306"/>
      <c r="D16" s="318" t="s">
        <v>528</v>
      </c>
      <c r="E16" s="318"/>
      <c r="F16" s="318"/>
      <c r="G16" s="318"/>
      <c r="H16" s="318"/>
      <c r="I16" s="318"/>
      <c r="J16" s="318"/>
      <c r="K16" s="338" t="s">
        <v>157</v>
      </c>
      <c r="L16" s="338"/>
      <c r="M16" s="319" t="s">
        <v>292</v>
      </c>
      <c r="N16" s="319"/>
      <c r="O16" s="319"/>
      <c r="P16" s="319"/>
      <c r="Q16" s="75"/>
      <c r="R16" s="300"/>
    </row>
    <row r="17" spans="1:18" ht="27" customHeight="1" x14ac:dyDescent="0.2">
      <c r="A17" s="306" t="s">
        <v>158</v>
      </c>
      <c r="B17" s="306"/>
      <c r="C17" s="306"/>
      <c r="D17" s="318" t="s">
        <v>317</v>
      </c>
      <c r="E17" s="318"/>
      <c r="F17" s="318"/>
      <c r="G17" s="318"/>
      <c r="H17" s="318"/>
      <c r="I17" s="318"/>
      <c r="J17" s="318"/>
      <c r="K17" s="338" t="s">
        <v>469</v>
      </c>
      <c r="L17" s="338"/>
      <c r="M17" s="319" t="s">
        <v>318</v>
      </c>
      <c r="N17" s="319"/>
      <c r="O17" s="319"/>
      <c r="P17" s="319"/>
      <c r="Q17" s="75"/>
      <c r="R17" s="300"/>
    </row>
    <row r="18" spans="1:18" ht="30" customHeight="1" x14ac:dyDescent="0.2">
      <c r="A18" s="404" t="s">
        <v>95</v>
      </c>
      <c r="B18" s="405"/>
      <c r="C18" s="406"/>
      <c r="D18" s="339" t="s">
        <v>527</v>
      </c>
      <c r="E18" s="339"/>
      <c r="F18" s="339"/>
      <c r="G18" s="339"/>
      <c r="H18" s="339"/>
      <c r="I18" s="305" t="s">
        <v>96</v>
      </c>
      <c r="J18" s="76" t="s">
        <v>97</v>
      </c>
      <c r="K18" s="360" t="s">
        <v>327</v>
      </c>
      <c r="L18" s="360"/>
      <c r="M18" s="360"/>
      <c r="N18" s="360"/>
      <c r="O18" s="360"/>
      <c r="P18" s="360"/>
      <c r="Q18" s="77"/>
      <c r="R18" s="300"/>
    </row>
    <row r="19" spans="1:18" ht="30" customHeight="1" x14ac:dyDescent="0.2">
      <c r="A19" s="407"/>
      <c r="B19" s="398"/>
      <c r="C19" s="399"/>
      <c r="D19" s="339"/>
      <c r="E19" s="339"/>
      <c r="F19" s="339"/>
      <c r="G19" s="339"/>
      <c r="H19" s="339"/>
      <c r="I19" s="305"/>
      <c r="J19" s="76" t="s">
        <v>98</v>
      </c>
      <c r="K19" s="360" t="s">
        <v>328</v>
      </c>
      <c r="L19" s="360"/>
      <c r="M19" s="360"/>
      <c r="N19" s="360"/>
      <c r="O19" s="360"/>
      <c r="P19" s="360"/>
      <c r="Q19" s="77"/>
      <c r="R19" s="300"/>
    </row>
    <row r="20" spans="1:18" ht="18" customHeight="1" x14ac:dyDescent="0.2">
      <c r="A20" s="417"/>
      <c r="B20" s="405"/>
      <c r="C20" s="418"/>
      <c r="D20" s="419" t="s">
        <v>160</v>
      </c>
      <c r="E20" s="355"/>
      <c r="F20" s="355"/>
      <c r="G20" s="355"/>
      <c r="H20" s="355"/>
      <c r="I20" s="355"/>
      <c r="J20" s="355"/>
      <c r="K20" s="355"/>
      <c r="L20" s="355"/>
      <c r="M20" s="355"/>
      <c r="N20" s="355"/>
      <c r="O20" s="355"/>
      <c r="P20" s="355"/>
      <c r="Q20" s="78"/>
      <c r="R20" s="300"/>
    </row>
    <row r="21" spans="1:18" x14ac:dyDescent="0.2">
      <c r="A21" s="306" t="s">
        <v>100</v>
      </c>
      <c r="B21" s="306"/>
      <c r="C21" s="306"/>
      <c r="D21" s="308" t="s">
        <v>251</v>
      </c>
      <c r="E21" s="321"/>
      <c r="F21" s="321"/>
      <c r="G21" s="321"/>
      <c r="H21" s="321"/>
      <c r="I21" s="321"/>
      <c r="J21" s="321"/>
      <c r="K21" s="321"/>
      <c r="L21" s="321"/>
      <c r="M21" s="321"/>
      <c r="N21" s="321"/>
      <c r="O21" s="321"/>
      <c r="P21" s="309"/>
      <c r="Q21" s="79"/>
      <c r="R21" s="300"/>
    </row>
    <row r="22" spans="1:18" x14ac:dyDescent="0.2">
      <c r="A22" s="306" t="s">
        <v>161</v>
      </c>
      <c r="B22" s="306"/>
      <c r="C22" s="306"/>
      <c r="D22" s="308" t="s">
        <v>251</v>
      </c>
      <c r="E22" s="321"/>
      <c r="F22" s="321"/>
      <c r="G22" s="321"/>
      <c r="H22" s="321"/>
      <c r="I22" s="321"/>
      <c r="J22" s="321"/>
      <c r="K22" s="321"/>
      <c r="L22" s="321"/>
      <c r="M22" s="321"/>
      <c r="N22" s="321"/>
      <c r="O22" s="321"/>
      <c r="P22" s="309"/>
      <c r="Q22" s="80"/>
      <c r="R22" s="300"/>
    </row>
    <row r="23" spans="1:18" ht="18" hidden="1" customHeight="1" x14ac:dyDescent="0.2">
      <c r="A23" s="81"/>
      <c r="B23" s="82"/>
      <c r="C23" s="83"/>
      <c r="D23" s="390"/>
      <c r="E23" s="391"/>
      <c r="F23" s="391"/>
      <c r="G23" s="391"/>
      <c r="H23" s="390" t="s">
        <v>162</v>
      </c>
      <c r="I23" s="391"/>
      <c r="J23" s="391"/>
      <c r="K23" s="391"/>
      <c r="L23" s="391"/>
      <c r="R23" s="300"/>
    </row>
    <row r="24" spans="1:18" ht="18" hidden="1" customHeight="1" x14ac:dyDescent="0.2">
      <c r="A24" s="84"/>
      <c r="B24" s="82"/>
      <c r="C24" s="83"/>
      <c r="D24" s="392"/>
      <c r="E24" s="393"/>
      <c r="F24" s="393"/>
      <c r="G24" s="393"/>
      <c r="H24" s="392"/>
      <c r="I24" s="393"/>
      <c r="J24" s="393"/>
      <c r="K24" s="393"/>
      <c r="L24" s="393"/>
      <c r="R24" s="300"/>
    </row>
    <row r="25" spans="1:18" ht="9.9499999999999993" customHeight="1" x14ac:dyDescent="0.2">
      <c r="R25" s="300"/>
    </row>
    <row r="26" spans="1:18" ht="27" customHeight="1" x14ac:dyDescent="0.2">
      <c r="A26" s="408" t="s">
        <v>102</v>
      </c>
      <c r="B26" s="409"/>
      <c r="C26" s="410"/>
      <c r="D26" s="414" t="s">
        <v>103</v>
      </c>
      <c r="E26" s="415"/>
      <c r="F26" s="416"/>
      <c r="G26" s="416" t="s">
        <v>104</v>
      </c>
      <c r="H26" s="330"/>
      <c r="I26" s="414" t="s">
        <v>105</v>
      </c>
      <c r="J26" s="416"/>
      <c r="K26" s="330" t="s">
        <v>106</v>
      </c>
      <c r="L26" s="330"/>
      <c r="M26" s="330" t="s">
        <v>107</v>
      </c>
      <c r="N26" s="330"/>
      <c r="O26" s="322" t="s">
        <v>108</v>
      </c>
      <c r="P26" s="322"/>
      <c r="Q26" s="78"/>
      <c r="R26" s="300"/>
    </row>
    <row r="27" spans="1:18" ht="18.75" customHeight="1" x14ac:dyDescent="0.2">
      <c r="A27" s="411"/>
      <c r="B27" s="412"/>
      <c r="C27" s="413"/>
      <c r="D27" s="420" t="s">
        <v>206</v>
      </c>
      <c r="E27" s="421"/>
      <c r="F27" s="422"/>
      <c r="G27" s="422" t="s">
        <v>206</v>
      </c>
      <c r="H27" s="323"/>
      <c r="I27" s="323" t="s">
        <v>206</v>
      </c>
      <c r="J27" s="323"/>
      <c r="K27" s="323" t="s">
        <v>206</v>
      </c>
      <c r="L27" s="323"/>
      <c r="M27" s="323" t="s">
        <v>206</v>
      </c>
      <c r="N27" s="323"/>
      <c r="O27" s="324" t="s">
        <v>206</v>
      </c>
      <c r="P27" s="324"/>
      <c r="Q27" s="85"/>
      <c r="R27" s="300"/>
    </row>
    <row r="28" spans="1:18" ht="48.75" customHeight="1" x14ac:dyDescent="0.35">
      <c r="A28" s="400" t="s">
        <v>109</v>
      </c>
      <c r="B28" s="401"/>
      <c r="C28" s="402"/>
      <c r="D28" s="325" t="s">
        <v>510</v>
      </c>
      <c r="E28" s="326"/>
      <c r="F28" s="327"/>
      <c r="G28" s="325" t="s">
        <v>511</v>
      </c>
      <c r="H28" s="326"/>
      <c r="I28" s="325" t="s">
        <v>509</v>
      </c>
      <c r="J28" s="326"/>
      <c r="K28" s="325" t="s">
        <v>512</v>
      </c>
      <c r="L28" s="326"/>
      <c r="M28" s="325" t="s">
        <v>294</v>
      </c>
      <c r="N28" s="326"/>
      <c r="O28" s="328" t="s">
        <v>295</v>
      </c>
      <c r="P28" s="329"/>
      <c r="Q28" s="86"/>
      <c r="R28" s="52"/>
    </row>
    <row r="29" spans="1:18" ht="15" customHeight="1" x14ac:dyDescent="0.2">
      <c r="R29" s="300" t="s">
        <v>115</v>
      </c>
    </row>
    <row r="30" spans="1:18" s="53" customFormat="1" x14ac:dyDescent="0.35">
      <c r="A30" s="349" t="s">
        <v>110</v>
      </c>
      <c r="B30" s="350"/>
      <c r="C30" s="350"/>
      <c r="D30" s="350"/>
      <c r="E30" s="350"/>
      <c r="F30" s="350"/>
      <c r="G30" s="350"/>
      <c r="H30" s="350"/>
      <c r="I30" s="350"/>
      <c r="J30" s="350"/>
      <c r="K30" s="350"/>
      <c r="L30" s="350"/>
      <c r="M30" s="350"/>
      <c r="N30" s="350"/>
      <c r="O30" s="350"/>
      <c r="P30" s="66"/>
      <c r="Q30" s="66"/>
      <c r="R30" s="307"/>
    </row>
    <row r="31" spans="1:18" ht="24" customHeight="1" x14ac:dyDescent="0.2">
      <c r="A31" s="394" t="s">
        <v>111</v>
      </c>
      <c r="B31" s="395"/>
      <c r="C31" s="396"/>
      <c r="D31" s="358" t="s">
        <v>112</v>
      </c>
      <c r="E31" s="359"/>
      <c r="F31" s="358" t="s">
        <v>113</v>
      </c>
      <c r="G31" s="359"/>
      <c r="H31" s="310" t="s">
        <v>114</v>
      </c>
      <c r="I31" s="311"/>
      <c r="J31" s="360" t="s">
        <v>296</v>
      </c>
      <c r="K31" s="360"/>
      <c r="L31" s="360"/>
      <c r="M31" s="360"/>
      <c r="N31" s="360"/>
      <c r="O31" s="360"/>
      <c r="P31" s="360"/>
      <c r="Q31" s="87"/>
    </row>
    <row r="32" spans="1:18" ht="47.25" customHeight="1" x14ac:dyDescent="0.2">
      <c r="A32" s="397"/>
      <c r="B32" s="398"/>
      <c r="C32" s="399"/>
      <c r="D32" s="283">
        <v>126</v>
      </c>
      <c r="E32" s="283"/>
      <c r="F32" s="308">
        <v>2023</v>
      </c>
      <c r="G32" s="309"/>
      <c r="H32" s="310" t="s">
        <v>116</v>
      </c>
      <c r="I32" s="311"/>
      <c r="J32" s="312" t="s">
        <v>298</v>
      </c>
      <c r="K32" s="403"/>
      <c r="L32" s="403"/>
      <c r="M32" s="400" t="s">
        <v>117</v>
      </c>
      <c r="N32" s="402"/>
      <c r="O32" s="314" t="s">
        <v>297</v>
      </c>
      <c r="P32" s="314"/>
      <c r="Q32" s="88"/>
    </row>
    <row r="33" spans="1:18" x14ac:dyDescent="0.2">
      <c r="A33" s="315" t="s">
        <v>118</v>
      </c>
      <c r="B33" s="364"/>
      <c r="C33" s="364"/>
      <c r="D33" s="364"/>
      <c r="E33" s="364"/>
      <c r="F33" s="364"/>
      <c r="G33" s="364"/>
      <c r="H33" s="364"/>
      <c r="I33" s="364"/>
      <c r="J33" s="364"/>
      <c r="K33" s="364"/>
      <c r="L33" s="364"/>
      <c r="M33" s="364"/>
      <c r="N33" s="364"/>
      <c r="O33" s="364"/>
      <c r="P33" s="317"/>
      <c r="Q33" s="66"/>
      <c r="R33" s="300" t="s">
        <v>121</v>
      </c>
    </row>
    <row r="34" spans="1:18" ht="38.25" customHeight="1" x14ac:dyDescent="0.2">
      <c r="A34" s="306" t="s">
        <v>3</v>
      </c>
      <c r="B34" s="306"/>
      <c r="C34" s="306"/>
      <c r="D34" s="359">
        <v>2022</v>
      </c>
      <c r="E34" s="304"/>
      <c r="F34" s="304">
        <v>2023</v>
      </c>
      <c r="G34" s="304"/>
      <c r="H34" s="304">
        <v>2024</v>
      </c>
      <c r="I34" s="304"/>
      <c r="J34" s="304" t="s">
        <v>119</v>
      </c>
      <c r="K34" s="304"/>
      <c r="L34" s="304"/>
      <c r="M34" s="306" t="s">
        <v>120</v>
      </c>
      <c r="N34" s="306"/>
      <c r="O34" s="306"/>
      <c r="P34" s="306"/>
      <c r="Q34" s="90"/>
      <c r="R34" s="300"/>
    </row>
    <row r="35" spans="1:18" ht="15" customHeight="1" x14ac:dyDescent="0.2">
      <c r="A35" s="306" t="s">
        <v>200</v>
      </c>
      <c r="B35" s="306"/>
      <c r="C35" s="306"/>
      <c r="D35" s="283">
        <v>99</v>
      </c>
      <c r="E35" s="283"/>
      <c r="F35" s="389">
        <v>100</v>
      </c>
      <c r="G35" s="292"/>
      <c r="H35" s="299">
        <v>127</v>
      </c>
      <c r="I35" s="296"/>
      <c r="J35" s="294">
        <f>D35+F35+H35</f>
        <v>326</v>
      </c>
      <c r="K35" s="294"/>
      <c r="L35" s="294"/>
      <c r="M35" s="388"/>
      <c r="N35" s="388"/>
      <c r="O35" s="388"/>
      <c r="P35" s="388"/>
      <c r="Q35" s="96"/>
      <c r="R35" s="300"/>
    </row>
    <row r="36" spans="1:18" x14ac:dyDescent="0.2">
      <c r="A36" s="306" t="s">
        <v>201</v>
      </c>
      <c r="B36" s="306"/>
      <c r="C36" s="306"/>
      <c r="D36" s="283">
        <v>99</v>
      </c>
      <c r="E36" s="283"/>
      <c r="F36" s="389">
        <v>126</v>
      </c>
      <c r="G36" s="292"/>
      <c r="H36" s="293"/>
      <c r="I36" s="292"/>
      <c r="J36" s="294">
        <f>D36+F36+H36</f>
        <v>225</v>
      </c>
      <c r="K36" s="294"/>
      <c r="L36" s="294"/>
      <c r="M36" s="301"/>
      <c r="N36" s="301"/>
      <c r="O36" s="301"/>
      <c r="P36" s="301"/>
      <c r="Q36" s="96"/>
      <c r="R36" s="300"/>
    </row>
    <row r="37" spans="1:18" ht="16.5" customHeight="1" x14ac:dyDescent="0.2">
      <c r="A37" s="64"/>
      <c r="B37" s="64"/>
      <c r="C37" s="64"/>
      <c r="D37" s="65"/>
      <c r="E37" s="65"/>
      <c r="F37" s="65"/>
      <c r="G37" s="65"/>
      <c r="H37" s="65"/>
      <c r="I37" s="65"/>
      <c r="J37" s="65"/>
      <c r="K37" s="65"/>
      <c r="L37" s="65"/>
      <c r="R37" s="300"/>
    </row>
    <row r="38" spans="1:18" ht="22.5" customHeight="1" x14ac:dyDescent="0.2">
      <c r="A38" s="302" t="s">
        <v>129</v>
      </c>
      <c r="B38" s="303"/>
      <c r="C38" s="303"/>
      <c r="D38" s="303"/>
      <c r="E38" s="303"/>
      <c r="F38" s="303"/>
      <c r="G38" s="303"/>
      <c r="H38" s="303"/>
      <c r="I38" s="303"/>
      <c r="J38" s="303"/>
      <c r="K38" s="303"/>
      <c r="L38" s="303"/>
      <c r="M38" s="303"/>
      <c r="N38" s="303"/>
      <c r="O38" s="303"/>
      <c r="P38" s="303"/>
      <c r="Q38" s="66"/>
      <c r="R38" s="300"/>
    </row>
    <row r="39" spans="1:18" ht="36" customHeight="1" x14ac:dyDescent="0.2">
      <c r="A39" s="285" t="s">
        <v>130</v>
      </c>
      <c r="B39" s="285"/>
      <c r="C39" s="285"/>
      <c r="D39" s="285" t="s">
        <v>131</v>
      </c>
      <c r="E39" s="285"/>
      <c r="F39" s="285"/>
      <c r="G39" s="285" t="s">
        <v>132</v>
      </c>
      <c r="H39" s="285"/>
      <c r="I39" s="285"/>
      <c r="J39" s="285" t="s">
        <v>133</v>
      </c>
      <c r="K39" s="285"/>
      <c r="L39" s="285"/>
      <c r="M39" s="285" t="s">
        <v>134</v>
      </c>
      <c r="N39" s="285"/>
      <c r="O39" s="285"/>
      <c r="P39" s="286" t="s">
        <v>135</v>
      </c>
      <c r="Q39" s="91"/>
    </row>
    <row r="40" spans="1:18" ht="22.5" customHeight="1" x14ac:dyDescent="0.2">
      <c r="A40" s="285"/>
      <c r="B40" s="285"/>
      <c r="C40" s="285"/>
      <c r="D40" s="67" t="s">
        <v>136</v>
      </c>
      <c r="E40" s="67" t="s">
        <v>137</v>
      </c>
      <c r="F40" s="67" t="s">
        <v>138</v>
      </c>
      <c r="G40" s="67" t="s">
        <v>139</v>
      </c>
      <c r="H40" s="67" t="s">
        <v>140</v>
      </c>
      <c r="I40" s="67" t="s">
        <v>141</v>
      </c>
      <c r="J40" s="67" t="s">
        <v>142</v>
      </c>
      <c r="K40" s="67" t="s">
        <v>143</v>
      </c>
      <c r="L40" s="67" t="s">
        <v>144</v>
      </c>
      <c r="M40" s="67" t="s">
        <v>145</v>
      </c>
      <c r="N40" s="67" t="s">
        <v>146</v>
      </c>
      <c r="O40" s="67" t="s">
        <v>147</v>
      </c>
      <c r="P40" s="286"/>
      <c r="Q40" s="91"/>
    </row>
    <row r="41" spans="1:18" ht="22.5" customHeight="1" x14ac:dyDescent="0.2">
      <c r="A41" s="306" t="s">
        <v>200</v>
      </c>
      <c r="B41" s="306"/>
      <c r="C41" s="306"/>
      <c r="D41" s="115"/>
      <c r="E41" s="115"/>
      <c r="F41" s="115"/>
      <c r="G41" s="115"/>
      <c r="H41" s="115"/>
      <c r="I41" s="115">
        <v>64</v>
      </c>
      <c r="J41" s="115"/>
      <c r="K41" s="115"/>
      <c r="L41" s="115"/>
      <c r="M41" s="115"/>
      <c r="N41" s="115"/>
      <c r="O41" s="115">
        <v>63</v>
      </c>
      <c r="P41" s="117">
        <f>SUM(D41:O41)</f>
        <v>127</v>
      </c>
      <c r="Q41" s="92"/>
    </row>
    <row r="42" spans="1:18" ht="22.5" customHeight="1" x14ac:dyDescent="0.2">
      <c r="A42" s="306" t="s">
        <v>201</v>
      </c>
      <c r="B42" s="306"/>
      <c r="C42" s="306"/>
      <c r="D42" s="117"/>
      <c r="E42" s="117"/>
      <c r="F42" s="117"/>
      <c r="G42" s="117"/>
      <c r="H42" s="117"/>
      <c r="I42" s="117"/>
      <c r="J42" s="117"/>
      <c r="K42" s="117"/>
      <c r="L42" s="117"/>
      <c r="M42" s="117"/>
      <c r="N42" s="117"/>
      <c r="O42" s="117"/>
      <c r="P42" s="117">
        <f>SUM(D42:O42)</f>
        <v>0</v>
      </c>
      <c r="Q42" s="92"/>
    </row>
    <row r="43" spans="1:18" ht="27" customHeight="1" x14ac:dyDescent="0.2">
      <c r="A43" s="306" t="s">
        <v>163</v>
      </c>
      <c r="B43" s="306"/>
      <c r="C43" s="306"/>
      <c r="D43" s="119"/>
      <c r="E43" s="119"/>
      <c r="F43" s="119"/>
      <c r="G43" s="119"/>
      <c r="H43" s="119"/>
      <c r="I43" s="119"/>
      <c r="J43" s="119"/>
      <c r="K43" s="119"/>
      <c r="L43" s="119"/>
      <c r="M43" s="119"/>
      <c r="N43" s="119"/>
      <c r="O43" s="119"/>
      <c r="P43" s="119"/>
      <c r="Q43" s="65"/>
    </row>
    <row r="44" spans="1:18" ht="9.75" customHeight="1" x14ac:dyDescent="0.2">
      <c r="A44" s="287"/>
      <c r="B44" s="288"/>
      <c r="C44" s="288"/>
      <c r="D44" s="288"/>
      <c r="E44" s="288"/>
      <c r="F44" s="288"/>
      <c r="G44" s="288"/>
      <c r="H44" s="288"/>
      <c r="I44" s="288"/>
      <c r="J44" s="288"/>
      <c r="K44" s="288"/>
      <c r="L44" s="288"/>
      <c r="M44" s="288"/>
      <c r="N44" s="288"/>
      <c r="O44" s="288"/>
      <c r="P44" s="288"/>
      <c r="Q44" s="65"/>
    </row>
    <row r="45" spans="1:18" ht="21.75" customHeight="1" x14ac:dyDescent="0.2">
      <c r="A45" s="306" t="s">
        <v>122</v>
      </c>
      <c r="B45" s="306"/>
      <c r="C45" s="306"/>
      <c r="D45" s="384" t="s">
        <v>123</v>
      </c>
      <c r="E45" s="385" t="s">
        <v>124</v>
      </c>
      <c r="F45" s="386" t="s">
        <v>125</v>
      </c>
      <c r="G45" s="385" t="s">
        <v>126</v>
      </c>
      <c r="H45" s="387" t="s">
        <v>127</v>
      </c>
      <c r="I45" s="385" t="s">
        <v>128</v>
      </c>
      <c r="N45" s="380" t="s">
        <v>149</v>
      </c>
      <c r="O45" s="381"/>
      <c r="P45" s="301"/>
      <c r="Q45" s="77"/>
    </row>
    <row r="46" spans="1:18" ht="23.25" customHeight="1" x14ac:dyDescent="0.2">
      <c r="A46" s="306"/>
      <c r="B46" s="306"/>
      <c r="C46" s="306"/>
      <c r="D46" s="384"/>
      <c r="E46" s="385"/>
      <c r="F46" s="386"/>
      <c r="G46" s="385"/>
      <c r="H46" s="387"/>
      <c r="I46" s="385"/>
      <c r="N46" s="382"/>
      <c r="O46" s="383"/>
      <c r="P46" s="301"/>
      <c r="Q46" s="77"/>
    </row>
    <row r="47" spans="1:18" ht="9.9499999999999993" customHeight="1" x14ac:dyDescent="0.2"/>
    <row r="48" spans="1:18" x14ac:dyDescent="0.2">
      <c r="A48" s="349" t="s">
        <v>164</v>
      </c>
      <c r="B48" s="350"/>
      <c r="C48" s="350"/>
      <c r="D48" s="350"/>
      <c r="E48" s="350"/>
      <c r="F48" s="350"/>
      <c r="G48" s="350"/>
      <c r="H48" s="350"/>
      <c r="I48" s="350"/>
      <c r="J48" s="350"/>
      <c r="K48" s="350"/>
      <c r="L48" s="350"/>
      <c r="M48" s="350"/>
      <c r="N48" s="350"/>
      <c r="O48" s="350"/>
      <c r="P48" s="350"/>
      <c r="Q48" s="66"/>
    </row>
    <row r="49" spans="1:17" x14ac:dyDescent="0.2">
      <c r="A49" s="374" t="s">
        <v>199</v>
      </c>
      <c r="B49" s="375" t="s">
        <v>165</v>
      </c>
      <c r="C49" s="377" t="s">
        <v>131</v>
      </c>
      <c r="D49" s="378"/>
      <c r="E49" s="378"/>
      <c r="F49" s="379"/>
      <c r="G49" s="285" t="s">
        <v>132</v>
      </c>
      <c r="H49" s="285"/>
      <c r="I49" s="285"/>
      <c r="J49" s="285" t="s">
        <v>133</v>
      </c>
      <c r="K49" s="285"/>
      <c r="L49" s="285"/>
      <c r="M49" s="285" t="s">
        <v>134</v>
      </c>
      <c r="N49" s="285"/>
      <c r="O49" s="285"/>
      <c r="P49" s="286" t="s">
        <v>135</v>
      </c>
      <c r="Q49" s="91"/>
    </row>
    <row r="50" spans="1:17" x14ac:dyDescent="0.2">
      <c r="A50" s="374"/>
      <c r="B50" s="376"/>
      <c r="C50" s="377" t="s">
        <v>136</v>
      </c>
      <c r="D50" s="379"/>
      <c r="E50" s="67" t="s">
        <v>137</v>
      </c>
      <c r="F50" s="67" t="s">
        <v>138</v>
      </c>
      <c r="G50" s="67" t="s">
        <v>139</v>
      </c>
      <c r="H50" s="67" t="s">
        <v>140</v>
      </c>
      <c r="I50" s="67" t="s">
        <v>141</v>
      </c>
      <c r="J50" s="67" t="s">
        <v>142</v>
      </c>
      <c r="K50" s="67" t="s">
        <v>143</v>
      </c>
      <c r="L50" s="67" t="s">
        <v>144</v>
      </c>
      <c r="M50" s="67" t="s">
        <v>145</v>
      </c>
      <c r="N50" s="67" t="s">
        <v>146</v>
      </c>
      <c r="O50" s="67" t="s">
        <v>147</v>
      </c>
      <c r="P50" s="286"/>
      <c r="Q50" s="91"/>
    </row>
    <row r="51" spans="1:17" ht="49.5" customHeight="1" x14ac:dyDescent="0.2">
      <c r="A51" s="371" t="s">
        <v>531</v>
      </c>
      <c r="B51" s="373" t="s">
        <v>507</v>
      </c>
      <c r="C51" s="93" t="s">
        <v>166</v>
      </c>
      <c r="D51" s="108"/>
      <c r="E51" s="108"/>
      <c r="F51" s="108">
        <v>33</v>
      </c>
      <c r="G51" s="110"/>
      <c r="H51" s="110"/>
      <c r="I51" s="110">
        <v>33</v>
      </c>
      <c r="J51" s="108"/>
      <c r="K51" s="108"/>
      <c r="L51" s="108">
        <v>32</v>
      </c>
      <c r="M51" s="111"/>
      <c r="N51" s="111"/>
      <c r="O51" s="111">
        <v>32</v>
      </c>
      <c r="P51" s="56">
        <f>D51+E51+F51+G51+H51+I51+J51+K51+L51+M51+N51+O51</f>
        <v>130</v>
      </c>
    </row>
    <row r="52" spans="1:17" ht="49.5" customHeight="1" x14ac:dyDescent="0.2">
      <c r="A52" s="372"/>
      <c r="B52" s="294"/>
      <c r="C52" s="93" t="s">
        <v>167</v>
      </c>
      <c r="D52" s="108"/>
      <c r="E52" s="108"/>
      <c r="F52" s="108">
        <v>18</v>
      </c>
      <c r="G52" s="110"/>
      <c r="H52" s="110"/>
      <c r="I52" s="110"/>
      <c r="J52" s="108"/>
      <c r="K52" s="108"/>
      <c r="L52" s="108"/>
      <c r="M52" s="111"/>
      <c r="N52" s="111"/>
      <c r="O52" s="111"/>
      <c r="P52" s="56">
        <f t="shared" ref="P52" si="0">D52+E52+F52+G52+H52+I52+J52+K52+L52+M52+N52+O52</f>
        <v>18</v>
      </c>
    </row>
    <row r="54" spans="1:17" ht="18" customHeight="1" x14ac:dyDescent="0.2">
      <c r="A54" s="370" t="s">
        <v>168</v>
      </c>
      <c r="B54" s="370"/>
      <c r="C54" s="370"/>
      <c r="D54" s="370"/>
      <c r="E54" s="370"/>
      <c r="F54" s="283"/>
      <c r="G54" s="283"/>
      <c r="H54" s="283"/>
      <c r="I54" s="283"/>
      <c r="J54" s="283"/>
      <c r="K54" s="283"/>
      <c r="L54" s="283"/>
      <c r="M54" s="283"/>
      <c r="N54" s="283"/>
      <c r="O54" s="283"/>
      <c r="P54" s="283"/>
      <c r="Q54" s="94"/>
    </row>
    <row r="55" spans="1:17" x14ac:dyDescent="0.2">
      <c r="A55" s="370"/>
      <c r="B55" s="370"/>
      <c r="C55" s="370"/>
      <c r="D55" s="370"/>
      <c r="E55" s="370"/>
      <c r="F55" s="283"/>
      <c r="G55" s="283"/>
      <c r="H55" s="283"/>
      <c r="I55" s="283"/>
      <c r="J55" s="283"/>
      <c r="K55" s="283"/>
      <c r="L55" s="283"/>
      <c r="M55" s="283"/>
      <c r="N55" s="283"/>
      <c r="O55" s="283"/>
      <c r="P55" s="283"/>
      <c r="Q55" s="94"/>
    </row>
    <row r="57" spans="1:17" x14ac:dyDescent="0.2">
      <c r="L57" s="50"/>
    </row>
    <row r="58" spans="1:17" ht="18.75" x14ac:dyDescent="0.2">
      <c r="A58" s="284"/>
      <c r="B58" s="284"/>
      <c r="C58" s="284"/>
      <c r="D58" s="284"/>
      <c r="E58" s="284"/>
      <c r="F58" s="284"/>
      <c r="G58" s="284"/>
      <c r="H58" s="284"/>
      <c r="I58" s="284"/>
      <c r="J58" s="284"/>
      <c r="K58" s="284"/>
      <c r="L58" s="284"/>
      <c r="M58" s="284"/>
      <c r="N58" s="284"/>
      <c r="O58" s="284"/>
    </row>
    <row r="59" spans="1:17" x14ac:dyDescent="0.2">
      <c r="L59" s="50"/>
    </row>
    <row r="60" spans="1:17" x14ac:dyDescent="0.2">
      <c r="L60" s="50"/>
    </row>
    <row r="61" spans="1:17" x14ac:dyDescent="0.2">
      <c r="L61" s="50"/>
    </row>
  </sheetData>
  <mergeCells count="128">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9:C40"/>
    <mergeCell ref="D39:F39"/>
    <mergeCell ref="G39:I39"/>
    <mergeCell ref="J39:L39"/>
    <mergeCell ref="M39:O39"/>
    <mergeCell ref="P39:P40"/>
    <mergeCell ref="A41:C41"/>
    <mergeCell ref="A42:C42"/>
    <mergeCell ref="A43:C43"/>
    <mergeCell ref="A44:P44"/>
    <mergeCell ref="A45:C46"/>
    <mergeCell ref="D45:D46"/>
    <mergeCell ref="E45:E46"/>
    <mergeCell ref="F45:F46"/>
    <mergeCell ref="G45:G46"/>
    <mergeCell ref="H45:H46"/>
    <mergeCell ref="P49:P50"/>
    <mergeCell ref="C50:D50"/>
    <mergeCell ref="A54:E55"/>
    <mergeCell ref="F54:P55"/>
    <mergeCell ref="A58:O58"/>
    <mergeCell ref="A51:A52"/>
    <mergeCell ref="B51:B52"/>
    <mergeCell ref="I45:I46"/>
    <mergeCell ref="N45:O46"/>
    <mergeCell ref="P45:P46"/>
    <mergeCell ref="A48:P48"/>
    <mergeCell ref="A49:A50"/>
    <mergeCell ref="B49:B50"/>
    <mergeCell ref="C49:F49"/>
    <mergeCell ref="G49:I49"/>
    <mergeCell ref="J49:L49"/>
    <mergeCell ref="M49:O49"/>
  </mergeCells>
  <phoneticPr fontId="67" type="noConversion"/>
  <dataValidations xWindow="581" yWindow="711"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B00-000000000000}"/>
    <dataValidation type="list" allowBlank="1" showInputMessage="1" showErrorMessage="1" promptTitle="Tipor de Indicador" prompt="Ver descripción (1)_x000a_" sqref="M15:P15" xr:uid="{00000000-0002-0000-0B00-000001000000}">
      <formula1>"Estratégicos,Gestión, "</formula1>
    </dataValidation>
    <dataValidation type="list" allowBlank="1" showInputMessage="1" showErrorMessage="1" promptTitle="Dimensión del indicador" prompt="Ver descripción (2)" sqref="M16:P16" xr:uid="{00000000-0002-0000-0B00-000002000000}">
      <formula1>"Eficacia, Eficiencia, Economía, Calidad"</formula1>
    </dataValidation>
    <dataValidation allowBlank="1" showInputMessage="1" showErrorMessage="1" prompt="2" sqref="Q17" xr:uid="{00000000-0002-0000-0B00-000003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B00-000004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B00-000005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B00-000006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B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B00-000008000000}"/>
    <dataValidation allowBlank="1" showInputMessage="1" showErrorMessage="1" promptTitle="Claro" prompt="Los indicadores deben ser tan directos e inequívocos como sea posible; es decir, entendibles._x000a_" sqref="D26" xr:uid="{00000000-0002-0000-0B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B00-00000A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B00-00000B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B00-00000C000000}"/>
    <dataValidation allowBlank="1" showInputMessage="1" showErrorMessage="1" prompt="Fuente de información para la consulta de la variable 2" sqref="Q22" xr:uid="{00000000-0002-0000-0B00-00000D000000}"/>
    <dataValidation allowBlank="1" showInputMessage="1" showErrorMessage="1" prompt="Fuente de información para la consulta de la variable 1" sqref="Q21" xr:uid="{00000000-0002-0000-0B00-00000E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58:O60" xr:uid="{00000000-0002-0000-0B00-00000F000000}"/>
    <dataValidation allowBlank="1" showInputMessage="1" showErrorMessage="1" promptTitle="Descripción:" prompt="Anotar la justificación del incumplimiento de la meta programada." sqref="F54:Q55" xr:uid="{00000000-0002-0000-0B00-000010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B00-000011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B00-000012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B00-000013000000}"/>
    <dataValidation type="list" allowBlank="1" showInputMessage="1" showErrorMessage="1" prompt="Ver punto 1._x000a_" sqref="Q15" xr:uid="{00000000-0002-0000-0B00-000014000000}">
      <formula1>"Estratégicos,Gestión, "</formula1>
    </dataValidation>
    <dataValidation type="list" allowBlank="1" showInputMessage="1" showErrorMessage="1" prompt="2_x000a_" sqref="Q16" xr:uid="{00000000-0002-0000-0B00-000015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B00-000016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B00-000017000000}"/>
    <dataValidation allowBlank="1" showInputMessage="1" showErrorMessage="1" promptTitle="Monitoreable" prompt="Los indicadores deben poder sujetarse a una comprobación independiente._x000a_" sqref="K26:L26" xr:uid="{00000000-0002-0000-0B00-000018000000}"/>
    <dataValidation allowBlank="1" showInputMessage="1" showErrorMessage="1" prompt="Ver punto 3_x000a__x000a_Conceptos por capturar:_x000a_Año de la Línea Base: Se deberá anotar el año que se toma como referencia para comparar los avances del Pp." sqref="F32:G32" xr:uid="{00000000-0002-0000-0B00-000019000000}"/>
    <dataValidation allowBlank="1" showInputMessage="1" showErrorMessage="1" prompt="Ver punto 3_x000a__x000a_Conceptos por capturar:_x000a_Valor de la Línea Base: Valor inicial del indicador." sqref="D32:E32" xr:uid="{00000000-0002-0000-0B00-00001A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B00-00001B000000}"/>
    <dataValidation allowBlank="1" showInputMessage="1" showErrorMessage="1" promptTitle="Sintaxis:" prompt="Sustantivo derivado de un verbo + cuantificación + complemento." sqref="A51:A52" xr:uid="{00000000-0002-0000-0B00-00001C000000}"/>
    <dataValidation allowBlank="1" showInputMessage="1" showErrorMessage="1" promptTitle="Descripción:" prompt="Resulta de la aplicación de las variables de la fórmula del indicador. " sqref="P51:Q52 Q41:Q44 P41:P42" xr:uid="{00000000-0002-0000-0B00-00001D000000}"/>
    <dataValidation allowBlank="1" showInputMessage="1" showErrorMessage="1" prompt="Este dato es el resultado del cálculo  en términos porcentuales condicionado por el sentido del indicador, entre la meta realiza y la meta programada." sqref="P45:Q46" xr:uid="{00000000-0002-0000-0B00-00001E000000}"/>
    <dataValidation type="list" allowBlank="1" showInputMessage="1" showErrorMessage="1" promptTitle="Descripción:" prompt="Hace referencia a la dirección del desempeño del indicador." sqref="O32:Q32" xr:uid="{00000000-0002-0000-0B00-00001F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B00-000020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B00-000021000000}"/>
    <dataValidation allowBlank="1" showInputMessage="1" showErrorMessage="1" promptTitle="Sintaxis:" prompt="Es la expresión que identifica al indicador y que manifiesta lo que se desea medir con él." sqref="B51:B52" xr:uid="{EFD02232-F24B-40A1-A872-D83AA8E8AD2E}"/>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B00-000023000000}"/>
  </dataValidations>
  <printOptions horizontalCentered="1"/>
  <pageMargins left="0.25" right="0.25" top="0.75" bottom="0.75" header="0.3" footer="0.3"/>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xWindow="581" yWindow="711" count="1">
        <x14:dataValidation type="list" allowBlank="1" showInputMessage="1" showErrorMessage="1" prompt="Elegir el trimestre al que corresponde el reporte." xr:uid="{756C9EF1-0151-40E2-8B33-C3E669891DB2}">
          <x14:formula1>
            <xm:f>'C:\Users\david.hernandez\Desktop\Formato Ficha Técnica del Pp\[FICHA TÉCNICA DEL PROGRAMA PRESUPUESTARIO_AEED_2024.xlsx]Hoja5'!#REF!</xm:f>
          </x14:formula1>
          <xm:sqref>N1:O1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C0C0"/>
    <pageSetUpPr fitToPage="1"/>
  </sheetPr>
  <dimension ref="A1:R65"/>
  <sheetViews>
    <sheetView showGridLines="0" view="pageBreakPreview" topLeftCell="A43" zoomScaleNormal="100" zoomScaleSheetLayoutView="100" workbookViewId="0">
      <selection activeCell="A14" sqref="A14:I14"/>
    </sheetView>
  </sheetViews>
  <sheetFormatPr baseColWidth="10" defaultColWidth="11.42578125" defaultRowHeight="18" x14ac:dyDescent="0.2"/>
  <cols>
    <col min="1" max="1" width="20.28515625" style="48" customWidth="1"/>
    <col min="2" max="2" width="16.28515625" style="48" customWidth="1"/>
    <col min="3" max="3" width="6.28515625" style="48" customWidth="1"/>
    <col min="4" max="4" width="14.140625" style="48" customWidth="1"/>
    <col min="5" max="12" width="14.7109375" style="48" customWidth="1"/>
    <col min="13" max="16" width="14.7109375" style="50" customWidth="1"/>
    <col min="17" max="17" width="2.42578125" style="50" customWidth="1"/>
    <col min="18" max="18" width="98.7109375" style="49" customWidth="1"/>
    <col min="19" max="16384" width="11.42578125" style="50"/>
  </cols>
  <sheetData>
    <row r="1" spans="1:18" ht="21" x14ac:dyDescent="0.2">
      <c r="L1" s="424" t="s">
        <v>81</v>
      </c>
      <c r="M1" s="425"/>
      <c r="N1" s="332" t="s">
        <v>82</v>
      </c>
      <c r="O1" s="332"/>
    </row>
    <row r="2" spans="1:18" ht="1.5" customHeight="1" x14ac:dyDescent="0.2">
      <c r="L2" s="50"/>
    </row>
    <row r="3" spans="1:18" ht="9.75" customHeight="1" x14ac:dyDescent="0.2">
      <c r="L3" s="50"/>
    </row>
    <row r="4" spans="1:18" ht="26.25" customHeight="1" x14ac:dyDescent="0.2">
      <c r="A4" s="333" t="s">
        <v>152</v>
      </c>
      <c r="B4" s="333"/>
      <c r="C4" s="333"/>
      <c r="D4" s="333"/>
      <c r="E4" s="333"/>
      <c r="F4" s="333"/>
      <c r="G4" s="333"/>
      <c r="H4" s="333"/>
      <c r="I4" s="333"/>
      <c r="J4" s="333"/>
      <c r="K4" s="333"/>
      <c r="L4" s="333"/>
      <c r="M4" s="333"/>
      <c r="N4" s="333"/>
      <c r="O4" s="333"/>
    </row>
    <row r="5" spans="1:18" ht="31.5" customHeight="1" x14ac:dyDescent="0.2">
      <c r="L5" s="50"/>
    </row>
    <row r="6" spans="1:18" ht="31.5" customHeight="1" x14ac:dyDescent="0.2">
      <c r="A6" s="427" t="s">
        <v>471</v>
      </c>
      <c r="B6" s="427"/>
      <c r="C6" s="427"/>
      <c r="D6" s="427"/>
      <c r="E6" s="427"/>
      <c r="F6" s="427"/>
      <c r="G6" s="427"/>
      <c r="H6" s="427"/>
      <c r="I6" s="427"/>
      <c r="J6" s="427"/>
      <c r="K6" s="427"/>
      <c r="L6" s="427"/>
      <c r="M6" s="427"/>
      <c r="N6" s="427"/>
      <c r="O6" s="427"/>
      <c r="P6" s="95"/>
    </row>
    <row r="7" spans="1:18" ht="28.5" customHeight="1" x14ac:dyDescent="0.2">
      <c r="A7" s="335" t="s">
        <v>154</v>
      </c>
      <c r="B7" s="336"/>
      <c r="C7" s="336"/>
      <c r="D7" s="336"/>
      <c r="E7" s="336"/>
      <c r="F7" s="336"/>
      <c r="G7" s="336"/>
      <c r="H7" s="336"/>
      <c r="I7" s="336"/>
      <c r="J7" s="336"/>
      <c r="K7" s="336"/>
      <c r="L7" s="336"/>
      <c r="M7" s="336"/>
      <c r="N7" s="336"/>
      <c r="O7" s="336"/>
      <c r="P7" s="336"/>
      <c r="Q7" s="69"/>
    </row>
    <row r="8" spans="1:18" ht="40.5" customHeight="1" x14ac:dyDescent="0.2">
      <c r="A8" s="306" t="s">
        <v>2</v>
      </c>
      <c r="B8" s="306"/>
      <c r="C8" s="306"/>
      <c r="D8" s="337" t="s">
        <v>204</v>
      </c>
      <c r="E8" s="337"/>
      <c r="F8" s="337"/>
      <c r="G8" s="337"/>
      <c r="H8" s="337"/>
      <c r="I8" s="337"/>
      <c r="J8" s="337"/>
      <c r="K8" s="337"/>
      <c r="L8" s="337"/>
      <c r="M8" s="337"/>
      <c r="N8" s="337"/>
      <c r="O8" s="337"/>
      <c r="P8" s="337"/>
      <c r="Q8" s="70"/>
    </row>
    <row r="9" spans="1:18" ht="40.5" customHeight="1" x14ac:dyDescent="0.2">
      <c r="A9" s="400" t="s">
        <v>84</v>
      </c>
      <c r="B9" s="401"/>
      <c r="C9" s="402"/>
      <c r="D9" s="337" t="str">
        <f>'4. MIR'!D19:H19</f>
        <v>Sesiones de cabildo del Ayuntamiento realizadas</v>
      </c>
      <c r="E9" s="337"/>
      <c r="F9" s="337"/>
      <c r="G9" s="337"/>
      <c r="H9" s="337"/>
      <c r="I9" s="337"/>
      <c r="J9" s="337"/>
      <c r="K9" s="337"/>
      <c r="L9" s="337"/>
      <c r="M9" s="337"/>
      <c r="N9" s="337"/>
      <c r="O9" s="337"/>
      <c r="P9" s="337"/>
      <c r="Q9" s="70"/>
    </row>
    <row r="10" spans="1:18" s="53" customFormat="1" x14ac:dyDescent="0.35">
      <c r="A10" s="315" t="s">
        <v>85</v>
      </c>
      <c r="B10" s="364"/>
      <c r="C10" s="364"/>
      <c r="D10" s="364"/>
      <c r="E10" s="364"/>
      <c r="F10" s="364"/>
      <c r="G10" s="364"/>
      <c r="H10" s="364"/>
      <c r="I10" s="364"/>
      <c r="J10" s="364"/>
      <c r="K10" s="364"/>
      <c r="L10" s="364"/>
      <c r="M10" s="364"/>
      <c r="N10" s="364"/>
      <c r="O10" s="364"/>
      <c r="P10" s="317"/>
      <c r="Q10" s="66"/>
      <c r="R10" s="52"/>
    </row>
    <row r="11" spans="1:18" x14ac:dyDescent="0.2">
      <c r="A11" s="310" t="s">
        <v>86</v>
      </c>
      <c r="B11" s="423"/>
      <c r="C11" s="311"/>
      <c r="D11" s="347" t="str">
        <f>FTSI_COMP1!D11</f>
        <v>Mejoramiento de la Gestión Pública</v>
      </c>
      <c r="E11" s="347"/>
      <c r="F11" s="347"/>
      <c r="G11" s="347"/>
      <c r="H11" s="347"/>
      <c r="I11" s="347"/>
      <c r="J11" s="347"/>
      <c r="K11" s="347"/>
      <c r="L11" s="347"/>
      <c r="M11" s="347"/>
      <c r="N11" s="347"/>
      <c r="O11" s="347"/>
      <c r="P11" s="347"/>
      <c r="Q11" s="71"/>
    </row>
    <row r="12" spans="1:18" x14ac:dyDescent="0.2">
      <c r="A12" s="310" t="s">
        <v>155</v>
      </c>
      <c r="B12" s="423"/>
      <c r="C12" s="311"/>
      <c r="D12" s="348" t="s">
        <v>461</v>
      </c>
      <c r="E12" s="348"/>
      <c r="F12" s="348"/>
      <c r="G12" s="348"/>
      <c r="H12" s="348"/>
      <c r="I12" s="348"/>
      <c r="J12" s="348"/>
      <c r="K12" s="348"/>
      <c r="L12" s="348"/>
      <c r="M12" s="348"/>
      <c r="N12" s="348"/>
      <c r="O12" s="348"/>
      <c r="P12" s="348"/>
      <c r="Q12" s="72"/>
    </row>
    <row r="13" spans="1:18" ht="9.9499999999999993" customHeight="1" x14ac:dyDescent="0.2"/>
    <row r="14" spans="1:18" s="53" customFormat="1" x14ac:dyDescent="0.35">
      <c r="A14" s="105" t="s">
        <v>87</v>
      </c>
      <c r="B14" s="106"/>
      <c r="C14" s="106"/>
      <c r="D14" s="106"/>
      <c r="E14" s="106"/>
      <c r="F14" s="106"/>
      <c r="G14" s="106"/>
      <c r="H14" s="106"/>
      <c r="I14" s="106"/>
      <c r="J14" s="106"/>
      <c r="K14" s="106"/>
      <c r="L14" s="106"/>
      <c r="M14" s="106"/>
      <c r="N14" s="106"/>
      <c r="O14" s="106"/>
      <c r="P14" s="73"/>
      <c r="Q14" s="66"/>
      <c r="R14" s="52"/>
    </row>
    <row r="15" spans="1:18" ht="25.5" customHeight="1" x14ac:dyDescent="0.2">
      <c r="A15" s="306" t="s">
        <v>88</v>
      </c>
      <c r="B15" s="306"/>
      <c r="C15" s="306"/>
      <c r="D15" s="318" t="str">
        <f>'4. MIR'!I19</f>
        <v>Variación porcentual de sesiones de cabildo</v>
      </c>
      <c r="E15" s="318"/>
      <c r="F15" s="318"/>
      <c r="G15" s="318"/>
      <c r="H15" s="318"/>
      <c r="I15" s="318"/>
      <c r="J15" s="318"/>
      <c r="K15" s="338" t="s">
        <v>156</v>
      </c>
      <c r="L15" s="338"/>
      <c r="M15" s="319" t="s">
        <v>305</v>
      </c>
      <c r="N15" s="319"/>
      <c r="O15" s="319"/>
      <c r="P15" s="319"/>
      <c r="Q15" s="75"/>
      <c r="R15" s="300" t="s">
        <v>90</v>
      </c>
    </row>
    <row r="16" spans="1:18" ht="25.5" customHeight="1" x14ac:dyDescent="0.2">
      <c r="A16" s="306" t="s">
        <v>91</v>
      </c>
      <c r="B16" s="306"/>
      <c r="C16" s="306"/>
      <c r="D16" s="318" t="s">
        <v>529</v>
      </c>
      <c r="E16" s="318"/>
      <c r="F16" s="318"/>
      <c r="G16" s="318"/>
      <c r="H16" s="318"/>
      <c r="I16" s="318"/>
      <c r="J16" s="318"/>
      <c r="K16" s="338" t="s">
        <v>157</v>
      </c>
      <c r="L16" s="338"/>
      <c r="M16" s="319" t="s">
        <v>307</v>
      </c>
      <c r="N16" s="319"/>
      <c r="O16" s="319"/>
      <c r="P16" s="319"/>
      <c r="Q16" s="75"/>
      <c r="R16" s="300"/>
    </row>
    <row r="17" spans="1:18" ht="27" customHeight="1" x14ac:dyDescent="0.2">
      <c r="A17" s="306" t="s">
        <v>158</v>
      </c>
      <c r="B17" s="306"/>
      <c r="C17" s="306"/>
      <c r="D17" s="318" t="s">
        <v>319</v>
      </c>
      <c r="E17" s="318"/>
      <c r="F17" s="318"/>
      <c r="G17" s="318"/>
      <c r="H17" s="318"/>
      <c r="I17" s="318"/>
      <c r="J17" s="318"/>
      <c r="K17" s="338" t="s">
        <v>472</v>
      </c>
      <c r="L17" s="338"/>
      <c r="M17" s="319" t="s">
        <v>463</v>
      </c>
      <c r="N17" s="319"/>
      <c r="O17" s="319"/>
      <c r="P17" s="319"/>
      <c r="Q17" s="75"/>
      <c r="R17" s="300"/>
    </row>
    <row r="18" spans="1:18" ht="30" customHeight="1" x14ac:dyDescent="0.2">
      <c r="A18" s="404" t="s">
        <v>95</v>
      </c>
      <c r="B18" s="405"/>
      <c r="C18" s="406"/>
      <c r="D18" s="301" t="s">
        <v>530</v>
      </c>
      <c r="E18" s="301"/>
      <c r="F18" s="301"/>
      <c r="G18" s="301"/>
      <c r="H18" s="301"/>
      <c r="I18" s="305" t="s">
        <v>96</v>
      </c>
      <c r="J18" s="76" t="s">
        <v>97</v>
      </c>
      <c r="K18" s="360" t="s">
        <v>320</v>
      </c>
      <c r="L18" s="360"/>
      <c r="M18" s="360"/>
      <c r="N18" s="360"/>
      <c r="O18" s="360"/>
      <c r="P18" s="360"/>
      <c r="Q18" s="77"/>
      <c r="R18" s="300"/>
    </row>
    <row r="19" spans="1:18" ht="30" customHeight="1" x14ac:dyDescent="0.2">
      <c r="A19" s="407"/>
      <c r="B19" s="398"/>
      <c r="C19" s="399"/>
      <c r="D19" s="301"/>
      <c r="E19" s="301"/>
      <c r="F19" s="301"/>
      <c r="G19" s="301"/>
      <c r="H19" s="301"/>
      <c r="I19" s="305"/>
      <c r="J19" s="76" t="s">
        <v>98</v>
      </c>
      <c r="K19" s="360" t="s">
        <v>321</v>
      </c>
      <c r="L19" s="360"/>
      <c r="M19" s="360"/>
      <c r="N19" s="360"/>
      <c r="O19" s="360"/>
      <c r="P19" s="360"/>
      <c r="Q19" s="77"/>
      <c r="R19" s="300"/>
    </row>
    <row r="20" spans="1:18" ht="18" customHeight="1" x14ac:dyDescent="0.2">
      <c r="A20" s="417"/>
      <c r="B20" s="405"/>
      <c r="C20" s="418"/>
      <c r="D20" s="419" t="s">
        <v>160</v>
      </c>
      <c r="E20" s="355"/>
      <c r="F20" s="355"/>
      <c r="G20" s="355"/>
      <c r="H20" s="355"/>
      <c r="I20" s="355"/>
      <c r="J20" s="355"/>
      <c r="K20" s="355"/>
      <c r="L20" s="355"/>
      <c r="M20" s="355"/>
      <c r="N20" s="355"/>
      <c r="O20" s="355"/>
      <c r="P20" s="355"/>
      <c r="Q20" s="78"/>
      <c r="R20" s="300"/>
    </row>
    <row r="21" spans="1:18" x14ac:dyDescent="0.2">
      <c r="A21" s="306" t="s">
        <v>100</v>
      </c>
      <c r="B21" s="306"/>
      <c r="C21" s="306"/>
      <c r="D21" s="308" t="s">
        <v>262</v>
      </c>
      <c r="E21" s="321"/>
      <c r="F21" s="321"/>
      <c r="G21" s="321"/>
      <c r="H21" s="321"/>
      <c r="I21" s="321"/>
      <c r="J21" s="321"/>
      <c r="K21" s="321"/>
      <c r="L21" s="321"/>
      <c r="M21" s="321"/>
      <c r="N21" s="321"/>
      <c r="O21" s="321"/>
      <c r="P21" s="309"/>
      <c r="Q21" s="79"/>
      <c r="R21" s="300"/>
    </row>
    <row r="22" spans="1:18" x14ac:dyDescent="0.2">
      <c r="A22" s="306" t="s">
        <v>161</v>
      </c>
      <c r="B22" s="306"/>
      <c r="C22" s="306"/>
      <c r="D22" s="308" t="s">
        <v>262</v>
      </c>
      <c r="E22" s="321"/>
      <c r="F22" s="321"/>
      <c r="G22" s="321"/>
      <c r="H22" s="321"/>
      <c r="I22" s="321"/>
      <c r="J22" s="321"/>
      <c r="K22" s="321"/>
      <c r="L22" s="321"/>
      <c r="M22" s="321"/>
      <c r="N22" s="321"/>
      <c r="O22" s="321"/>
      <c r="P22" s="309"/>
      <c r="Q22" s="80"/>
      <c r="R22" s="300"/>
    </row>
    <row r="23" spans="1:18" ht="18" hidden="1" customHeight="1" x14ac:dyDescent="0.2">
      <c r="A23" s="81"/>
      <c r="B23" s="82"/>
      <c r="C23" s="83"/>
      <c r="D23" s="390"/>
      <c r="E23" s="391"/>
      <c r="F23" s="391"/>
      <c r="G23" s="391"/>
      <c r="H23" s="390" t="s">
        <v>162</v>
      </c>
      <c r="I23" s="391"/>
      <c r="J23" s="391"/>
      <c r="K23" s="391"/>
      <c r="L23" s="391"/>
      <c r="R23" s="300"/>
    </row>
    <row r="24" spans="1:18" ht="18" hidden="1" customHeight="1" x14ac:dyDescent="0.2">
      <c r="A24" s="84"/>
      <c r="B24" s="82"/>
      <c r="C24" s="83"/>
      <c r="D24" s="392"/>
      <c r="E24" s="393"/>
      <c r="F24" s="393"/>
      <c r="G24" s="393"/>
      <c r="H24" s="392"/>
      <c r="I24" s="393"/>
      <c r="J24" s="393"/>
      <c r="K24" s="393"/>
      <c r="L24" s="393"/>
      <c r="R24" s="300"/>
    </row>
    <row r="25" spans="1:18" ht="9.9499999999999993" customHeight="1" x14ac:dyDescent="0.2">
      <c r="R25" s="300"/>
    </row>
    <row r="26" spans="1:18" ht="27" customHeight="1" x14ac:dyDescent="0.2">
      <c r="A26" s="408" t="s">
        <v>102</v>
      </c>
      <c r="B26" s="409"/>
      <c r="C26" s="410"/>
      <c r="D26" s="414" t="s">
        <v>103</v>
      </c>
      <c r="E26" s="415"/>
      <c r="F26" s="416"/>
      <c r="G26" s="416" t="s">
        <v>104</v>
      </c>
      <c r="H26" s="330"/>
      <c r="I26" s="414" t="s">
        <v>105</v>
      </c>
      <c r="J26" s="416"/>
      <c r="K26" s="330" t="s">
        <v>106</v>
      </c>
      <c r="L26" s="330"/>
      <c r="M26" s="330" t="s">
        <v>107</v>
      </c>
      <c r="N26" s="330"/>
      <c r="O26" s="322" t="s">
        <v>108</v>
      </c>
      <c r="P26" s="322"/>
      <c r="Q26" s="78"/>
      <c r="R26" s="300"/>
    </row>
    <row r="27" spans="1:18" ht="18.75" customHeight="1" x14ac:dyDescent="0.2">
      <c r="A27" s="411"/>
      <c r="B27" s="412"/>
      <c r="C27" s="413"/>
      <c r="D27" s="420" t="s">
        <v>206</v>
      </c>
      <c r="E27" s="421"/>
      <c r="F27" s="422"/>
      <c r="G27" s="422" t="s">
        <v>206</v>
      </c>
      <c r="H27" s="323"/>
      <c r="I27" s="323" t="s">
        <v>206</v>
      </c>
      <c r="J27" s="323"/>
      <c r="K27" s="323" t="s">
        <v>206</v>
      </c>
      <c r="L27" s="323"/>
      <c r="M27" s="323" t="s">
        <v>206</v>
      </c>
      <c r="N27" s="323"/>
      <c r="O27" s="324" t="s">
        <v>206</v>
      </c>
      <c r="P27" s="324"/>
      <c r="Q27" s="85"/>
      <c r="R27" s="300"/>
    </row>
    <row r="28" spans="1:18" ht="48.75" customHeight="1" x14ac:dyDescent="0.35">
      <c r="A28" s="400" t="s">
        <v>109</v>
      </c>
      <c r="B28" s="401"/>
      <c r="C28" s="402"/>
      <c r="D28" s="325" t="s">
        <v>510</v>
      </c>
      <c r="E28" s="326"/>
      <c r="F28" s="327"/>
      <c r="G28" s="325" t="s">
        <v>511</v>
      </c>
      <c r="H28" s="326"/>
      <c r="I28" s="325" t="s">
        <v>509</v>
      </c>
      <c r="J28" s="326"/>
      <c r="K28" s="325" t="s">
        <v>512</v>
      </c>
      <c r="L28" s="326"/>
      <c r="M28" s="325" t="s">
        <v>294</v>
      </c>
      <c r="N28" s="326"/>
      <c r="O28" s="328" t="s">
        <v>295</v>
      </c>
      <c r="P28" s="329"/>
      <c r="Q28" s="86"/>
      <c r="R28" s="52"/>
    </row>
    <row r="29" spans="1:18" ht="15" customHeight="1" x14ac:dyDescent="0.2">
      <c r="R29" s="300" t="s">
        <v>115</v>
      </c>
    </row>
    <row r="30" spans="1:18" s="53" customFormat="1" x14ac:dyDescent="0.35">
      <c r="A30" s="349" t="s">
        <v>110</v>
      </c>
      <c r="B30" s="350"/>
      <c r="C30" s="350"/>
      <c r="D30" s="350"/>
      <c r="E30" s="350"/>
      <c r="F30" s="350"/>
      <c r="G30" s="350"/>
      <c r="H30" s="350"/>
      <c r="I30" s="350"/>
      <c r="J30" s="350"/>
      <c r="K30" s="350"/>
      <c r="L30" s="350"/>
      <c r="M30" s="350"/>
      <c r="N30" s="350"/>
      <c r="O30" s="350"/>
      <c r="P30" s="66"/>
      <c r="Q30" s="66"/>
      <c r="R30" s="307"/>
    </row>
    <row r="31" spans="1:18" ht="24" customHeight="1" x14ac:dyDescent="0.2">
      <c r="A31" s="394" t="s">
        <v>111</v>
      </c>
      <c r="B31" s="395"/>
      <c r="C31" s="396"/>
      <c r="D31" s="358" t="s">
        <v>112</v>
      </c>
      <c r="E31" s="359"/>
      <c r="F31" s="358" t="s">
        <v>113</v>
      </c>
      <c r="G31" s="359"/>
      <c r="H31" s="310" t="s">
        <v>114</v>
      </c>
      <c r="I31" s="311"/>
      <c r="J31" s="360" t="s">
        <v>296</v>
      </c>
      <c r="K31" s="360"/>
      <c r="L31" s="360"/>
      <c r="M31" s="360"/>
      <c r="N31" s="360"/>
      <c r="O31" s="360"/>
      <c r="P31" s="360"/>
      <c r="Q31" s="87"/>
    </row>
    <row r="32" spans="1:18" ht="47.25" customHeight="1" x14ac:dyDescent="0.2">
      <c r="A32" s="397"/>
      <c r="B32" s="398"/>
      <c r="C32" s="399"/>
      <c r="D32" s="283">
        <v>52</v>
      </c>
      <c r="E32" s="283"/>
      <c r="F32" s="308">
        <v>2023</v>
      </c>
      <c r="G32" s="309"/>
      <c r="H32" s="310" t="s">
        <v>116</v>
      </c>
      <c r="I32" s="311"/>
      <c r="J32" s="312" t="s">
        <v>298</v>
      </c>
      <c r="K32" s="403"/>
      <c r="L32" s="403"/>
      <c r="M32" s="400" t="s">
        <v>117</v>
      </c>
      <c r="N32" s="402"/>
      <c r="O32" s="314" t="s">
        <v>297</v>
      </c>
      <c r="P32" s="314"/>
      <c r="Q32" s="88"/>
    </row>
    <row r="33" spans="1:18" x14ac:dyDescent="0.2">
      <c r="A33" s="315" t="s">
        <v>118</v>
      </c>
      <c r="B33" s="364"/>
      <c r="C33" s="364"/>
      <c r="D33" s="364"/>
      <c r="E33" s="364"/>
      <c r="F33" s="364"/>
      <c r="G33" s="364"/>
      <c r="H33" s="364"/>
      <c r="I33" s="364"/>
      <c r="J33" s="364"/>
      <c r="K33" s="364"/>
      <c r="L33" s="364"/>
      <c r="M33" s="364"/>
      <c r="N33" s="364"/>
      <c r="O33" s="364"/>
      <c r="P33" s="317"/>
      <c r="Q33" s="66"/>
      <c r="R33" s="300" t="s">
        <v>121</v>
      </c>
    </row>
    <row r="34" spans="1:18" ht="38.25" customHeight="1" x14ac:dyDescent="0.2">
      <c r="A34" s="306" t="s">
        <v>3</v>
      </c>
      <c r="B34" s="306"/>
      <c r="C34" s="306"/>
      <c r="D34" s="359">
        <v>2022</v>
      </c>
      <c r="E34" s="304"/>
      <c r="F34" s="304">
        <v>2023</v>
      </c>
      <c r="G34" s="304"/>
      <c r="H34" s="304">
        <v>2024</v>
      </c>
      <c r="I34" s="304"/>
      <c r="J34" s="304" t="s">
        <v>119</v>
      </c>
      <c r="K34" s="304"/>
      <c r="L34" s="304"/>
      <c r="M34" s="306" t="s">
        <v>120</v>
      </c>
      <c r="N34" s="306"/>
      <c r="O34" s="306"/>
      <c r="P34" s="306"/>
      <c r="Q34" s="90"/>
      <c r="R34" s="300"/>
    </row>
    <row r="35" spans="1:18" ht="15" customHeight="1" x14ac:dyDescent="0.2">
      <c r="A35" s="306" t="s">
        <v>200</v>
      </c>
      <c r="B35" s="306"/>
      <c r="C35" s="306"/>
      <c r="D35" s="283">
        <v>41</v>
      </c>
      <c r="E35" s="283"/>
      <c r="F35" s="389">
        <v>28</v>
      </c>
      <c r="G35" s="292"/>
      <c r="H35" s="299">
        <v>50</v>
      </c>
      <c r="I35" s="296"/>
      <c r="J35" s="294">
        <f>D35+F35+H35</f>
        <v>119</v>
      </c>
      <c r="K35" s="294"/>
      <c r="L35" s="294"/>
      <c r="M35" s="388"/>
      <c r="N35" s="388"/>
      <c r="O35" s="388"/>
      <c r="P35" s="388"/>
      <c r="Q35" s="96"/>
      <c r="R35" s="300"/>
    </row>
    <row r="36" spans="1:18" x14ac:dyDescent="0.2">
      <c r="A36" s="306" t="s">
        <v>201</v>
      </c>
      <c r="B36" s="306"/>
      <c r="C36" s="306"/>
      <c r="D36" s="283">
        <v>41</v>
      </c>
      <c r="E36" s="283"/>
      <c r="F36" s="389">
        <v>52</v>
      </c>
      <c r="G36" s="292"/>
      <c r="H36" s="293"/>
      <c r="I36" s="292"/>
      <c r="J36" s="294">
        <f>D36+F36+H36</f>
        <v>93</v>
      </c>
      <c r="K36" s="294"/>
      <c r="L36" s="294"/>
      <c r="M36" s="301"/>
      <c r="N36" s="301"/>
      <c r="O36" s="301"/>
      <c r="P36" s="301"/>
      <c r="Q36" s="96"/>
      <c r="R36" s="300"/>
    </row>
    <row r="37" spans="1:18" ht="16.5" customHeight="1" x14ac:dyDescent="0.2">
      <c r="A37" s="64"/>
      <c r="B37" s="64"/>
      <c r="C37" s="64"/>
      <c r="D37" s="65"/>
      <c r="E37" s="65"/>
      <c r="F37" s="65"/>
      <c r="G37" s="65"/>
      <c r="H37" s="65"/>
      <c r="I37" s="65"/>
      <c r="J37" s="65"/>
      <c r="K37" s="65"/>
      <c r="L37" s="65"/>
      <c r="R37" s="300"/>
    </row>
    <row r="38" spans="1:18" ht="22.5" customHeight="1" x14ac:dyDescent="0.2">
      <c r="A38" s="302" t="s">
        <v>129</v>
      </c>
      <c r="B38" s="303"/>
      <c r="C38" s="303"/>
      <c r="D38" s="303"/>
      <c r="E38" s="303"/>
      <c r="F38" s="303"/>
      <c r="G38" s="303"/>
      <c r="H38" s="303"/>
      <c r="I38" s="303"/>
      <c r="J38" s="303"/>
      <c r="K38" s="303"/>
      <c r="L38" s="303"/>
      <c r="M38" s="303"/>
      <c r="N38" s="303"/>
      <c r="O38" s="303"/>
      <c r="P38" s="303"/>
      <c r="Q38" s="66"/>
      <c r="R38" s="300"/>
    </row>
    <row r="39" spans="1:18" ht="36" customHeight="1" x14ac:dyDescent="0.2">
      <c r="A39" s="285" t="s">
        <v>130</v>
      </c>
      <c r="B39" s="285"/>
      <c r="C39" s="285"/>
      <c r="D39" s="285" t="s">
        <v>131</v>
      </c>
      <c r="E39" s="285"/>
      <c r="F39" s="285"/>
      <c r="G39" s="285" t="s">
        <v>132</v>
      </c>
      <c r="H39" s="285"/>
      <c r="I39" s="285"/>
      <c r="J39" s="285" t="s">
        <v>133</v>
      </c>
      <c r="K39" s="285"/>
      <c r="L39" s="285"/>
      <c r="M39" s="285" t="s">
        <v>134</v>
      </c>
      <c r="N39" s="285"/>
      <c r="O39" s="285"/>
      <c r="P39" s="286" t="s">
        <v>135</v>
      </c>
      <c r="Q39" s="91"/>
    </row>
    <row r="40" spans="1:18" ht="22.5" customHeight="1" x14ac:dyDescent="0.2">
      <c r="A40" s="285"/>
      <c r="B40" s="285"/>
      <c r="C40" s="285"/>
      <c r="D40" s="67" t="s">
        <v>136</v>
      </c>
      <c r="E40" s="67" t="s">
        <v>137</v>
      </c>
      <c r="F40" s="67" t="s">
        <v>138</v>
      </c>
      <c r="G40" s="67" t="s">
        <v>139</v>
      </c>
      <c r="H40" s="67" t="s">
        <v>140</v>
      </c>
      <c r="I40" s="67" t="s">
        <v>141</v>
      </c>
      <c r="J40" s="67" t="s">
        <v>142</v>
      </c>
      <c r="K40" s="67" t="s">
        <v>143</v>
      </c>
      <c r="L40" s="67" t="s">
        <v>144</v>
      </c>
      <c r="M40" s="67" t="s">
        <v>145</v>
      </c>
      <c r="N40" s="67" t="s">
        <v>146</v>
      </c>
      <c r="O40" s="67" t="s">
        <v>147</v>
      </c>
      <c r="P40" s="286"/>
      <c r="Q40" s="91"/>
    </row>
    <row r="41" spans="1:18" ht="22.5" customHeight="1" x14ac:dyDescent="0.2">
      <c r="A41" s="306" t="s">
        <v>200</v>
      </c>
      <c r="B41" s="306"/>
      <c r="C41" s="306"/>
      <c r="D41" s="115"/>
      <c r="E41" s="115"/>
      <c r="F41" s="115"/>
      <c r="G41" s="115"/>
      <c r="H41" s="115"/>
      <c r="I41" s="115">
        <v>25</v>
      </c>
      <c r="J41" s="115"/>
      <c r="K41" s="115"/>
      <c r="L41" s="115"/>
      <c r="M41" s="115"/>
      <c r="N41" s="115"/>
      <c r="O41" s="115">
        <v>25</v>
      </c>
      <c r="P41" s="117">
        <f>SUM(D41:O41)</f>
        <v>50</v>
      </c>
      <c r="Q41" s="92"/>
    </row>
    <row r="42" spans="1:18" ht="22.5" customHeight="1" x14ac:dyDescent="0.2">
      <c r="A42" s="306" t="s">
        <v>201</v>
      </c>
      <c r="B42" s="306"/>
      <c r="C42" s="306"/>
      <c r="D42" s="117"/>
      <c r="E42" s="117"/>
      <c r="F42" s="117"/>
      <c r="G42" s="117"/>
      <c r="H42" s="117"/>
      <c r="I42" s="117"/>
      <c r="J42" s="117"/>
      <c r="K42" s="117"/>
      <c r="L42" s="117"/>
      <c r="M42" s="117"/>
      <c r="N42" s="117"/>
      <c r="O42" s="117"/>
      <c r="P42" s="117">
        <f>SUM(D42:O42)</f>
        <v>0</v>
      </c>
      <c r="Q42" s="92"/>
    </row>
    <row r="43" spans="1:18" ht="27" customHeight="1" x14ac:dyDescent="0.2">
      <c r="A43" s="306" t="s">
        <v>163</v>
      </c>
      <c r="B43" s="306"/>
      <c r="C43" s="306"/>
      <c r="D43" s="119"/>
      <c r="E43" s="119"/>
      <c r="F43" s="119"/>
      <c r="G43" s="119"/>
      <c r="H43" s="119"/>
      <c r="I43" s="119"/>
      <c r="J43" s="119"/>
      <c r="K43" s="119"/>
      <c r="L43" s="119"/>
      <c r="M43" s="119"/>
      <c r="N43" s="119"/>
      <c r="O43" s="119"/>
      <c r="P43" s="119"/>
      <c r="Q43" s="65"/>
    </row>
    <row r="44" spans="1:18" ht="9.75" customHeight="1" x14ac:dyDescent="0.2">
      <c r="A44" s="287"/>
      <c r="B44" s="288"/>
      <c r="C44" s="288"/>
      <c r="D44" s="288"/>
      <c r="E44" s="288"/>
      <c r="F44" s="288"/>
      <c r="G44" s="288"/>
      <c r="H44" s="288"/>
      <c r="I44" s="288"/>
      <c r="J44" s="288"/>
      <c r="K44" s="288"/>
      <c r="L44" s="288"/>
      <c r="M44" s="288"/>
      <c r="N44" s="288"/>
      <c r="O44" s="288"/>
      <c r="P44" s="288"/>
      <c r="Q44" s="65"/>
    </row>
    <row r="45" spans="1:18" ht="21.75" customHeight="1" x14ac:dyDescent="0.2">
      <c r="A45" s="306" t="s">
        <v>122</v>
      </c>
      <c r="B45" s="306"/>
      <c r="C45" s="306"/>
      <c r="D45" s="384" t="s">
        <v>123</v>
      </c>
      <c r="E45" s="385" t="s">
        <v>124</v>
      </c>
      <c r="F45" s="386" t="s">
        <v>125</v>
      </c>
      <c r="G45" s="385" t="s">
        <v>126</v>
      </c>
      <c r="H45" s="387" t="s">
        <v>127</v>
      </c>
      <c r="I45" s="385" t="s">
        <v>128</v>
      </c>
      <c r="N45" s="380" t="s">
        <v>149</v>
      </c>
      <c r="O45" s="381"/>
      <c r="P45" s="301"/>
      <c r="Q45" s="77"/>
    </row>
    <row r="46" spans="1:18" ht="23.25" customHeight="1" x14ac:dyDescent="0.2">
      <c r="A46" s="306"/>
      <c r="B46" s="306"/>
      <c r="C46" s="306"/>
      <c r="D46" s="384"/>
      <c r="E46" s="385"/>
      <c r="F46" s="386"/>
      <c r="G46" s="385"/>
      <c r="H46" s="387"/>
      <c r="I46" s="385"/>
      <c r="N46" s="382"/>
      <c r="O46" s="383"/>
      <c r="P46" s="301"/>
      <c r="Q46" s="77"/>
    </row>
    <row r="47" spans="1:18" ht="9.9499999999999993" customHeight="1" x14ac:dyDescent="0.2"/>
    <row r="48" spans="1:18" x14ac:dyDescent="0.2">
      <c r="A48" s="349" t="s">
        <v>164</v>
      </c>
      <c r="B48" s="350"/>
      <c r="C48" s="350"/>
      <c r="D48" s="350"/>
      <c r="E48" s="350"/>
      <c r="F48" s="350"/>
      <c r="G48" s="350"/>
      <c r="H48" s="350"/>
      <c r="I48" s="350"/>
      <c r="J48" s="350"/>
      <c r="K48" s="350"/>
      <c r="L48" s="350"/>
      <c r="M48" s="350"/>
      <c r="N48" s="350"/>
      <c r="O48" s="350"/>
      <c r="P48" s="350"/>
      <c r="Q48" s="66"/>
    </row>
    <row r="49" spans="1:17" x14ac:dyDescent="0.2">
      <c r="A49" s="374" t="s">
        <v>199</v>
      </c>
      <c r="B49" s="375" t="s">
        <v>165</v>
      </c>
      <c r="C49" s="377" t="s">
        <v>131</v>
      </c>
      <c r="D49" s="378"/>
      <c r="E49" s="378"/>
      <c r="F49" s="379"/>
      <c r="G49" s="285" t="s">
        <v>132</v>
      </c>
      <c r="H49" s="285"/>
      <c r="I49" s="285"/>
      <c r="J49" s="285" t="s">
        <v>133</v>
      </c>
      <c r="K49" s="285"/>
      <c r="L49" s="285"/>
      <c r="M49" s="285" t="s">
        <v>134</v>
      </c>
      <c r="N49" s="285"/>
      <c r="O49" s="285"/>
      <c r="P49" s="286" t="s">
        <v>135</v>
      </c>
      <c r="Q49" s="91"/>
    </row>
    <row r="50" spans="1:17" x14ac:dyDescent="0.2">
      <c r="A50" s="374"/>
      <c r="B50" s="376"/>
      <c r="C50" s="377" t="s">
        <v>136</v>
      </c>
      <c r="D50" s="379"/>
      <c r="E50" s="67" t="s">
        <v>137</v>
      </c>
      <c r="F50" s="67" t="s">
        <v>138</v>
      </c>
      <c r="G50" s="67" t="s">
        <v>139</v>
      </c>
      <c r="H50" s="67" t="s">
        <v>140</v>
      </c>
      <c r="I50" s="67" t="s">
        <v>141</v>
      </c>
      <c r="J50" s="67" t="s">
        <v>142</v>
      </c>
      <c r="K50" s="67" t="s">
        <v>143</v>
      </c>
      <c r="L50" s="67" t="s">
        <v>144</v>
      </c>
      <c r="M50" s="67" t="s">
        <v>145</v>
      </c>
      <c r="N50" s="67" t="s">
        <v>146</v>
      </c>
      <c r="O50" s="67" t="s">
        <v>147</v>
      </c>
      <c r="P50" s="286"/>
      <c r="Q50" s="91"/>
    </row>
    <row r="51" spans="1:17" ht="39.950000000000003" customHeight="1" x14ac:dyDescent="0.2">
      <c r="A51" s="371" t="s">
        <v>534</v>
      </c>
      <c r="B51" s="373" t="s">
        <v>507</v>
      </c>
      <c r="C51" s="93" t="s">
        <v>166</v>
      </c>
      <c r="D51" s="108"/>
      <c r="E51" s="108"/>
      <c r="F51" s="108">
        <v>4</v>
      </c>
      <c r="G51" s="110"/>
      <c r="H51" s="110"/>
      <c r="I51" s="110">
        <v>6</v>
      </c>
      <c r="J51" s="108"/>
      <c r="K51" s="108"/>
      <c r="L51" s="108">
        <v>6</v>
      </c>
      <c r="M51" s="111"/>
      <c r="N51" s="111"/>
      <c r="O51" s="111">
        <v>4</v>
      </c>
      <c r="P51" s="56">
        <f>D51+E51+F51+G51+H51+I51+J51+K51+L51+M51+N51+O51</f>
        <v>20</v>
      </c>
    </row>
    <row r="52" spans="1:17" ht="39.950000000000003" customHeight="1" x14ac:dyDescent="0.2">
      <c r="A52" s="372"/>
      <c r="B52" s="294"/>
      <c r="C52" s="93" t="s">
        <v>167</v>
      </c>
      <c r="D52" s="108"/>
      <c r="E52" s="108"/>
      <c r="F52" s="108">
        <v>8</v>
      </c>
      <c r="G52" s="110"/>
      <c r="H52" s="110"/>
      <c r="I52" s="110"/>
      <c r="J52" s="108"/>
      <c r="K52" s="108"/>
      <c r="L52" s="108"/>
      <c r="M52" s="111"/>
      <c r="N52" s="111"/>
      <c r="O52" s="111"/>
      <c r="P52" s="56">
        <f t="shared" ref="P52:P56" si="0">D52+E52+F52+G52+H52+I52+J52+K52+L52+M52+N52+O52</f>
        <v>8</v>
      </c>
    </row>
    <row r="53" spans="1:17" s="49" customFormat="1" ht="39.950000000000003" customHeight="1" x14ac:dyDescent="0.2">
      <c r="A53" s="371" t="s">
        <v>535</v>
      </c>
      <c r="B53" s="373" t="s">
        <v>507</v>
      </c>
      <c r="C53" s="93" t="s">
        <v>166</v>
      </c>
      <c r="D53" s="108"/>
      <c r="E53" s="108"/>
      <c r="F53" s="108">
        <v>10</v>
      </c>
      <c r="G53" s="110"/>
      <c r="H53" s="110"/>
      <c r="I53" s="110">
        <v>10</v>
      </c>
      <c r="J53" s="108"/>
      <c r="K53" s="108"/>
      <c r="L53" s="108">
        <v>20</v>
      </c>
      <c r="M53" s="111"/>
      <c r="N53" s="111"/>
      <c r="O53" s="111">
        <v>10</v>
      </c>
      <c r="P53" s="56">
        <f t="shared" si="0"/>
        <v>50</v>
      </c>
      <c r="Q53" s="50"/>
    </row>
    <row r="54" spans="1:17" s="49" customFormat="1" ht="39.950000000000003" customHeight="1" x14ac:dyDescent="0.2">
      <c r="A54" s="372"/>
      <c r="B54" s="294"/>
      <c r="C54" s="93" t="s">
        <v>167</v>
      </c>
      <c r="D54" s="108"/>
      <c r="E54" s="108"/>
      <c r="F54" s="108">
        <v>18</v>
      </c>
      <c r="G54" s="110"/>
      <c r="H54" s="110"/>
      <c r="I54" s="110"/>
      <c r="J54" s="108"/>
      <c r="K54" s="108"/>
      <c r="L54" s="108"/>
      <c r="M54" s="111"/>
      <c r="N54" s="111"/>
      <c r="O54" s="111"/>
      <c r="P54" s="56">
        <f t="shared" si="0"/>
        <v>18</v>
      </c>
      <c r="Q54" s="50"/>
    </row>
    <row r="55" spans="1:17" s="49" customFormat="1" ht="39.950000000000003" customHeight="1" x14ac:dyDescent="0.2">
      <c r="A55" s="371" t="s">
        <v>536</v>
      </c>
      <c r="B55" s="373" t="s">
        <v>507</v>
      </c>
      <c r="C55" s="93" t="s">
        <v>166</v>
      </c>
      <c r="D55" s="108"/>
      <c r="E55" s="108"/>
      <c r="F55" s="108">
        <v>10</v>
      </c>
      <c r="G55" s="110"/>
      <c r="H55" s="110"/>
      <c r="I55" s="110">
        <v>10</v>
      </c>
      <c r="J55" s="108"/>
      <c r="K55" s="108"/>
      <c r="L55" s="108">
        <v>20</v>
      </c>
      <c r="M55" s="111"/>
      <c r="N55" s="111"/>
      <c r="O55" s="111">
        <v>10</v>
      </c>
      <c r="P55" s="56">
        <f t="shared" si="0"/>
        <v>50</v>
      </c>
      <c r="Q55" s="50"/>
    </row>
    <row r="56" spans="1:17" s="49" customFormat="1" ht="39.950000000000003" customHeight="1" x14ac:dyDescent="0.2">
      <c r="A56" s="372"/>
      <c r="B56" s="294"/>
      <c r="C56" s="93" t="s">
        <v>167</v>
      </c>
      <c r="D56" s="108"/>
      <c r="E56" s="108"/>
      <c r="F56" s="108">
        <v>18</v>
      </c>
      <c r="G56" s="110"/>
      <c r="H56" s="110"/>
      <c r="I56" s="110"/>
      <c r="J56" s="108"/>
      <c r="K56" s="108"/>
      <c r="L56" s="108"/>
      <c r="M56" s="111"/>
      <c r="N56" s="111"/>
      <c r="O56" s="111"/>
      <c r="P56" s="56">
        <f t="shared" si="0"/>
        <v>18</v>
      </c>
      <c r="Q56" s="50"/>
    </row>
    <row r="58" spans="1:17" ht="18" customHeight="1" x14ac:dyDescent="0.2">
      <c r="A58" s="370" t="s">
        <v>168</v>
      </c>
      <c r="B58" s="370"/>
      <c r="C58" s="370"/>
      <c r="D58" s="370"/>
      <c r="E58" s="370"/>
      <c r="F58" s="283"/>
      <c r="G58" s="283"/>
      <c r="H58" s="283"/>
      <c r="I58" s="283"/>
      <c r="J58" s="283"/>
      <c r="K58" s="283"/>
      <c r="L58" s="283"/>
      <c r="M58" s="283"/>
      <c r="N58" s="283"/>
      <c r="O58" s="283"/>
      <c r="P58" s="283"/>
      <c r="Q58" s="94"/>
    </row>
    <row r="59" spans="1:17" x14ac:dyDescent="0.2">
      <c r="A59" s="370"/>
      <c r="B59" s="370"/>
      <c r="C59" s="370"/>
      <c r="D59" s="370"/>
      <c r="E59" s="370"/>
      <c r="F59" s="283"/>
      <c r="G59" s="283"/>
      <c r="H59" s="283"/>
      <c r="I59" s="283"/>
      <c r="J59" s="283"/>
      <c r="K59" s="283"/>
      <c r="L59" s="283"/>
      <c r="M59" s="283"/>
      <c r="N59" s="283"/>
      <c r="O59" s="283"/>
      <c r="P59" s="283"/>
      <c r="Q59" s="94"/>
    </row>
    <row r="61" spans="1:17" x14ac:dyDescent="0.2">
      <c r="L61" s="50"/>
    </row>
    <row r="62" spans="1:17" ht="18.75" x14ac:dyDescent="0.2">
      <c r="A62" s="284"/>
      <c r="B62" s="284"/>
      <c r="C62" s="284"/>
      <c r="D62" s="284"/>
      <c r="E62" s="284"/>
      <c r="F62" s="284"/>
      <c r="G62" s="284"/>
      <c r="H62" s="284"/>
      <c r="I62" s="284"/>
      <c r="J62" s="284"/>
      <c r="K62" s="284"/>
      <c r="L62" s="284"/>
      <c r="M62" s="284"/>
      <c r="N62" s="284"/>
      <c r="O62" s="284"/>
    </row>
    <row r="63" spans="1:17" x14ac:dyDescent="0.2">
      <c r="L63" s="50"/>
    </row>
    <row r="64" spans="1:17" x14ac:dyDescent="0.2">
      <c r="L64" s="50"/>
    </row>
    <row r="65" spans="12:12" x14ac:dyDescent="0.2">
      <c r="L65" s="50"/>
    </row>
  </sheetData>
  <mergeCells count="132">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9:C40"/>
    <mergeCell ref="D39:F39"/>
    <mergeCell ref="G39:I39"/>
    <mergeCell ref="J39:L39"/>
    <mergeCell ref="M39:O39"/>
    <mergeCell ref="P39:P40"/>
    <mergeCell ref="A41:C41"/>
    <mergeCell ref="A42:C42"/>
    <mergeCell ref="A43:C43"/>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58:E59"/>
    <mergeCell ref="F58:P59"/>
    <mergeCell ref="A62:O62"/>
    <mergeCell ref="A55:A56"/>
    <mergeCell ref="B55:B56"/>
    <mergeCell ref="A51:A52"/>
    <mergeCell ref="B51:B52"/>
    <mergeCell ref="A53:A54"/>
    <mergeCell ref="B53:B54"/>
  </mergeCells>
  <phoneticPr fontId="67" type="noConversion"/>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C00-000000000000}"/>
    <dataValidation allowBlank="1" showInputMessage="1" showErrorMessage="1" promptTitle="Sintaxis:" prompt="Es la expresión que identifica al indicador y que manifiesta lo que se desea medir con él." sqref="B51:B56" xr:uid="{00000000-0002-0000-0C00-000001000000}"/>
    <dataValidation allowBlank="1" showInputMessage="1" showErrorMessage="1" promptTitle="Sintaxis:" prompt="Las variables empleadas deberán de guardar una estrecha relación  con el método de cálculo. " sqref="D21:D22" xr:uid="{00000000-0002-0000-0C00-000002000000}"/>
    <dataValidation type="list" allowBlank="1" showInputMessage="1" showErrorMessage="1" promptTitle="Descripción:" prompt="Hace referencia al sentido que debe tener el comportamiento del indicador para medir su avance. " sqref="J32" xr:uid="{00000000-0002-0000-0C00-000003000000}">
      <formula1>" Descendente, Ascendente"</formula1>
    </dataValidation>
    <dataValidation type="list" allowBlank="1" showInputMessage="1" showErrorMessage="1" promptTitle="Descripción:" prompt="Hace referencia a la dirección del desempeño del indicador." sqref="O32:Q32" xr:uid="{00000000-0002-0000-0C00-000004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C00-000005000000}"/>
    <dataValidation allowBlank="1" showInputMessage="1" showErrorMessage="1" promptTitle="Descripción:" prompt="Resulta de la aplicación de las variables de la fórmula del indicador. " sqref="P51:Q56 Q41:Q44 P41:P42" xr:uid="{00000000-0002-0000-0C00-000006000000}"/>
    <dataValidation allowBlank="1" showInputMessage="1" showErrorMessage="1" promptTitle="Sintaxis:" prompt="Sustantivo derivado de un verbo + cuantificación + complemento." sqref="A51:A56" xr:uid="{00000000-0002-0000-0C00-000007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C00-000008000000}"/>
    <dataValidation allowBlank="1" showInputMessage="1" showErrorMessage="1" prompt="Ver punto 3_x000a__x000a_Conceptos por capturar:_x000a_Valor de la Línea Base: Valor inicial del indicador." sqref="D32:E32" xr:uid="{00000000-0002-0000-0C00-000009000000}"/>
    <dataValidation allowBlank="1" showInputMessage="1" showErrorMessage="1" prompt="Ver punto 3_x000a__x000a_Conceptos por capturar:_x000a_Año de la Línea Base: Se deberá anotar el año que se toma como referencia para comparar los avances del Pp." sqref="F32:G32" xr:uid="{00000000-0002-0000-0C00-00000A000000}"/>
    <dataValidation allowBlank="1" showInputMessage="1" showErrorMessage="1" promptTitle="Monitoreable" prompt="Los indicadores deben poder sujetarse a una comprobación independiente._x000a_" sqref="K26:L26" xr:uid="{00000000-0002-0000-0C00-00000B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C00-00000C000000}"/>
    <dataValidation allowBlank="1" showInputMessage="1" showErrorMessage="1" promptTitle="Relevante" prompt="Debe proveer información sobre la esencia del objetivo que se quiere medir; deben estar definidos_x000a_sobre lo importante, con sentido práctico." sqref="G26:H26" xr:uid="{00000000-0002-0000-0C00-00000D000000}"/>
    <dataValidation type="list" allowBlank="1" showInputMessage="1" showErrorMessage="1" prompt="2_x000a_" sqref="Q16" xr:uid="{00000000-0002-0000-0C00-00000E000000}">
      <formula1>"Eficacia, Eficiencia, Economía, Calidad"</formula1>
    </dataValidation>
    <dataValidation type="list" allowBlank="1" showInputMessage="1" showErrorMessage="1" prompt="Ver punto 1._x000a_" sqref="Q15" xr:uid="{00000000-0002-0000-0C00-00000F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C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C00-000011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C00-000012000000}"/>
    <dataValidation allowBlank="1" showInputMessage="1" showErrorMessage="1" promptTitle="Descripción:" prompt="Anotar la justificación del incumplimiento de la meta programada." sqref="F58:Q59" xr:uid="{00000000-0002-0000-0C00-000013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2:O64" xr:uid="{00000000-0002-0000-0C00-000014000000}"/>
    <dataValidation allowBlank="1" showInputMessage="1" showErrorMessage="1" prompt="Fuente de información para la consulta de la variable 1" sqref="Q21" xr:uid="{00000000-0002-0000-0C00-000015000000}"/>
    <dataValidation allowBlank="1" showInputMessage="1" showErrorMessage="1" prompt="Fuente de información para la consulta de la variable 2" sqref="Q22" xr:uid="{00000000-0002-0000-0C00-000016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C00-000017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C00-00001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C00-000019000000}"/>
    <dataValidation allowBlank="1" showInputMessage="1" showErrorMessage="1" promptTitle="Claro" prompt="Los indicadores deben ser tan directos e inequívocos como sea posible; es decir, entendibles._x000a_" sqref="D26" xr:uid="{00000000-0002-0000-0C00-00001A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C00-00001B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C00-00001C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C00-00001D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C00-00001E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C00-00001F000000}"/>
    <dataValidation allowBlank="1" showInputMessage="1" showErrorMessage="1" prompt="2" sqref="Q17" xr:uid="{00000000-0002-0000-0C00-000020000000}"/>
    <dataValidation type="list" allowBlank="1" showInputMessage="1" showErrorMessage="1" promptTitle="Dimensión del indicador" prompt="Ver descripción (2)" sqref="M16:P16" xr:uid="{00000000-0002-0000-0C00-000021000000}">
      <formula1>"Eficacia, Eficiencia, Economía, Calidad"</formula1>
    </dataValidation>
    <dataValidation type="list" allowBlank="1" showInputMessage="1" showErrorMessage="1" promptTitle="Tipor de Indicador" prompt="Ver descripción (1)_x000a_" sqref="M15:P15" xr:uid="{00000000-0002-0000-0C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C00-000023000000}"/>
  </dataValidations>
  <printOptions horizontalCentered="1"/>
  <pageMargins left="0.25" right="0.25" top="0.75" bottom="0.75" header="0.3" footer="0.3"/>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4005D500-EFDB-4BF3-9142-5034059C05AE}">
          <x14:formula1>
            <xm:f>'C:\Users\david.hernandez\Desktop\Formato Ficha Técnica del Pp\[FICHA TÉCNICA DEL PROGRAMA PRESUPUESTARIO_AEED_2024.xlsx]Hoja5'!#REF!</xm:f>
          </x14:formula1>
          <xm:sqref>N1:O1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C0C0"/>
    <pageSetUpPr fitToPage="1"/>
  </sheetPr>
  <dimension ref="A1:R63"/>
  <sheetViews>
    <sheetView showGridLines="0" view="pageBreakPreview" topLeftCell="A37" zoomScaleNormal="100" zoomScaleSheetLayoutView="100" workbookViewId="0">
      <selection activeCell="A14" sqref="A14:I14"/>
    </sheetView>
  </sheetViews>
  <sheetFormatPr baseColWidth="10" defaultColWidth="11.42578125" defaultRowHeight="18" x14ac:dyDescent="0.2"/>
  <cols>
    <col min="1" max="1" width="20.28515625" style="48" customWidth="1"/>
    <col min="2" max="2" width="16.28515625" style="48" customWidth="1"/>
    <col min="3" max="3" width="6.28515625" style="48" customWidth="1"/>
    <col min="4" max="4" width="14.140625" style="48" customWidth="1"/>
    <col min="5" max="12" width="14.7109375" style="48" customWidth="1"/>
    <col min="13" max="16" width="14.7109375" style="50" customWidth="1"/>
    <col min="17" max="17" width="2.42578125" style="50" customWidth="1"/>
    <col min="18" max="18" width="98.7109375" style="49" customWidth="1"/>
    <col min="19" max="16384" width="11.42578125" style="50"/>
  </cols>
  <sheetData>
    <row r="1" spans="1:18" ht="21" x14ac:dyDescent="0.2">
      <c r="L1" s="424" t="s">
        <v>81</v>
      </c>
      <c r="M1" s="425"/>
      <c r="N1" s="332" t="s">
        <v>82</v>
      </c>
      <c r="O1" s="332"/>
    </row>
    <row r="2" spans="1:18" ht="1.5" customHeight="1" x14ac:dyDescent="0.2">
      <c r="L2" s="50"/>
    </row>
    <row r="3" spans="1:18" ht="9.75" customHeight="1" x14ac:dyDescent="0.2">
      <c r="L3" s="50"/>
    </row>
    <row r="4" spans="1:18" ht="26.25" customHeight="1" x14ac:dyDescent="0.2">
      <c r="A4" s="333" t="s">
        <v>152</v>
      </c>
      <c r="B4" s="333"/>
      <c r="C4" s="333"/>
      <c r="D4" s="333"/>
      <c r="E4" s="333"/>
      <c r="F4" s="333"/>
      <c r="G4" s="333"/>
      <c r="H4" s="333"/>
      <c r="I4" s="333"/>
      <c r="J4" s="333"/>
      <c r="K4" s="333"/>
      <c r="L4" s="333"/>
      <c r="M4" s="333"/>
      <c r="N4" s="333"/>
      <c r="O4" s="333"/>
    </row>
    <row r="5" spans="1:18" ht="31.5" customHeight="1" x14ac:dyDescent="0.2">
      <c r="L5" s="50"/>
    </row>
    <row r="6" spans="1:18" ht="31.5" customHeight="1" x14ac:dyDescent="0.2">
      <c r="A6" s="427" t="s">
        <v>473</v>
      </c>
      <c r="B6" s="427"/>
      <c r="C6" s="427"/>
      <c r="D6" s="427"/>
      <c r="E6" s="427"/>
      <c r="F6" s="427"/>
      <c r="G6" s="427"/>
      <c r="H6" s="427"/>
      <c r="I6" s="427"/>
      <c r="J6" s="427"/>
      <c r="K6" s="427"/>
      <c r="L6" s="427"/>
      <c r="M6" s="427"/>
      <c r="N6" s="427"/>
      <c r="O6" s="427"/>
      <c r="P6" s="95"/>
    </row>
    <row r="7" spans="1:18" ht="28.5" customHeight="1" x14ac:dyDescent="0.2">
      <c r="A7" s="335" t="s">
        <v>154</v>
      </c>
      <c r="B7" s="336"/>
      <c r="C7" s="336"/>
      <c r="D7" s="336"/>
      <c r="E7" s="336"/>
      <c r="F7" s="336"/>
      <c r="G7" s="336"/>
      <c r="H7" s="336"/>
      <c r="I7" s="336"/>
      <c r="J7" s="336"/>
      <c r="K7" s="336"/>
      <c r="L7" s="336"/>
      <c r="M7" s="336"/>
      <c r="N7" s="336"/>
      <c r="O7" s="336"/>
      <c r="P7" s="336"/>
      <c r="Q7" s="69"/>
    </row>
    <row r="8" spans="1:18" ht="40.5" customHeight="1" x14ac:dyDescent="0.2">
      <c r="A8" s="306" t="s">
        <v>2</v>
      </c>
      <c r="B8" s="306"/>
      <c r="C8" s="306"/>
      <c r="D8" s="337" t="s">
        <v>204</v>
      </c>
      <c r="E8" s="337"/>
      <c r="F8" s="337"/>
      <c r="G8" s="337"/>
      <c r="H8" s="337"/>
      <c r="I8" s="337"/>
      <c r="J8" s="337"/>
      <c r="K8" s="337"/>
      <c r="L8" s="337"/>
      <c r="M8" s="337"/>
      <c r="N8" s="337"/>
      <c r="O8" s="337"/>
      <c r="P8" s="337"/>
      <c r="Q8" s="70"/>
    </row>
    <row r="9" spans="1:18" ht="40.5" customHeight="1" x14ac:dyDescent="0.2">
      <c r="A9" s="400" t="s">
        <v>84</v>
      </c>
      <c r="B9" s="401"/>
      <c r="C9" s="402"/>
      <c r="D9" s="337" t="str">
        <f>'4. MIR'!D20:H20</f>
        <v>Certificación de documentos aumentada</v>
      </c>
      <c r="E9" s="337"/>
      <c r="F9" s="337"/>
      <c r="G9" s="337"/>
      <c r="H9" s="337"/>
      <c r="I9" s="337"/>
      <c r="J9" s="337"/>
      <c r="K9" s="337"/>
      <c r="L9" s="337"/>
      <c r="M9" s="337"/>
      <c r="N9" s="337"/>
      <c r="O9" s="337"/>
      <c r="P9" s="337"/>
      <c r="Q9" s="70"/>
    </row>
    <row r="10" spans="1:18" s="53" customFormat="1" x14ac:dyDescent="0.35">
      <c r="A10" s="315" t="s">
        <v>85</v>
      </c>
      <c r="B10" s="364"/>
      <c r="C10" s="364"/>
      <c r="D10" s="364"/>
      <c r="E10" s="364"/>
      <c r="F10" s="364"/>
      <c r="G10" s="364"/>
      <c r="H10" s="364"/>
      <c r="I10" s="364"/>
      <c r="J10" s="364"/>
      <c r="K10" s="364"/>
      <c r="L10" s="364"/>
      <c r="M10" s="364"/>
      <c r="N10" s="364"/>
      <c r="O10" s="364"/>
      <c r="P10" s="317"/>
      <c r="Q10" s="66"/>
      <c r="R10" s="52"/>
    </row>
    <row r="11" spans="1:18" x14ac:dyDescent="0.2">
      <c r="A11" s="310" t="s">
        <v>86</v>
      </c>
      <c r="B11" s="423"/>
      <c r="C11" s="311"/>
      <c r="D11" s="347" t="str">
        <f>FTSI_COMP1!D11</f>
        <v>Mejoramiento de la Gestión Pública</v>
      </c>
      <c r="E11" s="347"/>
      <c r="F11" s="347"/>
      <c r="G11" s="347"/>
      <c r="H11" s="347"/>
      <c r="I11" s="347"/>
      <c r="J11" s="347"/>
      <c r="K11" s="347"/>
      <c r="L11" s="347"/>
      <c r="M11" s="347"/>
      <c r="N11" s="347"/>
      <c r="O11" s="347"/>
      <c r="P11" s="347"/>
      <c r="Q11" s="71"/>
    </row>
    <row r="12" spans="1:18" x14ac:dyDescent="0.2">
      <c r="A12" s="310" t="s">
        <v>155</v>
      </c>
      <c r="B12" s="423"/>
      <c r="C12" s="311"/>
      <c r="D12" s="348" t="s">
        <v>461</v>
      </c>
      <c r="E12" s="348"/>
      <c r="F12" s="348"/>
      <c r="G12" s="348"/>
      <c r="H12" s="348"/>
      <c r="I12" s="348"/>
      <c r="J12" s="348"/>
      <c r="K12" s="348"/>
      <c r="L12" s="348"/>
      <c r="M12" s="348"/>
      <c r="N12" s="348"/>
      <c r="O12" s="348"/>
      <c r="P12" s="348"/>
      <c r="Q12" s="72"/>
    </row>
    <row r="13" spans="1:18" ht="9.9499999999999993" customHeight="1" x14ac:dyDescent="0.2"/>
    <row r="14" spans="1:18" s="53" customFormat="1" x14ac:dyDescent="0.35">
      <c r="A14" s="105" t="s">
        <v>87</v>
      </c>
      <c r="B14" s="106"/>
      <c r="C14" s="106"/>
      <c r="D14" s="106"/>
      <c r="E14" s="106"/>
      <c r="F14" s="106"/>
      <c r="G14" s="106"/>
      <c r="H14" s="106"/>
      <c r="I14" s="106"/>
      <c r="J14" s="106"/>
      <c r="K14" s="106"/>
      <c r="L14" s="106"/>
      <c r="M14" s="106"/>
      <c r="N14" s="106"/>
      <c r="O14" s="106"/>
      <c r="P14" s="73"/>
      <c r="Q14" s="66"/>
      <c r="R14" s="52"/>
    </row>
    <row r="15" spans="1:18" ht="25.5" customHeight="1" x14ac:dyDescent="0.2">
      <c r="A15" s="306" t="s">
        <v>88</v>
      </c>
      <c r="B15" s="306"/>
      <c r="C15" s="306"/>
      <c r="D15" s="318" t="str">
        <f>'4. MIR'!I20</f>
        <v>Variación porcentual de documentos certificados</v>
      </c>
      <c r="E15" s="318"/>
      <c r="F15" s="318"/>
      <c r="G15" s="318"/>
      <c r="H15" s="318"/>
      <c r="I15" s="318"/>
      <c r="J15" s="318"/>
      <c r="K15" s="338" t="s">
        <v>156</v>
      </c>
      <c r="L15" s="338"/>
      <c r="M15" s="319" t="s">
        <v>305</v>
      </c>
      <c r="N15" s="319"/>
      <c r="O15" s="319"/>
      <c r="P15" s="319"/>
      <c r="Q15" s="75"/>
      <c r="R15" s="300" t="s">
        <v>90</v>
      </c>
    </row>
    <row r="16" spans="1:18" ht="25.5" customHeight="1" x14ac:dyDescent="0.2">
      <c r="A16" s="306" t="s">
        <v>91</v>
      </c>
      <c r="B16" s="306"/>
      <c r="C16" s="306"/>
      <c r="D16" s="318" t="s">
        <v>538</v>
      </c>
      <c r="E16" s="318"/>
      <c r="F16" s="318"/>
      <c r="G16" s="318"/>
      <c r="H16" s="318"/>
      <c r="I16" s="318"/>
      <c r="J16" s="318"/>
      <c r="K16" s="338" t="s">
        <v>157</v>
      </c>
      <c r="L16" s="338"/>
      <c r="M16" s="319" t="s">
        <v>307</v>
      </c>
      <c r="N16" s="319"/>
      <c r="O16" s="319"/>
      <c r="P16" s="319"/>
      <c r="Q16" s="75"/>
      <c r="R16" s="300"/>
    </row>
    <row r="17" spans="1:18" ht="27" customHeight="1" x14ac:dyDescent="0.2">
      <c r="A17" s="306" t="s">
        <v>158</v>
      </c>
      <c r="B17" s="306"/>
      <c r="C17" s="306"/>
      <c r="D17" s="318" t="s">
        <v>322</v>
      </c>
      <c r="E17" s="318"/>
      <c r="F17" s="318"/>
      <c r="G17" s="318"/>
      <c r="H17" s="318"/>
      <c r="I17" s="318"/>
      <c r="J17" s="318"/>
      <c r="K17" s="338" t="s">
        <v>474</v>
      </c>
      <c r="L17" s="338"/>
      <c r="M17" s="319" t="s">
        <v>463</v>
      </c>
      <c r="N17" s="319"/>
      <c r="O17" s="319"/>
      <c r="P17" s="319"/>
      <c r="Q17" s="75"/>
      <c r="R17" s="300"/>
    </row>
    <row r="18" spans="1:18" ht="30" customHeight="1" x14ac:dyDescent="0.2">
      <c r="A18" s="404" t="s">
        <v>95</v>
      </c>
      <c r="B18" s="405"/>
      <c r="C18" s="406"/>
      <c r="D18" s="339" t="s">
        <v>537</v>
      </c>
      <c r="E18" s="339"/>
      <c r="F18" s="339"/>
      <c r="G18" s="339"/>
      <c r="H18" s="339"/>
      <c r="I18" s="305" t="s">
        <v>96</v>
      </c>
      <c r="J18" s="76" t="s">
        <v>97</v>
      </c>
      <c r="K18" s="360" t="s">
        <v>323</v>
      </c>
      <c r="L18" s="360"/>
      <c r="M18" s="360"/>
      <c r="N18" s="360"/>
      <c r="O18" s="360"/>
      <c r="P18" s="360"/>
      <c r="Q18" s="77"/>
      <c r="R18" s="300"/>
    </row>
    <row r="19" spans="1:18" ht="30" customHeight="1" x14ac:dyDescent="0.2">
      <c r="A19" s="407"/>
      <c r="B19" s="398"/>
      <c r="C19" s="399"/>
      <c r="D19" s="339"/>
      <c r="E19" s="339"/>
      <c r="F19" s="339"/>
      <c r="G19" s="339"/>
      <c r="H19" s="339"/>
      <c r="I19" s="305"/>
      <c r="J19" s="76" t="s">
        <v>98</v>
      </c>
      <c r="K19" s="360" t="s">
        <v>329</v>
      </c>
      <c r="L19" s="360"/>
      <c r="M19" s="360"/>
      <c r="N19" s="360"/>
      <c r="O19" s="360"/>
      <c r="P19" s="360"/>
      <c r="Q19" s="77"/>
      <c r="R19" s="300"/>
    </row>
    <row r="20" spans="1:18" ht="18" customHeight="1" x14ac:dyDescent="0.2">
      <c r="A20" s="417"/>
      <c r="B20" s="405"/>
      <c r="C20" s="418"/>
      <c r="D20" s="419" t="s">
        <v>160</v>
      </c>
      <c r="E20" s="355"/>
      <c r="F20" s="355"/>
      <c r="G20" s="355"/>
      <c r="H20" s="355"/>
      <c r="I20" s="355"/>
      <c r="J20" s="355"/>
      <c r="K20" s="355"/>
      <c r="L20" s="355"/>
      <c r="M20" s="355"/>
      <c r="N20" s="355"/>
      <c r="O20" s="355"/>
      <c r="P20" s="355"/>
      <c r="Q20" s="78"/>
      <c r="R20" s="300"/>
    </row>
    <row r="21" spans="1:18" x14ac:dyDescent="0.2">
      <c r="A21" s="306" t="s">
        <v>100</v>
      </c>
      <c r="B21" s="306"/>
      <c r="C21" s="306"/>
      <c r="D21" s="308" t="s">
        <v>266</v>
      </c>
      <c r="E21" s="321"/>
      <c r="F21" s="321"/>
      <c r="G21" s="321"/>
      <c r="H21" s="321"/>
      <c r="I21" s="321"/>
      <c r="J21" s="321"/>
      <c r="K21" s="321"/>
      <c r="L21" s="321"/>
      <c r="M21" s="321"/>
      <c r="N21" s="321"/>
      <c r="O21" s="321"/>
      <c r="P21" s="309"/>
      <c r="Q21" s="79"/>
      <c r="R21" s="300"/>
    </row>
    <row r="22" spans="1:18" x14ac:dyDescent="0.2">
      <c r="A22" s="306" t="s">
        <v>161</v>
      </c>
      <c r="B22" s="306"/>
      <c r="C22" s="306"/>
      <c r="D22" s="308" t="s">
        <v>266</v>
      </c>
      <c r="E22" s="321"/>
      <c r="F22" s="321"/>
      <c r="G22" s="321"/>
      <c r="H22" s="321"/>
      <c r="I22" s="321"/>
      <c r="J22" s="321"/>
      <c r="K22" s="321"/>
      <c r="L22" s="321"/>
      <c r="M22" s="321"/>
      <c r="N22" s="321"/>
      <c r="O22" s="321"/>
      <c r="P22" s="309"/>
      <c r="Q22" s="80"/>
      <c r="R22" s="300"/>
    </row>
    <row r="23" spans="1:18" ht="18" hidden="1" customHeight="1" x14ac:dyDescent="0.2">
      <c r="A23" s="81"/>
      <c r="B23" s="82"/>
      <c r="C23" s="83"/>
      <c r="D23" s="390"/>
      <c r="E23" s="391"/>
      <c r="F23" s="391"/>
      <c r="G23" s="391"/>
      <c r="H23" s="390" t="s">
        <v>162</v>
      </c>
      <c r="I23" s="391"/>
      <c r="J23" s="391"/>
      <c r="K23" s="391"/>
      <c r="L23" s="391"/>
      <c r="R23" s="300"/>
    </row>
    <row r="24" spans="1:18" ht="18" hidden="1" customHeight="1" x14ac:dyDescent="0.2">
      <c r="A24" s="84"/>
      <c r="B24" s="82"/>
      <c r="C24" s="83"/>
      <c r="D24" s="392"/>
      <c r="E24" s="393"/>
      <c r="F24" s="393"/>
      <c r="G24" s="393"/>
      <c r="H24" s="392"/>
      <c r="I24" s="393"/>
      <c r="J24" s="393"/>
      <c r="K24" s="393"/>
      <c r="L24" s="393"/>
      <c r="R24" s="300"/>
    </row>
    <row r="25" spans="1:18" ht="9.9499999999999993" customHeight="1" x14ac:dyDescent="0.2">
      <c r="R25" s="300"/>
    </row>
    <row r="26" spans="1:18" ht="27" customHeight="1" x14ac:dyDescent="0.2">
      <c r="A26" s="408" t="s">
        <v>102</v>
      </c>
      <c r="B26" s="409"/>
      <c r="C26" s="410"/>
      <c r="D26" s="414" t="s">
        <v>103</v>
      </c>
      <c r="E26" s="415"/>
      <c r="F26" s="416"/>
      <c r="G26" s="416" t="s">
        <v>104</v>
      </c>
      <c r="H26" s="330"/>
      <c r="I26" s="414" t="s">
        <v>105</v>
      </c>
      <c r="J26" s="416"/>
      <c r="K26" s="330" t="s">
        <v>106</v>
      </c>
      <c r="L26" s="330"/>
      <c r="M26" s="330" t="s">
        <v>107</v>
      </c>
      <c r="N26" s="330"/>
      <c r="O26" s="322" t="s">
        <v>108</v>
      </c>
      <c r="P26" s="322"/>
      <c r="Q26" s="78"/>
      <c r="R26" s="300"/>
    </row>
    <row r="27" spans="1:18" ht="18.75" customHeight="1" x14ac:dyDescent="0.2">
      <c r="A27" s="411"/>
      <c r="B27" s="412"/>
      <c r="C27" s="413"/>
      <c r="D27" s="420" t="s">
        <v>206</v>
      </c>
      <c r="E27" s="421"/>
      <c r="F27" s="422"/>
      <c r="G27" s="422" t="s">
        <v>206</v>
      </c>
      <c r="H27" s="323"/>
      <c r="I27" s="323" t="s">
        <v>206</v>
      </c>
      <c r="J27" s="323"/>
      <c r="K27" s="323" t="s">
        <v>206</v>
      </c>
      <c r="L27" s="323"/>
      <c r="M27" s="323" t="s">
        <v>206</v>
      </c>
      <c r="N27" s="323"/>
      <c r="O27" s="324" t="s">
        <v>206</v>
      </c>
      <c r="P27" s="324"/>
      <c r="Q27" s="85"/>
      <c r="R27" s="300"/>
    </row>
    <row r="28" spans="1:18" ht="48.75" customHeight="1" x14ac:dyDescent="0.35">
      <c r="A28" s="400" t="s">
        <v>109</v>
      </c>
      <c r="B28" s="401"/>
      <c r="C28" s="402"/>
      <c r="D28" s="325" t="s">
        <v>510</v>
      </c>
      <c r="E28" s="326"/>
      <c r="F28" s="327"/>
      <c r="G28" s="325" t="s">
        <v>511</v>
      </c>
      <c r="H28" s="326"/>
      <c r="I28" s="325" t="s">
        <v>509</v>
      </c>
      <c r="J28" s="326"/>
      <c r="K28" s="325" t="s">
        <v>512</v>
      </c>
      <c r="L28" s="326"/>
      <c r="M28" s="325" t="s">
        <v>294</v>
      </c>
      <c r="N28" s="326"/>
      <c r="O28" s="328" t="s">
        <v>295</v>
      </c>
      <c r="P28" s="329"/>
      <c r="Q28" s="86"/>
      <c r="R28" s="52"/>
    </row>
    <row r="29" spans="1:18" ht="15" customHeight="1" x14ac:dyDescent="0.2">
      <c r="R29" s="300" t="s">
        <v>115</v>
      </c>
    </row>
    <row r="30" spans="1:18" s="53" customFormat="1" x14ac:dyDescent="0.35">
      <c r="A30" s="349" t="s">
        <v>110</v>
      </c>
      <c r="B30" s="350"/>
      <c r="C30" s="350"/>
      <c r="D30" s="350"/>
      <c r="E30" s="350"/>
      <c r="F30" s="350"/>
      <c r="G30" s="350"/>
      <c r="H30" s="350"/>
      <c r="I30" s="350"/>
      <c r="J30" s="350"/>
      <c r="K30" s="350"/>
      <c r="L30" s="350"/>
      <c r="M30" s="350"/>
      <c r="N30" s="350"/>
      <c r="O30" s="350"/>
      <c r="P30" s="66"/>
      <c r="Q30" s="66"/>
      <c r="R30" s="307"/>
    </row>
    <row r="31" spans="1:18" ht="24" customHeight="1" x14ac:dyDescent="0.2">
      <c r="A31" s="394" t="s">
        <v>111</v>
      </c>
      <c r="B31" s="395"/>
      <c r="C31" s="396"/>
      <c r="D31" s="358" t="s">
        <v>112</v>
      </c>
      <c r="E31" s="359"/>
      <c r="F31" s="358" t="s">
        <v>113</v>
      </c>
      <c r="G31" s="359"/>
      <c r="H31" s="310" t="s">
        <v>114</v>
      </c>
      <c r="I31" s="311"/>
      <c r="J31" s="360" t="s">
        <v>296</v>
      </c>
      <c r="K31" s="360"/>
      <c r="L31" s="360"/>
      <c r="M31" s="360"/>
      <c r="N31" s="360"/>
      <c r="O31" s="360"/>
      <c r="P31" s="360"/>
      <c r="Q31" s="87"/>
    </row>
    <row r="32" spans="1:18" ht="47.25" customHeight="1" x14ac:dyDescent="0.2">
      <c r="A32" s="397"/>
      <c r="B32" s="398"/>
      <c r="C32" s="399"/>
      <c r="D32" s="283">
        <v>464</v>
      </c>
      <c r="E32" s="283"/>
      <c r="F32" s="308">
        <v>2023</v>
      </c>
      <c r="G32" s="309"/>
      <c r="H32" s="310" t="s">
        <v>116</v>
      </c>
      <c r="I32" s="311"/>
      <c r="J32" s="312" t="s">
        <v>298</v>
      </c>
      <c r="K32" s="403"/>
      <c r="L32" s="403"/>
      <c r="M32" s="400" t="s">
        <v>117</v>
      </c>
      <c r="N32" s="402"/>
      <c r="O32" s="314" t="s">
        <v>297</v>
      </c>
      <c r="P32" s="314"/>
      <c r="Q32" s="88"/>
    </row>
    <row r="33" spans="1:18" x14ac:dyDescent="0.2">
      <c r="A33" s="315" t="s">
        <v>118</v>
      </c>
      <c r="B33" s="364"/>
      <c r="C33" s="364"/>
      <c r="D33" s="364"/>
      <c r="E33" s="364"/>
      <c r="F33" s="364"/>
      <c r="G33" s="364"/>
      <c r="H33" s="364"/>
      <c r="I33" s="364"/>
      <c r="J33" s="364"/>
      <c r="K33" s="364"/>
      <c r="L33" s="364"/>
      <c r="M33" s="364"/>
      <c r="N33" s="364"/>
      <c r="O33" s="364"/>
      <c r="P33" s="317"/>
      <c r="Q33" s="66"/>
      <c r="R33" s="300" t="s">
        <v>121</v>
      </c>
    </row>
    <row r="34" spans="1:18" ht="38.25" customHeight="1" x14ac:dyDescent="0.2">
      <c r="A34" s="306" t="s">
        <v>3</v>
      </c>
      <c r="B34" s="306"/>
      <c r="C34" s="306"/>
      <c r="D34" s="359">
        <v>2022</v>
      </c>
      <c r="E34" s="304"/>
      <c r="F34" s="304">
        <v>2023</v>
      </c>
      <c r="G34" s="304"/>
      <c r="H34" s="304">
        <v>2024</v>
      </c>
      <c r="I34" s="304"/>
      <c r="J34" s="304" t="s">
        <v>119</v>
      </c>
      <c r="K34" s="304"/>
      <c r="L34" s="304"/>
      <c r="M34" s="306" t="s">
        <v>120</v>
      </c>
      <c r="N34" s="306"/>
      <c r="O34" s="306"/>
      <c r="P34" s="306"/>
      <c r="Q34" s="90"/>
      <c r="R34" s="300"/>
    </row>
    <row r="35" spans="1:18" ht="15" customHeight="1" x14ac:dyDescent="0.2">
      <c r="A35" s="306" t="s">
        <v>200</v>
      </c>
      <c r="B35" s="306"/>
      <c r="C35" s="306"/>
      <c r="D35" s="283">
        <v>479</v>
      </c>
      <c r="E35" s="283"/>
      <c r="F35" s="389">
        <v>500</v>
      </c>
      <c r="G35" s="292"/>
      <c r="H35" s="299">
        <v>800</v>
      </c>
      <c r="I35" s="296"/>
      <c r="J35" s="294">
        <f>D35+F35+H35</f>
        <v>1779</v>
      </c>
      <c r="K35" s="294"/>
      <c r="L35" s="294"/>
      <c r="M35" s="388"/>
      <c r="N35" s="388"/>
      <c r="O35" s="388"/>
      <c r="P35" s="388"/>
      <c r="Q35" s="96"/>
      <c r="R35" s="300"/>
    </row>
    <row r="36" spans="1:18" x14ac:dyDescent="0.2">
      <c r="A36" s="306" t="s">
        <v>201</v>
      </c>
      <c r="B36" s="306"/>
      <c r="C36" s="306"/>
      <c r="D36" s="283">
        <v>500</v>
      </c>
      <c r="E36" s="283"/>
      <c r="F36" s="389">
        <v>464</v>
      </c>
      <c r="G36" s="292"/>
      <c r="H36" s="293"/>
      <c r="I36" s="292"/>
      <c r="J36" s="294">
        <f>D36+F36+H36</f>
        <v>964</v>
      </c>
      <c r="K36" s="294"/>
      <c r="L36" s="294"/>
      <c r="M36" s="301"/>
      <c r="N36" s="301"/>
      <c r="O36" s="301"/>
      <c r="P36" s="301"/>
      <c r="Q36" s="96"/>
      <c r="R36" s="300"/>
    </row>
    <row r="37" spans="1:18" ht="16.5" customHeight="1" x14ac:dyDescent="0.2">
      <c r="A37" s="64"/>
      <c r="B37" s="64"/>
      <c r="C37" s="64"/>
      <c r="D37" s="65"/>
      <c r="E37" s="65"/>
      <c r="F37" s="65"/>
      <c r="G37" s="65"/>
      <c r="H37" s="65"/>
      <c r="I37" s="65"/>
      <c r="J37" s="65"/>
      <c r="K37" s="65"/>
      <c r="L37" s="65"/>
      <c r="R37" s="300"/>
    </row>
    <row r="38" spans="1:18" ht="22.5" customHeight="1" x14ac:dyDescent="0.2">
      <c r="A38" s="302" t="s">
        <v>129</v>
      </c>
      <c r="B38" s="303"/>
      <c r="C38" s="303"/>
      <c r="D38" s="303"/>
      <c r="E38" s="303"/>
      <c r="F38" s="303"/>
      <c r="G38" s="303"/>
      <c r="H38" s="303"/>
      <c r="I38" s="303"/>
      <c r="J38" s="303"/>
      <c r="K38" s="303"/>
      <c r="L38" s="303"/>
      <c r="M38" s="303"/>
      <c r="N38" s="303"/>
      <c r="O38" s="303"/>
      <c r="P38" s="303"/>
      <c r="Q38" s="66"/>
      <c r="R38" s="300"/>
    </row>
    <row r="39" spans="1:18" ht="36" customHeight="1" x14ac:dyDescent="0.2">
      <c r="A39" s="285" t="s">
        <v>130</v>
      </c>
      <c r="B39" s="285"/>
      <c r="C39" s="285"/>
      <c r="D39" s="285" t="s">
        <v>131</v>
      </c>
      <c r="E39" s="285"/>
      <c r="F39" s="285"/>
      <c r="G39" s="285" t="s">
        <v>132</v>
      </c>
      <c r="H39" s="285"/>
      <c r="I39" s="285"/>
      <c r="J39" s="285" t="s">
        <v>133</v>
      </c>
      <c r="K39" s="285"/>
      <c r="L39" s="285"/>
      <c r="M39" s="285" t="s">
        <v>134</v>
      </c>
      <c r="N39" s="285"/>
      <c r="O39" s="285"/>
      <c r="P39" s="286" t="s">
        <v>135</v>
      </c>
      <c r="Q39" s="91"/>
    </row>
    <row r="40" spans="1:18" ht="22.5" customHeight="1" x14ac:dyDescent="0.2">
      <c r="A40" s="285"/>
      <c r="B40" s="285"/>
      <c r="C40" s="285"/>
      <c r="D40" s="67" t="s">
        <v>136</v>
      </c>
      <c r="E40" s="67" t="s">
        <v>137</v>
      </c>
      <c r="F40" s="67" t="s">
        <v>138</v>
      </c>
      <c r="G40" s="67" t="s">
        <v>139</v>
      </c>
      <c r="H40" s="67" t="s">
        <v>140</v>
      </c>
      <c r="I40" s="67" t="s">
        <v>141</v>
      </c>
      <c r="J40" s="67" t="s">
        <v>142</v>
      </c>
      <c r="K40" s="67" t="s">
        <v>143</v>
      </c>
      <c r="L40" s="67" t="s">
        <v>144</v>
      </c>
      <c r="M40" s="67" t="s">
        <v>145</v>
      </c>
      <c r="N40" s="67" t="s">
        <v>146</v>
      </c>
      <c r="O40" s="67" t="s">
        <v>147</v>
      </c>
      <c r="P40" s="286"/>
      <c r="Q40" s="91"/>
    </row>
    <row r="41" spans="1:18" ht="22.5" customHeight="1" x14ac:dyDescent="0.2">
      <c r="A41" s="306" t="s">
        <v>200</v>
      </c>
      <c r="B41" s="306"/>
      <c r="C41" s="306"/>
      <c r="D41" s="115"/>
      <c r="E41" s="115"/>
      <c r="F41" s="115"/>
      <c r="G41" s="115"/>
      <c r="H41" s="115"/>
      <c r="I41" s="115">
        <v>400</v>
      </c>
      <c r="J41" s="115"/>
      <c r="K41" s="115"/>
      <c r="L41" s="115"/>
      <c r="M41" s="115"/>
      <c r="N41" s="115"/>
      <c r="O41" s="115">
        <v>400</v>
      </c>
      <c r="P41" s="117">
        <f>SUM(D41:O41)</f>
        <v>800</v>
      </c>
      <c r="Q41" s="92"/>
    </row>
    <row r="42" spans="1:18" ht="22.5" customHeight="1" x14ac:dyDescent="0.2">
      <c r="A42" s="306" t="s">
        <v>201</v>
      </c>
      <c r="B42" s="306"/>
      <c r="C42" s="306"/>
      <c r="D42" s="117"/>
      <c r="E42" s="117"/>
      <c r="F42" s="117"/>
      <c r="G42" s="117"/>
      <c r="H42" s="117"/>
      <c r="I42" s="117"/>
      <c r="J42" s="117"/>
      <c r="K42" s="117"/>
      <c r="L42" s="117"/>
      <c r="M42" s="117"/>
      <c r="N42" s="117"/>
      <c r="O42" s="117"/>
      <c r="P42" s="117">
        <f>SUM(D42:O42)</f>
        <v>0</v>
      </c>
      <c r="Q42" s="92"/>
    </row>
    <row r="43" spans="1:18" ht="27" customHeight="1" x14ac:dyDescent="0.2">
      <c r="A43" s="306" t="s">
        <v>163</v>
      </c>
      <c r="B43" s="306"/>
      <c r="C43" s="306"/>
      <c r="D43" s="119"/>
      <c r="E43" s="119"/>
      <c r="F43" s="119"/>
      <c r="G43" s="119"/>
      <c r="H43" s="119"/>
      <c r="I43" s="119"/>
      <c r="J43" s="119"/>
      <c r="K43" s="119"/>
      <c r="L43" s="119"/>
      <c r="M43" s="119"/>
      <c r="N43" s="119"/>
      <c r="O43" s="119"/>
      <c r="P43" s="119"/>
      <c r="Q43" s="65"/>
    </row>
    <row r="44" spans="1:18" ht="9.75" customHeight="1" x14ac:dyDescent="0.2">
      <c r="A44" s="287"/>
      <c r="B44" s="288"/>
      <c r="C44" s="288"/>
      <c r="D44" s="288"/>
      <c r="E44" s="288"/>
      <c r="F44" s="288"/>
      <c r="G44" s="288"/>
      <c r="H44" s="288"/>
      <c r="I44" s="288"/>
      <c r="J44" s="288"/>
      <c r="K44" s="288"/>
      <c r="L44" s="288"/>
      <c r="M44" s="288"/>
      <c r="N44" s="288"/>
      <c r="O44" s="288"/>
      <c r="P44" s="288"/>
      <c r="Q44" s="65"/>
    </row>
    <row r="45" spans="1:18" ht="21.75" customHeight="1" x14ac:dyDescent="0.2">
      <c r="A45" s="306" t="s">
        <v>122</v>
      </c>
      <c r="B45" s="306"/>
      <c r="C45" s="306"/>
      <c r="D45" s="384" t="s">
        <v>123</v>
      </c>
      <c r="E45" s="385" t="s">
        <v>124</v>
      </c>
      <c r="F45" s="386" t="s">
        <v>125</v>
      </c>
      <c r="G45" s="385" t="s">
        <v>126</v>
      </c>
      <c r="H45" s="387" t="s">
        <v>127</v>
      </c>
      <c r="I45" s="385" t="s">
        <v>128</v>
      </c>
      <c r="N45" s="380" t="s">
        <v>149</v>
      </c>
      <c r="O45" s="381"/>
      <c r="P45" s="301"/>
      <c r="Q45" s="77"/>
    </row>
    <row r="46" spans="1:18" ht="23.25" customHeight="1" x14ac:dyDescent="0.2">
      <c r="A46" s="306"/>
      <c r="B46" s="306"/>
      <c r="C46" s="306"/>
      <c r="D46" s="384"/>
      <c r="E46" s="385"/>
      <c r="F46" s="386"/>
      <c r="G46" s="385"/>
      <c r="H46" s="387"/>
      <c r="I46" s="385"/>
      <c r="N46" s="382"/>
      <c r="O46" s="383"/>
      <c r="P46" s="301"/>
      <c r="Q46" s="77"/>
    </row>
    <row r="47" spans="1:18" ht="9.9499999999999993" customHeight="1" x14ac:dyDescent="0.2"/>
    <row r="48" spans="1:18" x14ac:dyDescent="0.2">
      <c r="A48" s="349" t="s">
        <v>164</v>
      </c>
      <c r="B48" s="350"/>
      <c r="C48" s="350"/>
      <c r="D48" s="350"/>
      <c r="E48" s="350"/>
      <c r="F48" s="350"/>
      <c r="G48" s="350"/>
      <c r="H48" s="350"/>
      <c r="I48" s="350"/>
      <c r="J48" s="350"/>
      <c r="K48" s="350"/>
      <c r="L48" s="350"/>
      <c r="M48" s="350"/>
      <c r="N48" s="350"/>
      <c r="O48" s="350"/>
      <c r="P48" s="350"/>
      <c r="Q48" s="66"/>
    </row>
    <row r="49" spans="1:17" x14ac:dyDescent="0.2">
      <c r="A49" s="374" t="s">
        <v>199</v>
      </c>
      <c r="B49" s="375" t="s">
        <v>165</v>
      </c>
      <c r="C49" s="377" t="s">
        <v>131</v>
      </c>
      <c r="D49" s="378"/>
      <c r="E49" s="378"/>
      <c r="F49" s="379"/>
      <c r="G49" s="285" t="s">
        <v>132</v>
      </c>
      <c r="H49" s="285"/>
      <c r="I49" s="285"/>
      <c r="J49" s="285" t="s">
        <v>133</v>
      </c>
      <c r="K49" s="285"/>
      <c r="L49" s="285"/>
      <c r="M49" s="285" t="s">
        <v>134</v>
      </c>
      <c r="N49" s="285"/>
      <c r="O49" s="285"/>
      <c r="P49" s="286" t="s">
        <v>135</v>
      </c>
      <c r="Q49" s="91"/>
    </row>
    <row r="50" spans="1:17" x14ac:dyDescent="0.2">
      <c r="A50" s="374"/>
      <c r="B50" s="376"/>
      <c r="C50" s="377" t="s">
        <v>136</v>
      </c>
      <c r="D50" s="379"/>
      <c r="E50" s="67" t="s">
        <v>137</v>
      </c>
      <c r="F50" s="67" t="s">
        <v>138</v>
      </c>
      <c r="G50" s="67" t="s">
        <v>139</v>
      </c>
      <c r="H50" s="67" t="s">
        <v>140</v>
      </c>
      <c r="I50" s="67" t="s">
        <v>141</v>
      </c>
      <c r="J50" s="67" t="s">
        <v>142</v>
      </c>
      <c r="K50" s="67" t="s">
        <v>143</v>
      </c>
      <c r="L50" s="67" t="s">
        <v>144</v>
      </c>
      <c r="M50" s="67" t="s">
        <v>145</v>
      </c>
      <c r="N50" s="67" t="s">
        <v>146</v>
      </c>
      <c r="O50" s="67" t="s">
        <v>147</v>
      </c>
      <c r="P50" s="286"/>
      <c r="Q50" s="91"/>
    </row>
    <row r="51" spans="1:17" ht="49.5" customHeight="1" x14ac:dyDescent="0.2">
      <c r="A51" s="371" t="s">
        <v>542</v>
      </c>
      <c r="B51" s="373" t="s">
        <v>507</v>
      </c>
      <c r="C51" s="93" t="s">
        <v>166</v>
      </c>
      <c r="D51" s="108"/>
      <c r="E51" s="108"/>
      <c r="F51" s="108">
        <v>125</v>
      </c>
      <c r="G51" s="110"/>
      <c r="H51" s="110"/>
      <c r="I51" s="110">
        <v>125</v>
      </c>
      <c r="J51" s="108"/>
      <c r="K51" s="108"/>
      <c r="L51" s="108">
        <v>125</v>
      </c>
      <c r="M51" s="111"/>
      <c r="N51" s="111"/>
      <c r="O51" s="111">
        <v>125</v>
      </c>
      <c r="P51" s="56">
        <f>D51+E51+F51+G51+H51+I51+J51+K51+L51+M51+N51+O51</f>
        <v>500</v>
      </c>
    </row>
    <row r="52" spans="1:17" ht="49.5" customHeight="1" x14ac:dyDescent="0.2">
      <c r="A52" s="372"/>
      <c r="B52" s="294"/>
      <c r="C52" s="93" t="s">
        <v>167</v>
      </c>
      <c r="D52" s="108"/>
      <c r="E52" s="108"/>
      <c r="F52" s="108">
        <v>130</v>
      </c>
      <c r="G52" s="110"/>
      <c r="H52" s="110"/>
      <c r="I52" s="110"/>
      <c r="J52" s="108"/>
      <c r="K52" s="108"/>
      <c r="L52" s="108"/>
      <c r="M52" s="111"/>
      <c r="N52" s="111"/>
      <c r="O52" s="111"/>
      <c r="P52" s="56">
        <f t="shared" ref="P52:P54" si="0">D52+E52+F52+G52+H52+I52+J52+K52+L52+M52+N52+O52</f>
        <v>130</v>
      </c>
    </row>
    <row r="53" spans="1:17" s="49" customFormat="1" ht="49.5" customHeight="1" x14ac:dyDescent="0.2">
      <c r="A53" s="371" t="s">
        <v>543</v>
      </c>
      <c r="B53" s="373" t="s">
        <v>507</v>
      </c>
      <c r="C53" s="93" t="s">
        <v>166</v>
      </c>
      <c r="D53" s="108"/>
      <c r="E53" s="108"/>
      <c r="F53" s="108">
        <v>75</v>
      </c>
      <c r="G53" s="110"/>
      <c r="H53" s="110"/>
      <c r="I53" s="110">
        <v>75</v>
      </c>
      <c r="J53" s="108"/>
      <c r="K53" s="108"/>
      <c r="L53" s="108">
        <v>75</v>
      </c>
      <c r="M53" s="111"/>
      <c r="N53" s="111"/>
      <c r="O53" s="111">
        <v>75</v>
      </c>
      <c r="P53" s="56">
        <f t="shared" si="0"/>
        <v>300</v>
      </c>
      <c r="Q53" s="50"/>
    </row>
    <row r="54" spans="1:17" s="49" customFormat="1" ht="49.5" customHeight="1" x14ac:dyDescent="0.2">
      <c r="A54" s="372"/>
      <c r="B54" s="294"/>
      <c r="C54" s="93" t="s">
        <v>167</v>
      </c>
      <c r="D54" s="108"/>
      <c r="E54" s="108"/>
      <c r="F54" s="108">
        <v>143</v>
      </c>
      <c r="G54" s="110"/>
      <c r="H54" s="110"/>
      <c r="I54" s="110"/>
      <c r="J54" s="108"/>
      <c r="K54" s="108"/>
      <c r="L54" s="108"/>
      <c r="M54" s="111"/>
      <c r="N54" s="111"/>
      <c r="O54" s="111"/>
      <c r="P54" s="56">
        <f t="shared" si="0"/>
        <v>143</v>
      </c>
      <c r="Q54" s="50"/>
    </row>
    <row r="56" spans="1:17" ht="18" customHeight="1" x14ac:dyDescent="0.2">
      <c r="A56" s="370" t="s">
        <v>168</v>
      </c>
      <c r="B56" s="370"/>
      <c r="C56" s="370"/>
      <c r="D56" s="370"/>
      <c r="E56" s="370"/>
      <c r="F56" s="283"/>
      <c r="G56" s="283"/>
      <c r="H56" s="283"/>
      <c r="I56" s="283"/>
      <c r="J56" s="283"/>
      <c r="K56" s="283"/>
      <c r="L56" s="283"/>
      <c r="M56" s="283"/>
      <c r="N56" s="283"/>
      <c r="O56" s="283"/>
      <c r="P56" s="283"/>
      <c r="Q56" s="94"/>
    </row>
    <row r="57" spans="1:17" x14ac:dyDescent="0.2">
      <c r="A57" s="370"/>
      <c r="B57" s="370"/>
      <c r="C57" s="370"/>
      <c r="D57" s="370"/>
      <c r="E57" s="370"/>
      <c r="F57" s="283"/>
      <c r="G57" s="283"/>
      <c r="H57" s="283"/>
      <c r="I57" s="283"/>
      <c r="J57" s="283"/>
      <c r="K57" s="283"/>
      <c r="L57" s="283"/>
      <c r="M57" s="283"/>
      <c r="N57" s="283"/>
      <c r="O57" s="283"/>
      <c r="P57" s="283"/>
      <c r="Q57" s="94"/>
    </row>
    <row r="59" spans="1:17" x14ac:dyDescent="0.2">
      <c r="L59" s="50"/>
    </row>
    <row r="60" spans="1:17" ht="18.75" x14ac:dyDescent="0.2">
      <c r="A60" s="284"/>
      <c r="B60" s="284"/>
      <c r="C60" s="284"/>
      <c r="D60" s="284"/>
      <c r="E60" s="284"/>
      <c r="F60" s="284"/>
      <c r="G60" s="284"/>
      <c r="H60" s="284"/>
      <c r="I60" s="284"/>
      <c r="J60" s="284"/>
      <c r="K60" s="284"/>
      <c r="L60" s="284"/>
      <c r="M60" s="284"/>
      <c r="N60" s="284"/>
      <c r="O60" s="284"/>
    </row>
    <row r="61" spans="1:17" x14ac:dyDescent="0.2">
      <c r="L61" s="50"/>
    </row>
    <row r="62" spans="1:17" x14ac:dyDescent="0.2">
      <c r="L62" s="50"/>
    </row>
    <row r="63" spans="1:17" x14ac:dyDescent="0.2">
      <c r="L63" s="50"/>
    </row>
  </sheetData>
  <mergeCells count="130">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9:C40"/>
    <mergeCell ref="D39:F39"/>
    <mergeCell ref="G39:I39"/>
    <mergeCell ref="J39:L39"/>
    <mergeCell ref="M39:O39"/>
    <mergeCell ref="P39:P40"/>
    <mergeCell ref="A41:C41"/>
    <mergeCell ref="A42:C42"/>
    <mergeCell ref="A43:C43"/>
    <mergeCell ref="A44:P44"/>
    <mergeCell ref="A45:C46"/>
    <mergeCell ref="D45:D46"/>
    <mergeCell ref="E45:E46"/>
    <mergeCell ref="F45:F46"/>
    <mergeCell ref="G45:G46"/>
    <mergeCell ref="H45:H46"/>
    <mergeCell ref="P49:P50"/>
    <mergeCell ref="C50:D50"/>
    <mergeCell ref="A56:E57"/>
    <mergeCell ref="F56:P57"/>
    <mergeCell ref="A60:O60"/>
    <mergeCell ref="A51:A52"/>
    <mergeCell ref="B51:B52"/>
    <mergeCell ref="A53:A54"/>
    <mergeCell ref="B53:B54"/>
    <mergeCell ref="I45:I46"/>
    <mergeCell ref="N45:O46"/>
    <mergeCell ref="P45:P46"/>
    <mergeCell ref="A48:P48"/>
    <mergeCell ref="A49:A50"/>
    <mergeCell ref="B49:B50"/>
    <mergeCell ref="C49:F49"/>
    <mergeCell ref="G49:I49"/>
    <mergeCell ref="J49:L49"/>
    <mergeCell ref="M49:O49"/>
  </mergeCells>
  <phoneticPr fontId="67" type="noConversion"/>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D00-000000000000}"/>
    <dataValidation type="list" allowBlank="1" showInputMessage="1" showErrorMessage="1" promptTitle="Tipor de Indicador" prompt="Ver descripción (1)_x000a_" sqref="M15:P15" xr:uid="{00000000-0002-0000-0D00-000001000000}">
      <formula1>"Estratégicos,Gestión, "</formula1>
    </dataValidation>
    <dataValidation type="list" allowBlank="1" showInputMessage="1" showErrorMessage="1" promptTitle="Dimensión del indicador" prompt="Ver descripción (2)" sqref="M16:P16" xr:uid="{00000000-0002-0000-0D00-000002000000}">
      <formula1>"Eficacia, Eficiencia, Economía, Calidad"</formula1>
    </dataValidation>
    <dataValidation allowBlank="1" showInputMessage="1" showErrorMessage="1" prompt="2" sqref="Q17" xr:uid="{00000000-0002-0000-0D00-000003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D00-000004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D00-000005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D00-000006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D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D00-000008000000}"/>
    <dataValidation allowBlank="1" showInputMessage="1" showErrorMessage="1" promptTitle="Claro" prompt="Los indicadores deben ser tan directos e inequívocos como sea posible; es decir, entendibles._x000a_" sqref="D26" xr:uid="{00000000-0002-0000-0D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D00-00000A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D00-00000B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D00-00000C000000}"/>
    <dataValidation allowBlank="1" showInputMessage="1" showErrorMessage="1" prompt="Fuente de información para la consulta de la variable 2" sqref="Q22" xr:uid="{00000000-0002-0000-0D00-00000D000000}"/>
    <dataValidation allowBlank="1" showInputMessage="1" showErrorMessage="1" prompt="Fuente de información para la consulta de la variable 1" sqref="Q21" xr:uid="{00000000-0002-0000-0D00-00000E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0:O62" xr:uid="{00000000-0002-0000-0D00-00000F000000}"/>
    <dataValidation allowBlank="1" showInputMessage="1" showErrorMessage="1" promptTitle="Descripción:" prompt="Anotar la justificación del incumplimiento de la meta programada." sqref="F56:Q57" xr:uid="{00000000-0002-0000-0D00-000010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D00-000011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D00-000012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D00-000013000000}"/>
    <dataValidation type="list" allowBlank="1" showInputMessage="1" showErrorMessage="1" prompt="Ver punto 1._x000a_" sqref="Q15" xr:uid="{00000000-0002-0000-0D00-000014000000}">
      <formula1>"Estratégicos,Gestión, "</formula1>
    </dataValidation>
    <dataValidation type="list" allowBlank="1" showInputMessage="1" showErrorMessage="1" prompt="2_x000a_" sqref="Q16" xr:uid="{00000000-0002-0000-0D00-000015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D00-000016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D00-000017000000}"/>
    <dataValidation allowBlank="1" showInputMessage="1" showErrorMessage="1" promptTitle="Monitoreable" prompt="Los indicadores deben poder sujetarse a una comprobación independiente._x000a_" sqref="K26:L26" xr:uid="{00000000-0002-0000-0D00-000018000000}"/>
    <dataValidation allowBlank="1" showInputMessage="1" showErrorMessage="1" prompt="Ver punto 3_x000a__x000a_Conceptos por capturar:_x000a_Año de la Línea Base: Se deberá anotar el año que se toma como referencia para comparar los avances del Pp." sqref="F32:G32" xr:uid="{00000000-0002-0000-0D00-000019000000}"/>
    <dataValidation allowBlank="1" showInputMessage="1" showErrorMessage="1" prompt="Ver punto 3_x000a__x000a_Conceptos por capturar:_x000a_Valor de la Línea Base: Valor inicial del indicador." sqref="D32:E32" xr:uid="{00000000-0002-0000-0D00-00001A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D00-00001B000000}"/>
    <dataValidation allowBlank="1" showInputMessage="1" showErrorMessage="1" promptTitle="Sintaxis:" prompt="Sustantivo derivado de un verbo + cuantificación + complemento." sqref="A51:A54" xr:uid="{00000000-0002-0000-0D00-00001C000000}"/>
    <dataValidation allowBlank="1" showInputMessage="1" showErrorMessage="1" promptTitle="Descripción:" prompt="Resulta de la aplicación de las variables de la fórmula del indicador. " sqref="P51:Q54 Q41:Q44 P41:P42" xr:uid="{00000000-0002-0000-0D00-00001D000000}"/>
    <dataValidation allowBlank="1" showInputMessage="1" showErrorMessage="1" prompt="Este dato es el resultado del cálculo  en términos porcentuales condicionado por el sentido del indicador, entre la meta realiza y la meta programada." sqref="P45:Q46" xr:uid="{00000000-0002-0000-0D00-00001E000000}"/>
    <dataValidation type="list" allowBlank="1" showInputMessage="1" showErrorMessage="1" promptTitle="Descripción:" prompt="Hace referencia a la dirección del desempeño del indicador." sqref="O32:Q32" xr:uid="{00000000-0002-0000-0D00-00001F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D00-000020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D00-000021000000}"/>
    <dataValidation allowBlank="1" showInputMessage="1" showErrorMessage="1" promptTitle="Sintaxis:" prompt="Es la expresión que identifica al indicador y que manifiesta lo que se desea medir con él." sqref="B51:B54" xr:uid="{00000000-0002-0000-0D00-00002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D00-000023000000}"/>
  </dataValidations>
  <printOptions horizontalCentered="1"/>
  <pageMargins left="0.25" right="0.25" top="0.75" bottom="0.75" header="0.3" footer="0.3"/>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14004C61-0635-41E6-B6BC-B39B7676CAD2}">
          <x14:formula1>
            <xm:f>'C:\Users\david.hernandez\Desktop\Formato Ficha Técnica del Pp\[FICHA TÉCNICA DEL PROGRAMA PRESUPUESTARIO_AEED_2024.xlsx]Hoja5'!#REF!</xm:f>
          </x14:formula1>
          <xm:sqref>N1:O1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C0C0"/>
    <pageSetUpPr fitToPage="1"/>
  </sheetPr>
  <dimension ref="A1:R61"/>
  <sheetViews>
    <sheetView showGridLines="0" view="pageBreakPreview" topLeftCell="A37" zoomScaleNormal="100" zoomScaleSheetLayoutView="100" workbookViewId="0">
      <selection activeCell="A14" sqref="A14:I14"/>
    </sheetView>
  </sheetViews>
  <sheetFormatPr baseColWidth="10" defaultColWidth="11.42578125" defaultRowHeight="18" x14ac:dyDescent="0.2"/>
  <cols>
    <col min="1" max="1" width="20.28515625" style="48" customWidth="1"/>
    <col min="2" max="2" width="16.28515625" style="48" customWidth="1"/>
    <col min="3" max="3" width="6.28515625" style="48" customWidth="1"/>
    <col min="4" max="4" width="14.140625" style="48" customWidth="1"/>
    <col min="5" max="12" width="14.7109375" style="48" customWidth="1"/>
    <col min="13" max="16" width="14.7109375" style="50" customWidth="1"/>
    <col min="17" max="17" width="2.42578125" style="50" customWidth="1"/>
    <col min="18" max="18" width="98.7109375" style="49" customWidth="1"/>
    <col min="19" max="16384" width="11.42578125" style="50"/>
  </cols>
  <sheetData>
    <row r="1" spans="1:18" ht="21" x14ac:dyDescent="0.2">
      <c r="L1" s="424" t="s">
        <v>81</v>
      </c>
      <c r="M1" s="425"/>
      <c r="N1" s="332" t="s">
        <v>82</v>
      </c>
      <c r="O1" s="332"/>
    </row>
    <row r="2" spans="1:18" ht="1.5" customHeight="1" x14ac:dyDescent="0.2">
      <c r="L2" s="50"/>
    </row>
    <row r="3" spans="1:18" ht="9.75" customHeight="1" x14ac:dyDescent="0.2">
      <c r="L3" s="50"/>
    </row>
    <row r="4" spans="1:18" ht="26.25" customHeight="1" x14ac:dyDescent="0.2">
      <c r="A4" s="333" t="s">
        <v>152</v>
      </c>
      <c r="B4" s="333"/>
      <c r="C4" s="333"/>
      <c r="D4" s="333"/>
      <c r="E4" s="333"/>
      <c r="F4" s="333"/>
      <c r="G4" s="333"/>
      <c r="H4" s="333"/>
      <c r="I4" s="333"/>
      <c r="J4" s="333"/>
      <c r="K4" s="333"/>
      <c r="L4" s="333"/>
      <c r="M4" s="333"/>
      <c r="N4" s="333"/>
      <c r="O4" s="333"/>
    </row>
    <row r="5" spans="1:18" ht="31.5" customHeight="1" x14ac:dyDescent="0.2">
      <c r="L5" s="50"/>
    </row>
    <row r="6" spans="1:18" ht="31.5" customHeight="1" x14ac:dyDescent="0.2">
      <c r="A6" s="427" t="s">
        <v>475</v>
      </c>
      <c r="B6" s="427"/>
      <c r="C6" s="427"/>
      <c r="D6" s="427"/>
      <c r="E6" s="427"/>
      <c r="F6" s="427"/>
      <c r="G6" s="427"/>
      <c r="H6" s="427"/>
      <c r="I6" s="427"/>
      <c r="J6" s="427"/>
      <c r="K6" s="427"/>
      <c r="L6" s="427"/>
      <c r="M6" s="427"/>
      <c r="N6" s="427"/>
      <c r="O6" s="427"/>
      <c r="P6" s="95"/>
    </row>
    <row r="7" spans="1:18" ht="28.5" customHeight="1" x14ac:dyDescent="0.2">
      <c r="A7" s="335" t="s">
        <v>154</v>
      </c>
      <c r="B7" s="336"/>
      <c r="C7" s="336"/>
      <c r="D7" s="336"/>
      <c r="E7" s="336"/>
      <c r="F7" s="336"/>
      <c r="G7" s="336"/>
      <c r="H7" s="336"/>
      <c r="I7" s="336"/>
      <c r="J7" s="336"/>
      <c r="K7" s="336"/>
      <c r="L7" s="336"/>
      <c r="M7" s="336"/>
      <c r="N7" s="336"/>
      <c r="O7" s="336"/>
      <c r="P7" s="336"/>
      <c r="Q7" s="69"/>
    </row>
    <row r="8" spans="1:18" ht="40.5" customHeight="1" x14ac:dyDescent="0.2">
      <c r="A8" s="306" t="s">
        <v>2</v>
      </c>
      <c r="B8" s="306"/>
      <c r="C8" s="306"/>
      <c r="D8" s="337" t="s">
        <v>204</v>
      </c>
      <c r="E8" s="337"/>
      <c r="F8" s="337"/>
      <c r="G8" s="337"/>
      <c r="H8" s="337"/>
      <c r="I8" s="337"/>
      <c r="J8" s="337"/>
      <c r="K8" s="337"/>
      <c r="L8" s="337"/>
      <c r="M8" s="337"/>
      <c r="N8" s="337"/>
      <c r="O8" s="337"/>
      <c r="P8" s="337"/>
      <c r="Q8" s="70"/>
    </row>
    <row r="9" spans="1:18" ht="40.5" customHeight="1" x14ac:dyDescent="0.2">
      <c r="A9" s="400" t="s">
        <v>84</v>
      </c>
      <c r="B9" s="401"/>
      <c r="C9" s="402"/>
      <c r="D9" s="337" t="str">
        <f>'4. MIR'!D21:H21</f>
        <v>Títulos de propiedad conseguidos</v>
      </c>
      <c r="E9" s="337"/>
      <c r="F9" s="337"/>
      <c r="G9" s="337"/>
      <c r="H9" s="337"/>
      <c r="I9" s="337"/>
      <c r="J9" s="337"/>
      <c r="K9" s="337"/>
      <c r="L9" s="337"/>
      <c r="M9" s="337"/>
      <c r="N9" s="337"/>
      <c r="O9" s="337"/>
      <c r="P9" s="337"/>
      <c r="Q9" s="70"/>
    </row>
    <row r="10" spans="1:18" s="53" customFormat="1" x14ac:dyDescent="0.35">
      <c r="A10" s="315" t="s">
        <v>85</v>
      </c>
      <c r="B10" s="364"/>
      <c r="C10" s="364"/>
      <c r="D10" s="364"/>
      <c r="E10" s="364"/>
      <c r="F10" s="364"/>
      <c r="G10" s="364"/>
      <c r="H10" s="364"/>
      <c r="I10" s="364"/>
      <c r="J10" s="364"/>
      <c r="K10" s="364"/>
      <c r="L10" s="364"/>
      <c r="M10" s="364"/>
      <c r="N10" s="364"/>
      <c r="O10" s="364"/>
      <c r="P10" s="317"/>
      <c r="Q10" s="66"/>
      <c r="R10" s="52"/>
    </row>
    <row r="11" spans="1:18" x14ac:dyDescent="0.2">
      <c r="A11" s="310" t="s">
        <v>86</v>
      </c>
      <c r="B11" s="423"/>
      <c r="C11" s="311"/>
      <c r="D11" s="347" t="str">
        <f>FTSI_COMP1!D11</f>
        <v>Mejoramiento de la Gestión Pública</v>
      </c>
      <c r="E11" s="347"/>
      <c r="F11" s="347"/>
      <c r="G11" s="347"/>
      <c r="H11" s="347"/>
      <c r="I11" s="347"/>
      <c r="J11" s="347"/>
      <c r="K11" s="347"/>
      <c r="L11" s="347"/>
      <c r="M11" s="347"/>
      <c r="N11" s="347"/>
      <c r="O11" s="347"/>
      <c r="P11" s="347"/>
      <c r="Q11" s="71"/>
    </row>
    <row r="12" spans="1:18" x14ac:dyDescent="0.2">
      <c r="A12" s="310" t="s">
        <v>155</v>
      </c>
      <c r="B12" s="423"/>
      <c r="C12" s="311"/>
      <c r="D12" s="348" t="s">
        <v>461</v>
      </c>
      <c r="E12" s="348"/>
      <c r="F12" s="348"/>
      <c r="G12" s="348"/>
      <c r="H12" s="348"/>
      <c r="I12" s="348"/>
      <c r="J12" s="348"/>
      <c r="K12" s="348"/>
      <c r="L12" s="348"/>
      <c r="M12" s="348"/>
      <c r="N12" s="348"/>
      <c r="O12" s="348"/>
      <c r="P12" s="348"/>
      <c r="Q12" s="72"/>
    </row>
    <row r="13" spans="1:18" ht="9.9499999999999993" customHeight="1" x14ac:dyDescent="0.2"/>
    <row r="14" spans="1:18" s="53" customFormat="1" x14ac:dyDescent="0.35">
      <c r="A14" s="105" t="s">
        <v>87</v>
      </c>
      <c r="B14" s="106"/>
      <c r="C14" s="106"/>
      <c r="D14" s="106"/>
      <c r="E14" s="106"/>
      <c r="F14" s="106"/>
      <c r="G14" s="106"/>
      <c r="H14" s="106"/>
      <c r="I14" s="106"/>
      <c r="J14" s="106"/>
      <c r="K14" s="106"/>
      <c r="L14" s="106"/>
      <c r="M14" s="106"/>
      <c r="N14" s="106"/>
      <c r="O14" s="106"/>
      <c r="P14" s="73"/>
      <c r="Q14" s="66"/>
      <c r="R14" s="52"/>
    </row>
    <row r="15" spans="1:18" ht="25.5" customHeight="1" x14ac:dyDescent="0.2">
      <c r="A15" s="306" t="s">
        <v>88</v>
      </c>
      <c r="B15" s="306"/>
      <c r="C15" s="306"/>
      <c r="D15" s="318" t="str">
        <f>'4. MIR'!I21</f>
        <v xml:space="preserve">Porcentaje de expedientes que obtuvieron título de propiedad </v>
      </c>
      <c r="E15" s="318"/>
      <c r="F15" s="318"/>
      <c r="G15" s="318"/>
      <c r="H15" s="318"/>
      <c r="I15" s="318"/>
      <c r="J15" s="318"/>
      <c r="K15" s="338" t="s">
        <v>156</v>
      </c>
      <c r="L15" s="338"/>
      <c r="M15" s="319" t="s">
        <v>305</v>
      </c>
      <c r="N15" s="319"/>
      <c r="O15" s="319"/>
      <c r="P15" s="319"/>
      <c r="Q15" s="75"/>
      <c r="R15" s="300" t="s">
        <v>90</v>
      </c>
    </row>
    <row r="16" spans="1:18" ht="25.5" customHeight="1" x14ac:dyDescent="0.2">
      <c r="A16" s="306" t="s">
        <v>91</v>
      </c>
      <c r="B16" s="306"/>
      <c r="C16" s="306"/>
      <c r="D16" s="318" t="s">
        <v>541</v>
      </c>
      <c r="E16" s="318"/>
      <c r="F16" s="318"/>
      <c r="G16" s="318"/>
      <c r="H16" s="318"/>
      <c r="I16" s="318"/>
      <c r="J16" s="318"/>
      <c r="K16" s="338" t="s">
        <v>157</v>
      </c>
      <c r="L16" s="338"/>
      <c r="M16" s="319" t="s">
        <v>307</v>
      </c>
      <c r="N16" s="319"/>
      <c r="O16" s="319"/>
      <c r="P16" s="319"/>
      <c r="Q16" s="75"/>
      <c r="R16" s="300"/>
    </row>
    <row r="17" spans="1:18" ht="27" customHeight="1" x14ac:dyDescent="0.2">
      <c r="A17" s="306" t="s">
        <v>158</v>
      </c>
      <c r="B17" s="306"/>
      <c r="C17" s="306"/>
      <c r="D17" s="318" t="s">
        <v>539</v>
      </c>
      <c r="E17" s="318"/>
      <c r="F17" s="318"/>
      <c r="G17" s="318"/>
      <c r="H17" s="318"/>
      <c r="I17" s="318"/>
      <c r="J17" s="318"/>
      <c r="K17" s="338" t="s">
        <v>476</v>
      </c>
      <c r="L17" s="338"/>
      <c r="M17" s="319" t="s">
        <v>463</v>
      </c>
      <c r="N17" s="319"/>
      <c r="O17" s="319"/>
      <c r="P17" s="319"/>
      <c r="Q17" s="75"/>
      <c r="R17" s="300"/>
    </row>
    <row r="18" spans="1:18" ht="30" customHeight="1" x14ac:dyDescent="0.2">
      <c r="A18" s="404" t="s">
        <v>95</v>
      </c>
      <c r="B18" s="405"/>
      <c r="C18" s="406"/>
      <c r="D18" s="339" t="s">
        <v>540</v>
      </c>
      <c r="E18" s="339"/>
      <c r="F18" s="339"/>
      <c r="G18" s="339"/>
      <c r="H18" s="339"/>
      <c r="I18" s="305" t="s">
        <v>96</v>
      </c>
      <c r="J18" s="76" t="s">
        <v>97</v>
      </c>
      <c r="K18" s="360" t="s">
        <v>330</v>
      </c>
      <c r="L18" s="360"/>
      <c r="M18" s="360"/>
      <c r="N18" s="360"/>
      <c r="O18" s="360"/>
      <c r="P18" s="360"/>
      <c r="Q18" s="77"/>
      <c r="R18" s="300"/>
    </row>
    <row r="19" spans="1:18" ht="30" customHeight="1" x14ac:dyDescent="0.2">
      <c r="A19" s="407"/>
      <c r="B19" s="398"/>
      <c r="C19" s="399"/>
      <c r="D19" s="339"/>
      <c r="E19" s="339"/>
      <c r="F19" s="339"/>
      <c r="G19" s="339"/>
      <c r="H19" s="339"/>
      <c r="I19" s="305"/>
      <c r="J19" s="76" t="s">
        <v>98</v>
      </c>
      <c r="K19" s="360" t="s">
        <v>331</v>
      </c>
      <c r="L19" s="360"/>
      <c r="M19" s="360"/>
      <c r="N19" s="360"/>
      <c r="O19" s="360"/>
      <c r="P19" s="360"/>
      <c r="Q19" s="77"/>
      <c r="R19" s="300"/>
    </row>
    <row r="20" spans="1:18" ht="18" customHeight="1" x14ac:dyDescent="0.2">
      <c r="A20" s="417"/>
      <c r="B20" s="405"/>
      <c r="C20" s="418"/>
      <c r="D20" s="419" t="s">
        <v>160</v>
      </c>
      <c r="E20" s="355"/>
      <c r="F20" s="355"/>
      <c r="G20" s="355"/>
      <c r="H20" s="355"/>
      <c r="I20" s="355"/>
      <c r="J20" s="355"/>
      <c r="K20" s="355"/>
      <c r="L20" s="355"/>
      <c r="M20" s="355"/>
      <c r="N20" s="355"/>
      <c r="O20" s="355"/>
      <c r="P20" s="355"/>
      <c r="Q20" s="78"/>
      <c r="R20" s="300"/>
    </row>
    <row r="21" spans="1:18" x14ac:dyDescent="0.2">
      <c r="A21" s="306" t="s">
        <v>100</v>
      </c>
      <c r="B21" s="306"/>
      <c r="C21" s="306"/>
      <c r="D21" s="308" t="s">
        <v>270</v>
      </c>
      <c r="E21" s="321"/>
      <c r="F21" s="321"/>
      <c r="G21" s="321"/>
      <c r="H21" s="321"/>
      <c r="I21" s="321"/>
      <c r="J21" s="321"/>
      <c r="K21" s="321"/>
      <c r="L21" s="321"/>
      <c r="M21" s="321"/>
      <c r="N21" s="321"/>
      <c r="O21" s="321"/>
      <c r="P21" s="309"/>
      <c r="Q21" s="79"/>
      <c r="R21" s="300"/>
    </row>
    <row r="22" spans="1:18" x14ac:dyDescent="0.2">
      <c r="A22" s="306" t="s">
        <v>161</v>
      </c>
      <c r="B22" s="306"/>
      <c r="C22" s="306"/>
      <c r="D22" s="308" t="s">
        <v>270</v>
      </c>
      <c r="E22" s="321"/>
      <c r="F22" s="321"/>
      <c r="G22" s="321"/>
      <c r="H22" s="321"/>
      <c r="I22" s="321"/>
      <c r="J22" s="321"/>
      <c r="K22" s="321"/>
      <c r="L22" s="321"/>
      <c r="M22" s="321"/>
      <c r="N22" s="321"/>
      <c r="O22" s="321"/>
      <c r="P22" s="309"/>
      <c r="Q22" s="80"/>
      <c r="R22" s="300"/>
    </row>
    <row r="23" spans="1:18" ht="18" hidden="1" customHeight="1" x14ac:dyDescent="0.2">
      <c r="A23" s="81"/>
      <c r="B23" s="82"/>
      <c r="C23" s="83"/>
      <c r="D23" s="390"/>
      <c r="E23" s="391"/>
      <c r="F23" s="391"/>
      <c r="G23" s="391"/>
      <c r="H23" s="390" t="s">
        <v>162</v>
      </c>
      <c r="I23" s="391"/>
      <c r="J23" s="391"/>
      <c r="K23" s="391"/>
      <c r="L23" s="391"/>
      <c r="R23" s="300"/>
    </row>
    <row r="24" spans="1:18" ht="18" hidden="1" customHeight="1" x14ac:dyDescent="0.2">
      <c r="A24" s="84"/>
      <c r="B24" s="82"/>
      <c r="C24" s="83"/>
      <c r="D24" s="392"/>
      <c r="E24" s="393"/>
      <c r="F24" s="393"/>
      <c r="G24" s="393"/>
      <c r="H24" s="392"/>
      <c r="I24" s="393"/>
      <c r="J24" s="393"/>
      <c r="K24" s="393"/>
      <c r="L24" s="393"/>
      <c r="R24" s="300"/>
    </row>
    <row r="25" spans="1:18" ht="9.9499999999999993" customHeight="1" x14ac:dyDescent="0.2">
      <c r="R25" s="300"/>
    </row>
    <row r="26" spans="1:18" ht="27" customHeight="1" x14ac:dyDescent="0.2">
      <c r="A26" s="408" t="s">
        <v>102</v>
      </c>
      <c r="B26" s="409"/>
      <c r="C26" s="410"/>
      <c r="D26" s="414" t="s">
        <v>103</v>
      </c>
      <c r="E26" s="415"/>
      <c r="F26" s="416"/>
      <c r="G26" s="416" t="s">
        <v>104</v>
      </c>
      <c r="H26" s="330"/>
      <c r="I26" s="414" t="s">
        <v>105</v>
      </c>
      <c r="J26" s="416"/>
      <c r="K26" s="330" t="s">
        <v>106</v>
      </c>
      <c r="L26" s="330"/>
      <c r="M26" s="330" t="s">
        <v>107</v>
      </c>
      <c r="N26" s="330"/>
      <c r="O26" s="322" t="s">
        <v>108</v>
      </c>
      <c r="P26" s="322"/>
      <c r="Q26" s="78"/>
      <c r="R26" s="300"/>
    </row>
    <row r="27" spans="1:18" ht="18.75" customHeight="1" x14ac:dyDescent="0.2">
      <c r="A27" s="411"/>
      <c r="B27" s="412"/>
      <c r="C27" s="413"/>
      <c r="D27" s="420" t="s">
        <v>206</v>
      </c>
      <c r="E27" s="421"/>
      <c r="F27" s="422"/>
      <c r="G27" s="422" t="s">
        <v>206</v>
      </c>
      <c r="H27" s="323"/>
      <c r="I27" s="323" t="s">
        <v>206</v>
      </c>
      <c r="J27" s="323"/>
      <c r="K27" s="323" t="s">
        <v>206</v>
      </c>
      <c r="L27" s="323"/>
      <c r="M27" s="323" t="s">
        <v>206</v>
      </c>
      <c r="N27" s="323"/>
      <c r="O27" s="324" t="s">
        <v>206</v>
      </c>
      <c r="P27" s="324"/>
      <c r="Q27" s="85"/>
      <c r="R27" s="300"/>
    </row>
    <row r="28" spans="1:18" ht="48.75" customHeight="1" x14ac:dyDescent="0.35">
      <c r="A28" s="400" t="s">
        <v>109</v>
      </c>
      <c r="B28" s="401"/>
      <c r="C28" s="402"/>
      <c r="D28" s="325" t="s">
        <v>510</v>
      </c>
      <c r="E28" s="326"/>
      <c r="F28" s="327"/>
      <c r="G28" s="325" t="s">
        <v>511</v>
      </c>
      <c r="H28" s="326"/>
      <c r="I28" s="325" t="s">
        <v>509</v>
      </c>
      <c r="J28" s="326"/>
      <c r="K28" s="325" t="s">
        <v>512</v>
      </c>
      <c r="L28" s="326"/>
      <c r="M28" s="325" t="s">
        <v>294</v>
      </c>
      <c r="N28" s="326"/>
      <c r="O28" s="328" t="s">
        <v>295</v>
      </c>
      <c r="P28" s="329"/>
      <c r="Q28" s="86"/>
      <c r="R28" s="52"/>
    </row>
    <row r="29" spans="1:18" ht="15" customHeight="1" x14ac:dyDescent="0.2">
      <c r="R29" s="300" t="s">
        <v>115</v>
      </c>
    </row>
    <row r="30" spans="1:18" s="53" customFormat="1" x14ac:dyDescent="0.35">
      <c r="A30" s="349" t="s">
        <v>110</v>
      </c>
      <c r="B30" s="350"/>
      <c r="C30" s="350"/>
      <c r="D30" s="350"/>
      <c r="E30" s="350"/>
      <c r="F30" s="350"/>
      <c r="G30" s="350"/>
      <c r="H30" s="350"/>
      <c r="I30" s="350"/>
      <c r="J30" s="350"/>
      <c r="K30" s="350"/>
      <c r="L30" s="350"/>
      <c r="M30" s="350"/>
      <c r="N30" s="350"/>
      <c r="O30" s="350"/>
      <c r="P30" s="66"/>
      <c r="Q30" s="66"/>
      <c r="R30" s="307"/>
    </row>
    <row r="31" spans="1:18" ht="24" customHeight="1" x14ac:dyDescent="0.2">
      <c r="A31" s="394" t="s">
        <v>111</v>
      </c>
      <c r="B31" s="395"/>
      <c r="C31" s="396"/>
      <c r="D31" s="358" t="s">
        <v>112</v>
      </c>
      <c r="E31" s="359"/>
      <c r="F31" s="358" t="s">
        <v>113</v>
      </c>
      <c r="G31" s="359"/>
      <c r="H31" s="310" t="s">
        <v>114</v>
      </c>
      <c r="I31" s="311"/>
      <c r="J31" s="360" t="s">
        <v>296</v>
      </c>
      <c r="K31" s="360"/>
      <c r="L31" s="360"/>
      <c r="M31" s="360"/>
      <c r="N31" s="360"/>
      <c r="O31" s="360"/>
      <c r="P31" s="360"/>
      <c r="Q31" s="87"/>
    </row>
    <row r="32" spans="1:18" ht="47.25" customHeight="1" x14ac:dyDescent="0.2">
      <c r="A32" s="397"/>
      <c r="B32" s="398"/>
      <c r="C32" s="399"/>
      <c r="D32" s="283">
        <v>1</v>
      </c>
      <c r="E32" s="283"/>
      <c r="F32" s="308">
        <v>2023</v>
      </c>
      <c r="G32" s="309"/>
      <c r="H32" s="310" t="s">
        <v>116</v>
      </c>
      <c r="I32" s="311"/>
      <c r="J32" s="312" t="s">
        <v>298</v>
      </c>
      <c r="K32" s="403"/>
      <c r="L32" s="403"/>
      <c r="M32" s="400" t="s">
        <v>117</v>
      </c>
      <c r="N32" s="402"/>
      <c r="O32" s="314" t="s">
        <v>297</v>
      </c>
      <c r="P32" s="314"/>
      <c r="Q32" s="88"/>
    </row>
    <row r="33" spans="1:18" x14ac:dyDescent="0.2">
      <c r="A33" s="315" t="s">
        <v>118</v>
      </c>
      <c r="B33" s="364"/>
      <c r="C33" s="364"/>
      <c r="D33" s="364"/>
      <c r="E33" s="364"/>
      <c r="F33" s="364"/>
      <c r="G33" s="364"/>
      <c r="H33" s="364"/>
      <c r="I33" s="364"/>
      <c r="J33" s="364"/>
      <c r="K33" s="364"/>
      <c r="L33" s="364"/>
      <c r="M33" s="364"/>
      <c r="N33" s="364"/>
      <c r="O33" s="364"/>
      <c r="P33" s="317"/>
      <c r="Q33" s="66"/>
      <c r="R33" s="300" t="s">
        <v>121</v>
      </c>
    </row>
    <row r="34" spans="1:18" ht="38.25" customHeight="1" x14ac:dyDescent="0.2">
      <c r="A34" s="306" t="s">
        <v>3</v>
      </c>
      <c r="B34" s="306"/>
      <c r="C34" s="306"/>
      <c r="D34" s="359">
        <v>2022</v>
      </c>
      <c r="E34" s="304"/>
      <c r="F34" s="304">
        <v>2023</v>
      </c>
      <c r="G34" s="304"/>
      <c r="H34" s="304">
        <v>2024</v>
      </c>
      <c r="I34" s="304"/>
      <c r="J34" s="304" t="s">
        <v>119</v>
      </c>
      <c r="K34" s="304"/>
      <c r="L34" s="304"/>
      <c r="M34" s="306" t="s">
        <v>120</v>
      </c>
      <c r="N34" s="306"/>
      <c r="O34" s="306"/>
      <c r="P34" s="306"/>
      <c r="Q34" s="90"/>
      <c r="R34" s="300"/>
    </row>
    <row r="35" spans="1:18" ht="15" customHeight="1" x14ac:dyDescent="0.2">
      <c r="A35" s="306" t="s">
        <v>200</v>
      </c>
      <c r="B35" s="306"/>
      <c r="C35" s="306"/>
      <c r="D35" s="283">
        <v>46</v>
      </c>
      <c r="E35" s="283"/>
      <c r="F35" s="389">
        <v>1</v>
      </c>
      <c r="G35" s="292"/>
      <c r="H35" s="299">
        <v>1</v>
      </c>
      <c r="I35" s="296"/>
      <c r="J35" s="294">
        <f>D35+F35+H35</f>
        <v>48</v>
      </c>
      <c r="K35" s="294"/>
      <c r="L35" s="294"/>
      <c r="M35" s="388"/>
      <c r="N35" s="388"/>
      <c r="O35" s="388"/>
      <c r="P35" s="388"/>
      <c r="Q35" s="96"/>
      <c r="R35" s="300"/>
    </row>
    <row r="36" spans="1:18" x14ac:dyDescent="0.2">
      <c r="A36" s="306" t="s">
        <v>201</v>
      </c>
      <c r="B36" s="306"/>
      <c r="C36" s="306"/>
      <c r="D36" s="283">
        <v>0</v>
      </c>
      <c r="E36" s="283"/>
      <c r="F36" s="389">
        <v>1</v>
      </c>
      <c r="G36" s="292"/>
      <c r="H36" s="293"/>
      <c r="I36" s="292"/>
      <c r="J36" s="294">
        <f>D36+F36+H36</f>
        <v>1</v>
      </c>
      <c r="K36" s="294"/>
      <c r="L36" s="294"/>
      <c r="M36" s="301"/>
      <c r="N36" s="301"/>
      <c r="O36" s="301"/>
      <c r="P36" s="301"/>
      <c r="Q36" s="96"/>
      <c r="R36" s="300"/>
    </row>
    <row r="37" spans="1:18" ht="16.5" customHeight="1" x14ac:dyDescent="0.2">
      <c r="A37" s="64"/>
      <c r="B37" s="64"/>
      <c r="C37" s="64"/>
      <c r="D37" s="65"/>
      <c r="E37" s="65"/>
      <c r="F37" s="65"/>
      <c r="G37" s="65"/>
      <c r="H37" s="65"/>
      <c r="I37" s="65"/>
      <c r="J37" s="65"/>
      <c r="K37" s="65"/>
      <c r="L37" s="65"/>
      <c r="R37" s="300"/>
    </row>
    <row r="38" spans="1:18" ht="22.5" customHeight="1" x14ac:dyDescent="0.2">
      <c r="A38" s="302" t="s">
        <v>129</v>
      </c>
      <c r="B38" s="303"/>
      <c r="C38" s="303"/>
      <c r="D38" s="303"/>
      <c r="E38" s="303"/>
      <c r="F38" s="303"/>
      <c r="G38" s="303"/>
      <c r="H38" s="303"/>
      <c r="I38" s="303"/>
      <c r="J38" s="303"/>
      <c r="K38" s="303"/>
      <c r="L38" s="303"/>
      <c r="M38" s="303"/>
      <c r="N38" s="303"/>
      <c r="O38" s="303"/>
      <c r="P38" s="303"/>
      <c r="Q38" s="66"/>
      <c r="R38" s="300"/>
    </row>
    <row r="39" spans="1:18" ht="36" customHeight="1" x14ac:dyDescent="0.2">
      <c r="A39" s="285" t="s">
        <v>130</v>
      </c>
      <c r="B39" s="285"/>
      <c r="C39" s="285"/>
      <c r="D39" s="285" t="s">
        <v>131</v>
      </c>
      <c r="E39" s="285"/>
      <c r="F39" s="285"/>
      <c r="G39" s="285" t="s">
        <v>132</v>
      </c>
      <c r="H39" s="285"/>
      <c r="I39" s="285"/>
      <c r="J39" s="285" t="s">
        <v>133</v>
      </c>
      <c r="K39" s="285"/>
      <c r="L39" s="285"/>
      <c r="M39" s="285" t="s">
        <v>134</v>
      </c>
      <c r="N39" s="285"/>
      <c r="O39" s="285"/>
      <c r="P39" s="286" t="s">
        <v>135</v>
      </c>
      <c r="Q39" s="91"/>
    </row>
    <row r="40" spans="1:18" ht="22.5" customHeight="1" x14ac:dyDescent="0.2">
      <c r="A40" s="285"/>
      <c r="B40" s="285"/>
      <c r="C40" s="285"/>
      <c r="D40" s="67" t="s">
        <v>136</v>
      </c>
      <c r="E40" s="67" t="s">
        <v>137</v>
      </c>
      <c r="F40" s="67" t="s">
        <v>138</v>
      </c>
      <c r="G40" s="67" t="s">
        <v>139</v>
      </c>
      <c r="H40" s="67" t="s">
        <v>140</v>
      </c>
      <c r="I40" s="67" t="s">
        <v>141</v>
      </c>
      <c r="J40" s="67" t="s">
        <v>142</v>
      </c>
      <c r="K40" s="67" t="s">
        <v>143</v>
      </c>
      <c r="L40" s="67" t="s">
        <v>144</v>
      </c>
      <c r="M40" s="67" t="s">
        <v>145</v>
      </c>
      <c r="N40" s="67" t="s">
        <v>146</v>
      </c>
      <c r="O40" s="67" t="s">
        <v>147</v>
      </c>
      <c r="P40" s="286"/>
      <c r="Q40" s="91"/>
    </row>
    <row r="41" spans="1:18" ht="22.5" customHeight="1" x14ac:dyDescent="0.2">
      <c r="A41" s="306" t="s">
        <v>200</v>
      </c>
      <c r="B41" s="306"/>
      <c r="C41" s="306"/>
      <c r="D41" s="115"/>
      <c r="E41" s="115"/>
      <c r="F41" s="115"/>
      <c r="G41" s="115"/>
      <c r="H41" s="115"/>
      <c r="I41" s="115">
        <v>0</v>
      </c>
      <c r="J41" s="115"/>
      <c r="K41" s="115"/>
      <c r="L41" s="115"/>
      <c r="M41" s="115"/>
      <c r="N41" s="115"/>
      <c r="O41" s="115">
        <v>1</v>
      </c>
      <c r="P41" s="117">
        <f>SUM(O41,I41)</f>
        <v>1</v>
      </c>
      <c r="Q41" s="92"/>
    </row>
    <row r="42" spans="1:18" ht="22.5" customHeight="1" x14ac:dyDescent="0.2">
      <c r="A42" s="306" t="s">
        <v>201</v>
      </c>
      <c r="B42" s="306"/>
      <c r="C42" s="306"/>
      <c r="D42" s="117"/>
      <c r="E42" s="117"/>
      <c r="F42" s="117"/>
      <c r="G42" s="117"/>
      <c r="H42" s="117"/>
      <c r="I42" s="117"/>
      <c r="J42" s="117"/>
      <c r="K42" s="117"/>
      <c r="L42" s="117"/>
      <c r="M42" s="117"/>
      <c r="N42" s="117"/>
      <c r="O42" s="117"/>
      <c r="P42" s="117">
        <f>SUM(O42,I42)</f>
        <v>0</v>
      </c>
      <c r="Q42" s="92"/>
    </row>
    <row r="43" spans="1:18" ht="27" customHeight="1" x14ac:dyDescent="0.2">
      <c r="A43" s="306" t="s">
        <v>163</v>
      </c>
      <c r="B43" s="306"/>
      <c r="C43" s="306"/>
      <c r="D43" s="119"/>
      <c r="E43" s="119"/>
      <c r="F43" s="119"/>
      <c r="G43" s="119"/>
      <c r="H43" s="119"/>
      <c r="I43" s="119"/>
      <c r="J43" s="119"/>
      <c r="K43" s="119"/>
      <c r="L43" s="119"/>
      <c r="M43" s="119"/>
      <c r="N43" s="119"/>
      <c r="O43" s="119"/>
      <c r="P43" s="119"/>
      <c r="Q43" s="65"/>
    </row>
    <row r="44" spans="1:18" ht="9.75" customHeight="1" x14ac:dyDescent="0.2">
      <c r="A44" s="287"/>
      <c r="B44" s="288"/>
      <c r="C44" s="288"/>
      <c r="D44" s="288"/>
      <c r="E44" s="288"/>
      <c r="F44" s="288"/>
      <c r="G44" s="288"/>
      <c r="H44" s="288"/>
      <c r="I44" s="288"/>
      <c r="J44" s="288"/>
      <c r="K44" s="288"/>
      <c r="L44" s="288"/>
      <c r="M44" s="288"/>
      <c r="N44" s="288"/>
      <c r="O44" s="288"/>
      <c r="P44" s="288"/>
      <c r="Q44" s="65"/>
    </row>
    <row r="45" spans="1:18" ht="21.75" customHeight="1" x14ac:dyDescent="0.2">
      <c r="A45" s="306" t="s">
        <v>122</v>
      </c>
      <c r="B45" s="306"/>
      <c r="C45" s="306"/>
      <c r="D45" s="384" t="s">
        <v>123</v>
      </c>
      <c r="E45" s="385" t="s">
        <v>124</v>
      </c>
      <c r="F45" s="386" t="s">
        <v>125</v>
      </c>
      <c r="G45" s="385" t="s">
        <v>126</v>
      </c>
      <c r="H45" s="387" t="s">
        <v>127</v>
      </c>
      <c r="I45" s="385" t="s">
        <v>128</v>
      </c>
      <c r="N45" s="380" t="s">
        <v>149</v>
      </c>
      <c r="O45" s="381"/>
      <c r="P45" s="301"/>
      <c r="Q45" s="77"/>
    </row>
    <row r="46" spans="1:18" ht="23.25" customHeight="1" x14ac:dyDescent="0.2">
      <c r="A46" s="306"/>
      <c r="B46" s="306"/>
      <c r="C46" s="306"/>
      <c r="D46" s="384"/>
      <c r="E46" s="385"/>
      <c r="F46" s="386"/>
      <c r="G46" s="385"/>
      <c r="H46" s="387"/>
      <c r="I46" s="385"/>
      <c r="N46" s="382"/>
      <c r="O46" s="383"/>
      <c r="P46" s="301"/>
      <c r="Q46" s="77"/>
    </row>
    <row r="47" spans="1:18" ht="9.9499999999999993" customHeight="1" x14ac:dyDescent="0.2"/>
    <row r="48" spans="1:18" x14ac:dyDescent="0.2">
      <c r="A48" s="349" t="s">
        <v>164</v>
      </c>
      <c r="B48" s="350"/>
      <c r="C48" s="350"/>
      <c r="D48" s="350"/>
      <c r="E48" s="350"/>
      <c r="F48" s="350"/>
      <c r="G48" s="350"/>
      <c r="H48" s="350"/>
      <c r="I48" s="350"/>
      <c r="J48" s="350"/>
      <c r="K48" s="350"/>
      <c r="L48" s="350"/>
      <c r="M48" s="350"/>
      <c r="N48" s="350"/>
      <c r="O48" s="350"/>
      <c r="P48" s="350"/>
      <c r="Q48" s="66"/>
    </row>
    <row r="49" spans="1:17" x14ac:dyDescent="0.2">
      <c r="A49" s="374" t="s">
        <v>199</v>
      </c>
      <c r="B49" s="375" t="s">
        <v>165</v>
      </c>
      <c r="C49" s="377" t="s">
        <v>131</v>
      </c>
      <c r="D49" s="378"/>
      <c r="E49" s="378"/>
      <c r="F49" s="379"/>
      <c r="G49" s="285" t="s">
        <v>132</v>
      </c>
      <c r="H49" s="285"/>
      <c r="I49" s="285"/>
      <c r="J49" s="285" t="s">
        <v>133</v>
      </c>
      <c r="K49" s="285"/>
      <c r="L49" s="285"/>
      <c r="M49" s="285" t="s">
        <v>134</v>
      </c>
      <c r="N49" s="285"/>
      <c r="O49" s="285"/>
      <c r="P49" s="286" t="s">
        <v>135</v>
      </c>
      <c r="Q49" s="91"/>
    </row>
    <row r="50" spans="1:17" x14ac:dyDescent="0.2">
      <c r="A50" s="374"/>
      <c r="B50" s="376"/>
      <c r="C50" s="377" t="s">
        <v>136</v>
      </c>
      <c r="D50" s="379"/>
      <c r="E50" s="67" t="s">
        <v>137</v>
      </c>
      <c r="F50" s="67" t="s">
        <v>138</v>
      </c>
      <c r="G50" s="67" t="s">
        <v>139</v>
      </c>
      <c r="H50" s="67" t="s">
        <v>140</v>
      </c>
      <c r="I50" s="67" t="s">
        <v>141</v>
      </c>
      <c r="J50" s="67" t="s">
        <v>142</v>
      </c>
      <c r="K50" s="67" t="s">
        <v>143</v>
      </c>
      <c r="L50" s="67" t="s">
        <v>144</v>
      </c>
      <c r="M50" s="67" t="s">
        <v>145</v>
      </c>
      <c r="N50" s="67" t="s">
        <v>146</v>
      </c>
      <c r="O50" s="67" t="s">
        <v>147</v>
      </c>
      <c r="P50" s="286"/>
      <c r="Q50" s="91"/>
    </row>
    <row r="51" spans="1:17" ht="49.5" customHeight="1" x14ac:dyDescent="0.2">
      <c r="A51" s="371" t="s">
        <v>544</v>
      </c>
      <c r="B51" s="373" t="s">
        <v>507</v>
      </c>
      <c r="C51" s="93" t="s">
        <v>166</v>
      </c>
      <c r="D51" s="108"/>
      <c r="E51" s="108"/>
      <c r="F51" s="108">
        <v>1</v>
      </c>
      <c r="G51" s="110"/>
      <c r="H51" s="110"/>
      <c r="I51" s="110"/>
      <c r="J51" s="108"/>
      <c r="K51" s="108"/>
      <c r="L51" s="108"/>
      <c r="M51" s="111"/>
      <c r="N51" s="111"/>
      <c r="O51" s="111"/>
      <c r="P51" s="56">
        <f>D51+E51+F51+G51+H51+I51+J51+K51+L51+M51+N51+O51</f>
        <v>1</v>
      </c>
    </row>
    <row r="52" spans="1:17" ht="49.5" customHeight="1" x14ac:dyDescent="0.2">
      <c r="A52" s="372"/>
      <c r="B52" s="294"/>
      <c r="C52" s="93" t="s">
        <v>167</v>
      </c>
      <c r="D52" s="108"/>
      <c r="E52" s="108"/>
      <c r="F52" s="108">
        <v>4</v>
      </c>
      <c r="G52" s="110"/>
      <c r="H52" s="110"/>
      <c r="I52" s="110"/>
      <c r="J52" s="108"/>
      <c r="K52" s="108"/>
      <c r="L52" s="108"/>
      <c r="M52" s="111"/>
      <c r="N52" s="111"/>
      <c r="O52" s="111"/>
      <c r="P52" s="56">
        <f t="shared" ref="P52" si="0">D52+E52+F52+G52+H52+I52+J52+K52+L52+M52+N52+O52</f>
        <v>4</v>
      </c>
    </row>
    <row r="54" spans="1:17" ht="18" customHeight="1" x14ac:dyDescent="0.2">
      <c r="A54" s="370" t="s">
        <v>168</v>
      </c>
      <c r="B54" s="370"/>
      <c r="C54" s="370"/>
      <c r="D54" s="370"/>
      <c r="E54" s="370"/>
      <c r="F54" s="283"/>
      <c r="G54" s="283"/>
      <c r="H54" s="283"/>
      <c r="I54" s="283"/>
      <c r="J54" s="283"/>
      <c r="K54" s="283"/>
      <c r="L54" s="283"/>
      <c r="M54" s="283"/>
      <c r="N54" s="283"/>
      <c r="O54" s="283"/>
      <c r="P54" s="283"/>
      <c r="Q54" s="94"/>
    </row>
    <row r="55" spans="1:17" x14ac:dyDescent="0.2">
      <c r="A55" s="370"/>
      <c r="B55" s="370"/>
      <c r="C55" s="370"/>
      <c r="D55" s="370"/>
      <c r="E55" s="370"/>
      <c r="F55" s="283"/>
      <c r="G55" s="283"/>
      <c r="H55" s="283"/>
      <c r="I55" s="283"/>
      <c r="J55" s="283"/>
      <c r="K55" s="283"/>
      <c r="L55" s="283"/>
      <c r="M55" s="283"/>
      <c r="N55" s="283"/>
      <c r="O55" s="283"/>
      <c r="P55" s="283"/>
      <c r="Q55" s="94"/>
    </row>
    <row r="57" spans="1:17" x14ac:dyDescent="0.2">
      <c r="L57" s="50"/>
    </row>
    <row r="58" spans="1:17" ht="18.75" x14ac:dyDescent="0.2">
      <c r="A58" s="284"/>
      <c r="B58" s="284"/>
      <c r="C58" s="284"/>
      <c r="D58" s="284"/>
      <c r="E58" s="284"/>
      <c r="F58" s="284"/>
      <c r="G58" s="284"/>
      <c r="H58" s="284"/>
      <c r="I58" s="284"/>
      <c r="J58" s="284"/>
      <c r="K58" s="284"/>
      <c r="L58" s="284"/>
      <c r="M58" s="284"/>
      <c r="N58" s="284"/>
      <c r="O58" s="284"/>
    </row>
    <row r="59" spans="1:17" x14ac:dyDescent="0.2">
      <c r="L59" s="50"/>
    </row>
    <row r="60" spans="1:17" x14ac:dyDescent="0.2">
      <c r="L60" s="50"/>
    </row>
    <row r="61" spans="1:17" x14ac:dyDescent="0.2">
      <c r="L61" s="50"/>
    </row>
  </sheetData>
  <mergeCells count="128">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9:C40"/>
    <mergeCell ref="D39:F39"/>
    <mergeCell ref="G39:I39"/>
    <mergeCell ref="J39:L39"/>
    <mergeCell ref="M39:O39"/>
    <mergeCell ref="P39:P40"/>
    <mergeCell ref="A41:C41"/>
    <mergeCell ref="A42:C42"/>
    <mergeCell ref="A43:C43"/>
    <mergeCell ref="A44:P44"/>
    <mergeCell ref="A45:C46"/>
    <mergeCell ref="D45:D46"/>
    <mergeCell ref="E45:E46"/>
    <mergeCell ref="F45:F46"/>
    <mergeCell ref="G45:G46"/>
    <mergeCell ref="H45:H46"/>
    <mergeCell ref="P49:P50"/>
    <mergeCell ref="C50:D50"/>
    <mergeCell ref="A54:E55"/>
    <mergeCell ref="F54:P55"/>
    <mergeCell ref="A58:O58"/>
    <mergeCell ref="A51:A52"/>
    <mergeCell ref="B51:B52"/>
    <mergeCell ref="I45:I46"/>
    <mergeCell ref="N45:O46"/>
    <mergeCell ref="P45:P46"/>
    <mergeCell ref="A48:P48"/>
    <mergeCell ref="A49:A50"/>
    <mergeCell ref="B49:B50"/>
    <mergeCell ref="C49:F49"/>
    <mergeCell ref="G49:I49"/>
    <mergeCell ref="J49:L49"/>
    <mergeCell ref="M49:O49"/>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E00-000000000000}"/>
    <dataValidation allowBlank="1" showInputMessage="1" showErrorMessage="1" promptTitle="Sintaxis:" prompt="Es la expresión que identifica al indicador y que manifiesta lo que se desea medir con él." sqref="B51:B52" xr:uid="{B7404D14-5373-4970-9434-0165851CD96E}"/>
    <dataValidation allowBlank="1" showInputMessage="1" showErrorMessage="1" promptTitle="Sintaxis:" prompt="Las variables empleadas deberán de guardar una estrecha relación  con el método de cálculo. " sqref="D21:D22" xr:uid="{00000000-0002-0000-0E00-000002000000}"/>
    <dataValidation type="list" allowBlank="1" showInputMessage="1" showErrorMessage="1" promptTitle="Descripción:" prompt="Hace referencia al sentido que debe tener el comportamiento del indicador para medir su avance. " sqref="J32" xr:uid="{00000000-0002-0000-0E00-000003000000}">
      <formula1>" Descendente, Ascendente"</formula1>
    </dataValidation>
    <dataValidation type="list" allowBlank="1" showInputMessage="1" showErrorMessage="1" promptTitle="Descripción:" prompt="Hace referencia a la dirección del desempeño del indicador." sqref="O32:Q32" xr:uid="{00000000-0002-0000-0E00-000004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E00-000005000000}"/>
    <dataValidation allowBlank="1" showInputMessage="1" showErrorMessage="1" promptTitle="Descripción:" prompt="Resulta de la aplicación de las variables de la fórmula del indicador. " sqref="P51:Q52 Q41:Q44 P41:P42" xr:uid="{00000000-0002-0000-0E00-000006000000}"/>
    <dataValidation allowBlank="1" showInputMessage="1" showErrorMessage="1" promptTitle="Sintaxis:" prompt="Sustantivo derivado de un verbo + cuantificación + complemento." sqref="A51:A52" xr:uid="{00000000-0002-0000-0E00-000007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E00-000008000000}"/>
    <dataValidation allowBlank="1" showInputMessage="1" showErrorMessage="1" prompt="Ver punto 3_x000a__x000a_Conceptos por capturar:_x000a_Valor de la Línea Base: Valor inicial del indicador." sqref="D32:E32" xr:uid="{00000000-0002-0000-0E00-000009000000}"/>
    <dataValidation allowBlank="1" showInputMessage="1" showErrorMessage="1" prompt="Ver punto 3_x000a__x000a_Conceptos por capturar:_x000a_Año de la Línea Base: Se deberá anotar el año que se toma como referencia para comparar los avances del Pp." sqref="F32:G32" xr:uid="{00000000-0002-0000-0E00-00000A000000}"/>
    <dataValidation allowBlank="1" showInputMessage="1" showErrorMessage="1" promptTitle="Monitoreable" prompt="Los indicadores deben poder sujetarse a una comprobación independiente._x000a_" sqref="K26:L26" xr:uid="{00000000-0002-0000-0E00-00000B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E00-00000C000000}"/>
    <dataValidation allowBlank="1" showInputMessage="1" showErrorMessage="1" promptTitle="Relevante" prompt="Debe proveer información sobre la esencia del objetivo que se quiere medir; deben estar definidos_x000a_sobre lo importante, con sentido práctico." sqref="G26:H26" xr:uid="{00000000-0002-0000-0E00-00000D000000}"/>
    <dataValidation type="list" allowBlank="1" showInputMessage="1" showErrorMessage="1" prompt="2_x000a_" sqref="Q16" xr:uid="{00000000-0002-0000-0E00-00000E000000}">
      <formula1>"Eficacia, Eficiencia, Economía, Calidad"</formula1>
    </dataValidation>
    <dataValidation type="list" allowBlank="1" showInputMessage="1" showErrorMessage="1" prompt="Ver punto 1._x000a_" sqref="Q15" xr:uid="{00000000-0002-0000-0E00-00000F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E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E00-000011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E00-000012000000}"/>
    <dataValidation allowBlank="1" showInputMessage="1" showErrorMessage="1" promptTitle="Descripción:" prompt="Anotar la justificación del incumplimiento de la meta programada." sqref="F54:Q55" xr:uid="{00000000-0002-0000-0E00-000013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58:O60" xr:uid="{00000000-0002-0000-0E00-000014000000}"/>
    <dataValidation allowBlank="1" showInputMessage="1" showErrorMessage="1" prompt="Fuente de información para la consulta de la variable 1" sqref="Q21" xr:uid="{00000000-0002-0000-0E00-000015000000}"/>
    <dataValidation allowBlank="1" showInputMessage="1" showErrorMessage="1" prompt="Fuente de información para la consulta de la variable 2" sqref="Q22" xr:uid="{00000000-0002-0000-0E00-000016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E00-000017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E00-00001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E00-000019000000}"/>
    <dataValidation allowBlank="1" showInputMessage="1" showErrorMessage="1" promptTitle="Claro" prompt="Los indicadores deben ser tan directos e inequívocos como sea posible; es decir, entendibles._x000a_" sqref="D26" xr:uid="{00000000-0002-0000-0E00-00001A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E00-00001B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E00-00001C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E00-00001D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E00-00001E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E00-00001F000000}"/>
    <dataValidation allowBlank="1" showInputMessage="1" showErrorMessage="1" prompt="2" sqref="Q17" xr:uid="{00000000-0002-0000-0E00-000020000000}"/>
    <dataValidation type="list" allowBlank="1" showInputMessage="1" showErrorMessage="1" promptTitle="Dimensión del indicador" prompt="Ver descripción (2)" sqref="M16:P16" xr:uid="{00000000-0002-0000-0E00-000021000000}">
      <formula1>"Eficacia, Eficiencia, Economía, Calidad"</formula1>
    </dataValidation>
    <dataValidation type="list" allowBlank="1" showInputMessage="1" showErrorMessage="1" promptTitle="Tipor de Indicador" prompt="Ver descripción (1)_x000a_" sqref="M15:P15" xr:uid="{00000000-0002-0000-0E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E00-000023000000}"/>
  </dataValidations>
  <printOptions horizontalCentered="1"/>
  <pageMargins left="0.25" right="0.25" top="0.75" bottom="0.75" header="0.3" footer="0.3"/>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4BB290F6-237A-4AA2-9450-D7A55B76187C}">
          <x14:formula1>
            <xm:f>'C:\Users\david.hernandez\Desktop\Formato Ficha Técnica del Pp\[FICHA TÉCNICA DEL PROGRAMA PRESUPUESTARIO_AEED_2024.xlsx]Hoja5'!#REF!</xm:f>
          </x14:formula1>
          <xm:sqref>N1:O1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0C0C0"/>
    <pageSetUpPr fitToPage="1"/>
  </sheetPr>
  <dimension ref="A1:R61"/>
  <sheetViews>
    <sheetView showGridLines="0" view="pageBreakPreview" topLeftCell="A31" zoomScaleNormal="100" zoomScaleSheetLayoutView="100" workbookViewId="0">
      <selection activeCell="A14" sqref="A14:I14"/>
    </sheetView>
  </sheetViews>
  <sheetFormatPr baseColWidth="10" defaultColWidth="11.42578125" defaultRowHeight="18" x14ac:dyDescent="0.2"/>
  <cols>
    <col min="1" max="1" width="20.28515625" style="48" customWidth="1"/>
    <col min="2" max="2" width="16.28515625" style="48" customWidth="1"/>
    <col min="3" max="3" width="6.28515625" style="48" customWidth="1"/>
    <col min="4" max="4" width="14.140625" style="48" customWidth="1"/>
    <col min="5" max="12" width="14.7109375" style="48" customWidth="1"/>
    <col min="13" max="16" width="14.7109375" style="50" customWidth="1"/>
    <col min="17" max="17" width="2.42578125" style="50" customWidth="1"/>
    <col min="18" max="18" width="98.7109375" style="49" customWidth="1"/>
    <col min="19" max="16384" width="11.42578125" style="50"/>
  </cols>
  <sheetData>
    <row r="1" spans="1:18" ht="21" x14ac:dyDescent="0.2">
      <c r="L1" s="424" t="s">
        <v>81</v>
      </c>
      <c r="M1" s="425"/>
      <c r="N1" s="332" t="s">
        <v>82</v>
      </c>
      <c r="O1" s="332"/>
    </row>
    <row r="2" spans="1:18" ht="1.5" customHeight="1" x14ac:dyDescent="0.2">
      <c r="L2" s="50"/>
    </row>
    <row r="3" spans="1:18" ht="9.75" customHeight="1" x14ac:dyDescent="0.2">
      <c r="L3" s="50"/>
    </row>
    <row r="4" spans="1:18" ht="26.25" customHeight="1" x14ac:dyDescent="0.2">
      <c r="A4" s="333" t="s">
        <v>152</v>
      </c>
      <c r="B4" s="333"/>
      <c r="C4" s="333"/>
      <c r="D4" s="333"/>
      <c r="E4" s="333"/>
      <c r="F4" s="333"/>
      <c r="G4" s="333"/>
      <c r="H4" s="333"/>
      <c r="I4" s="333"/>
      <c r="J4" s="333"/>
      <c r="K4" s="333"/>
      <c r="L4" s="333"/>
      <c r="M4" s="333"/>
      <c r="N4" s="333"/>
      <c r="O4" s="333"/>
    </row>
    <row r="5" spans="1:18" ht="31.5" customHeight="1" x14ac:dyDescent="0.2">
      <c r="L5" s="50"/>
    </row>
    <row r="6" spans="1:18" ht="31.5" customHeight="1" x14ac:dyDescent="0.2">
      <c r="A6" s="427" t="s">
        <v>478</v>
      </c>
      <c r="B6" s="427"/>
      <c r="C6" s="427"/>
      <c r="D6" s="427"/>
      <c r="E6" s="427"/>
      <c r="F6" s="427"/>
      <c r="G6" s="427"/>
      <c r="H6" s="427"/>
      <c r="I6" s="427"/>
      <c r="J6" s="427"/>
      <c r="K6" s="427"/>
      <c r="L6" s="427"/>
      <c r="M6" s="427"/>
      <c r="N6" s="427"/>
      <c r="O6" s="427"/>
      <c r="P6" s="95"/>
    </row>
    <row r="7" spans="1:18" ht="28.5" customHeight="1" x14ac:dyDescent="0.2">
      <c r="A7" s="335" t="s">
        <v>154</v>
      </c>
      <c r="B7" s="336"/>
      <c r="C7" s="336"/>
      <c r="D7" s="336"/>
      <c r="E7" s="336"/>
      <c r="F7" s="336"/>
      <c r="G7" s="336"/>
      <c r="H7" s="336"/>
      <c r="I7" s="336"/>
      <c r="J7" s="336"/>
      <c r="K7" s="336"/>
      <c r="L7" s="336"/>
      <c r="M7" s="336"/>
      <c r="N7" s="336"/>
      <c r="O7" s="336"/>
      <c r="P7" s="336"/>
      <c r="Q7" s="69"/>
    </row>
    <row r="8" spans="1:18" ht="40.5" customHeight="1" x14ac:dyDescent="0.2">
      <c r="A8" s="306" t="s">
        <v>2</v>
      </c>
      <c r="B8" s="306"/>
      <c r="C8" s="306"/>
      <c r="D8" s="337" t="s">
        <v>204</v>
      </c>
      <c r="E8" s="337"/>
      <c r="F8" s="337"/>
      <c r="G8" s="337"/>
      <c r="H8" s="337"/>
      <c r="I8" s="337"/>
      <c r="J8" s="337"/>
      <c r="K8" s="337"/>
      <c r="L8" s="337"/>
      <c r="M8" s="337"/>
      <c r="N8" s="337"/>
      <c r="O8" s="337"/>
      <c r="P8" s="337"/>
      <c r="Q8" s="70"/>
    </row>
    <row r="9" spans="1:18" ht="40.5" customHeight="1" x14ac:dyDescent="0.2">
      <c r="A9" s="400" t="s">
        <v>84</v>
      </c>
      <c r="B9" s="401"/>
      <c r="C9" s="402"/>
      <c r="D9" s="337" t="str">
        <f>'4. MIR'!D22:H22</f>
        <v>Porcentaje de calificación de la GCDM mantenido</v>
      </c>
      <c r="E9" s="337"/>
      <c r="F9" s="337"/>
      <c r="G9" s="337"/>
      <c r="H9" s="337"/>
      <c r="I9" s="337"/>
      <c r="J9" s="337"/>
      <c r="K9" s="337"/>
      <c r="L9" s="337"/>
      <c r="M9" s="337"/>
      <c r="N9" s="337"/>
      <c r="O9" s="337"/>
      <c r="P9" s="337"/>
      <c r="Q9" s="70"/>
    </row>
    <row r="10" spans="1:18" s="53" customFormat="1" x14ac:dyDescent="0.35">
      <c r="A10" s="315" t="s">
        <v>85</v>
      </c>
      <c r="B10" s="364"/>
      <c r="C10" s="364"/>
      <c r="D10" s="364"/>
      <c r="E10" s="364"/>
      <c r="F10" s="364"/>
      <c r="G10" s="364"/>
      <c r="H10" s="364"/>
      <c r="I10" s="364"/>
      <c r="J10" s="364"/>
      <c r="K10" s="364"/>
      <c r="L10" s="364"/>
      <c r="M10" s="364"/>
      <c r="N10" s="364"/>
      <c r="O10" s="364"/>
      <c r="P10" s="317"/>
      <c r="Q10" s="66"/>
      <c r="R10" s="52"/>
    </row>
    <row r="11" spans="1:18" x14ac:dyDescent="0.2">
      <c r="A11" s="310" t="s">
        <v>86</v>
      </c>
      <c r="B11" s="423"/>
      <c r="C11" s="311"/>
      <c r="D11" s="347" t="str">
        <f>FTSI_COMP1!D11</f>
        <v>Mejoramiento de la Gestión Pública</v>
      </c>
      <c r="E11" s="347"/>
      <c r="F11" s="347"/>
      <c r="G11" s="347"/>
      <c r="H11" s="347"/>
      <c r="I11" s="347"/>
      <c r="J11" s="347"/>
      <c r="K11" s="347"/>
      <c r="L11" s="347"/>
      <c r="M11" s="347"/>
      <c r="N11" s="347"/>
      <c r="O11" s="347"/>
      <c r="P11" s="347"/>
      <c r="Q11" s="71"/>
    </row>
    <row r="12" spans="1:18" x14ac:dyDescent="0.2">
      <c r="A12" s="310" t="s">
        <v>155</v>
      </c>
      <c r="B12" s="423"/>
      <c r="C12" s="311"/>
      <c r="D12" s="348" t="s">
        <v>461</v>
      </c>
      <c r="E12" s="348"/>
      <c r="F12" s="348"/>
      <c r="G12" s="348"/>
      <c r="H12" s="348"/>
      <c r="I12" s="348"/>
      <c r="J12" s="348"/>
      <c r="K12" s="348"/>
      <c r="L12" s="348"/>
      <c r="M12" s="348"/>
      <c r="N12" s="348"/>
      <c r="O12" s="348"/>
      <c r="P12" s="348"/>
      <c r="Q12" s="72"/>
    </row>
    <row r="13" spans="1:18" ht="9.9499999999999993" customHeight="1" x14ac:dyDescent="0.2"/>
    <row r="14" spans="1:18" s="53" customFormat="1" x14ac:dyDescent="0.35">
      <c r="A14" s="105" t="s">
        <v>87</v>
      </c>
      <c r="B14" s="106"/>
      <c r="C14" s="106"/>
      <c r="D14" s="106"/>
      <c r="E14" s="106"/>
      <c r="F14" s="106"/>
      <c r="G14" s="106"/>
      <c r="H14" s="106"/>
      <c r="I14" s="106"/>
      <c r="J14" s="106"/>
      <c r="K14" s="106"/>
      <c r="L14" s="106"/>
      <c r="M14" s="106"/>
      <c r="N14" s="106"/>
      <c r="O14" s="106"/>
      <c r="P14" s="73"/>
      <c r="Q14" s="66"/>
      <c r="R14" s="52"/>
    </row>
    <row r="15" spans="1:18" ht="25.5" customHeight="1" x14ac:dyDescent="0.2">
      <c r="A15" s="306" t="s">
        <v>88</v>
      </c>
      <c r="B15" s="306"/>
      <c r="C15" s="306"/>
      <c r="D15" s="318" t="str">
        <f>'4. MIR'!I22</f>
        <v>Variación porcentual de la calificación de la GCDM</v>
      </c>
      <c r="E15" s="318"/>
      <c r="F15" s="318"/>
      <c r="G15" s="318"/>
      <c r="H15" s="318"/>
      <c r="I15" s="318"/>
      <c r="J15" s="318"/>
      <c r="K15" s="338" t="s">
        <v>156</v>
      </c>
      <c r="L15" s="338"/>
      <c r="M15" s="319" t="s">
        <v>305</v>
      </c>
      <c r="N15" s="319"/>
      <c r="O15" s="319"/>
      <c r="P15" s="319"/>
      <c r="Q15" s="75"/>
      <c r="R15" s="300" t="s">
        <v>90</v>
      </c>
    </row>
    <row r="16" spans="1:18" ht="25.5" customHeight="1" x14ac:dyDescent="0.2">
      <c r="A16" s="306" t="s">
        <v>91</v>
      </c>
      <c r="B16" s="306"/>
      <c r="C16" s="306"/>
      <c r="D16" s="318" t="s">
        <v>548</v>
      </c>
      <c r="E16" s="318"/>
      <c r="F16" s="318"/>
      <c r="G16" s="318"/>
      <c r="H16" s="318"/>
      <c r="I16" s="318"/>
      <c r="J16" s="318"/>
      <c r="K16" s="338" t="s">
        <v>157</v>
      </c>
      <c r="L16" s="338"/>
      <c r="M16" s="319" t="s">
        <v>307</v>
      </c>
      <c r="N16" s="319"/>
      <c r="O16" s="319"/>
      <c r="P16" s="319"/>
      <c r="Q16" s="75"/>
      <c r="R16" s="300"/>
    </row>
    <row r="17" spans="1:18" ht="27" customHeight="1" x14ac:dyDescent="0.2">
      <c r="A17" s="306" t="s">
        <v>158</v>
      </c>
      <c r="B17" s="306"/>
      <c r="C17" s="306"/>
      <c r="D17" s="318" t="s">
        <v>547</v>
      </c>
      <c r="E17" s="318"/>
      <c r="F17" s="318"/>
      <c r="G17" s="318"/>
      <c r="H17" s="318"/>
      <c r="I17" s="318"/>
      <c r="J17" s="318"/>
      <c r="K17" s="338" t="s">
        <v>477</v>
      </c>
      <c r="L17" s="338"/>
      <c r="M17" s="319" t="s">
        <v>463</v>
      </c>
      <c r="N17" s="319"/>
      <c r="O17" s="319"/>
      <c r="P17" s="319"/>
      <c r="Q17" s="75"/>
      <c r="R17" s="300"/>
    </row>
    <row r="18" spans="1:18" ht="30" customHeight="1" x14ac:dyDescent="0.2">
      <c r="A18" s="404" t="s">
        <v>95</v>
      </c>
      <c r="B18" s="405"/>
      <c r="C18" s="406"/>
      <c r="D18" s="301" t="s">
        <v>546</v>
      </c>
      <c r="E18" s="301"/>
      <c r="F18" s="301"/>
      <c r="G18" s="301"/>
      <c r="H18" s="301"/>
      <c r="I18" s="305" t="s">
        <v>96</v>
      </c>
      <c r="J18" s="76" t="s">
        <v>97</v>
      </c>
      <c r="K18" s="360" t="s">
        <v>333</v>
      </c>
      <c r="L18" s="360"/>
      <c r="M18" s="360"/>
      <c r="N18" s="360"/>
      <c r="O18" s="360"/>
      <c r="P18" s="360"/>
      <c r="Q18" s="77"/>
      <c r="R18" s="300"/>
    </row>
    <row r="19" spans="1:18" ht="30" customHeight="1" x14ac:dyDescent="0.2">
      <c r="A19" s="407"/>
      <c r="B19" s="398"/>
      <c r="C19" s="399"/>
      <c r="D19" s="301"/>
      <c r="E19" s="301"/>
      <c r="F19" s="301"/>
      <c r="G19" s="301"/>
      <c r="H19" s="301"/>
      <c r="I19" s="305"/>
      <c r="J19" s="76" t="s">
        <v>98</v>
      </c>
      <c r="K19" s="360" t="s">
        <v>334</v>
      </c>
      <c r="L19" s="360"/>
      <c r="M19" s="360"/>
      <c r="N19" s="360"/>
      <c r="O19" s="360"/>
      <c r="P19" s="360"/>
      <c r="Q19" s="77"/>
      <c r="R19" s="300"/>
    </row>
    <row r="20" spans="1:18" ht="18" customHeight="1" x14ac:dyDescent="0.2">
      <c r="A20" s="417"/>
      <c r="B20" s="405"/>
      <c r="C20" s="418"/>
      <c r="D20" s="419" t="s">
        <v>160</v>
      </c>
      <c r="E20" s="355"/>
      <c r="F20" s="355"/>
      <c r="G20" s="355"/>
      <c r="H20" s="355"/>
      <c r="I20" s="355"/>
      <c r="J20" s="355"/>
      <c r="K20" s="355"/>
      <c r="L20" s="355"/>
      <c r="M20" s="355"/>
      <c r="N20" s="355"/>
      <c r="O20" s="355"/>
      <c r="P20" s="355"/>
      <c r="Q20" s="78"/>
      <c r="R20" s="300"/>
    </row>
    <row r="21" spans="1:18" x14ac:dyDescent="0.2">
      <c r="A21" s="306" t="s">
        <v>100</v>
      </c>
      <c r="B21" s="306"/>
      <c r="C21" s="306"/>
      <c r="D21" s="308" t="s">
        <v>274</v>
      </c>
      <c r="E21" s="321"/>
      <c r="F21" s="321"/>
      <c r="G21" s="321"/>
      <c r="H21" s="321"/>
      <c r="I21" s="321"/>
      <c r="J21" s="321"/>
      <c r="K21" s="321"/>
      <c r="L21" s="321"/>
      <c r="M21" s="321"/>
      <c r="N21" s="321"/>
      <c r="O21" s="321"/>
      <c r="P21" s="309"/>
      <c r="Q21" s="79"/>
      <c r="R21" s="300"/>
    </row>
    <row r="22" spans="1:18" x14ac:dyDescent="0.2">
      <c r="A22" s="306" t="s">
        <v>161</v>
      </c>
      <c r="B22" s="306"/>
      <c r="C22" s="306"/>
      <c r="D22" s="308" t="s">
        <v>274</v>
      </c>
      <c r="E22" s="321"/>
      <c r="F22" s="321"/>
      <c r="G22" s="321"/>
      <c r="H22" s="321"/>
      <c r="I22" s="321"/>
      <c r="J22" s="321"/>
      <c r="K22" s="321"/>
      <c r="L22" s="321"/>
      <c r="M22" s="321"/>
      <c r="N22" s="321"/>
      <c r="O22" s="321"/>
      <c r="P22" s="309"/>
      <c r="Q22" s="80"/>
      <c r="R22" s="300"/>
    </row>
    <row r="23" spans="1:18" ht="18" hidden="1" customHeight="1" x14ac:dyDescent="0.2">
      <c r="A23" s="81"/>
      <c r="B23" s="82"/>
      <c r="C23" s="83"/>
      <c r="D23" s="390"/>
      <c r="E23" s="391"/>
      <c r="F23" s="391"/>
      <c r="G23" s="391"/>
      <c r="H23" s="390" t="s">
        <v>162</v>
      </c>
      <c r="I23" s="391"/>
      <c r="J23" s="391"/>
      <c r="K23" s="391"/>
      <c r="L23" s="391"/>
      <c r="R23" s="300"/>
    </row>
    <row r="24" spans="1:18" ht="18" hidden="1" customHeight="1" x14ac:dyDescent="0.2">
      <c r="A24" s="84"/>
      <c r="B24" s="82"/>
      <c r="C24" s="83"/>
      <c r="D24" s="392"/>
      <c r="E24" s="393"/>
      <c r="F24" s="393"/>
      <c r="G24" s="393"/>
      <c r="H24" s="392"/>
      <c r="I24" s="393"/>
      <c r="J24" s="393"/>
      <c r="K24" s="393"/>
      <c r="L24" s="393"/>
      <c r="R24" s="300"/>
    </row>
    <row r="25" spans="1:18" ht="9.9499999999999993" customHeight="1" x14ac:dyDescent="0.2">
      <c r="R25" s="300"/>
    </row>
    <row r="26" spans="1:18" ht="27" customHeight="1" x14ac:dyDescent="0.2">
      <c r="A26" s="408" t="s">
        <v>102</v>
      </c>
      <c r="B26" s="409"/>
      <c r="C26" s="410"/>
      <c r="D26" s="414" t="s">
        <v>103</v>
      </c>
      <c r="E26" s="415"/>
      <c r="F26" s="416"/>
      <c r="G26" s="416" t="s">
        <v>104</v>
      </c>
      <c r="H26" s="330"/>
      <c r="I26" s="414" t="s">
        <v>105</v>
      </c>
      <c r="J26" s="416"/>
      <c r="K26" s="330" t="s">
        <v>106</v>
      </c>
      <c r="L26" s="330"/>
      <c r="M26" s="330" t="s">
        <v>107</v>
      </c>
      <c r="N26" s="330"/>
      <c r="O26" s="322" t="s">
        <v>108</v>
      </c>
      <c r="P26" s="322"/>
      <c r="Q26" s="78"/>
      <c r="R26" s="300"/>
    </row>
    <row r="27" spans="1:18" ht="18.75" customHeight="1" x14ac:dyDescent="0.2">
      <c r="A27" s="411"/>
      <c r="B27" s="412"/>
      <c r="C27" s="413"/>
      <c r="D27" s="420" t="s">
        <v>206</v>
      </c>
      <c r="E27" s="421"/>
      <c r="F27" s="422"/>
      <c r="G27" s="422" t="s">
        <v>206</v>
      </c>
      <c r="H27" s="323"/>
      <c r="I27" s="323" t="s">
        <v>206</v>
      </c>
      <c r="J27" s="323"/>
      <c r="K27" s="323" t="s">
        <v>206</v>
      </c>
      <c r="L27" s="323"/>
      <c r="M27" s="323" t="s">
        <v>206</v>
      </c>
      <c r="N27" s="323"/>
      <c r="O27" s="324" t="s">
        <v>206</v>
      </c>
      <c r="P27" s="324"/>
      <c r="Q27" s="85"/>
      <c r="R27" s="300"/>
    </row>
    <row r="28" spans="1:18" ht="48.75" customHeight="1" x14ac:dyDescent="0.35">
      <c r="A28" s="400" t="s">
        <v>109</v>
      </c>
      <c r="B28" s="401"/>
      <c r="C28" s="402"/>
      <c r="D28" s="325" t="s">
        <v>510</v>
      </c>
      <c r="E28" s="326"/>
      <c r="F28" s="327"/>
      <c r="G28" s="325" t="s">
        <v>511</v>
      </c>
      <c r="H28" s="326"/>
      <c r="I28" s="325" t="s">
        <v>509</v>
      </c>
      <c r="J28" s="326"/>
      <c r="K28" s="325" t="s">
        <v>512</v>
      </c>
      <c r="L28" s="326"/>
      <c r="M28" s="325" t="s">
        <v>294</v>
      </c>
      <c r="N28" s="326"/>
      <c r="O28" s="328" t="s">
        <v>295</v>
      </c>
      <c r="P28" s="329"/>
      <c r="Q28" s="86"/>
      <c r="R28" s="52"/>
    </row>
    <row r="29" spans="1:18" ht="15" customHeight="1" x14ac:dyDescent="0.2">
      <c r="R29" s="300" t="s">
        <v>115</v>
      </c>
    </row>
    <row r="30" spans="1:18" s="53" customFormat="1" x14ac:dyDescent="0.35">
      <c r="A30" s="349" t="s">
        <v>110</v>
      </c>
      <c r="B30" s="350"/>
      <c r="C30" s="350"/>
      <c r="D30" s="350"/>
      <c r="E30" s="350"/>
      <c r="F30" s="350"/>
      <c r="G30" s="350"/>
      <c r="H30" s="350"/>
      <c r="I30" s="350"/>
      <c r="J30" s="350"/>
      <c r="K30" s="350"/>
      <c r="L30" s="350"/>
      <c r="M30" s="350"/>
      <c r="N30" s="350"/>
      <c r="O30" s="350"/>
      <c r="P30" s="66"/>
      <c r="Q30" s="66"/>
      <c r="R30" s="307"/>
    </row>
    <row r="31" spans="1:18" ht="24" customHeight="1" x14ac:dyDescent="0.2">
      <c r="A31" s="394" t="s">
        <v>111</v>
      </c>
      <c r="B31" s="395"/>
      <c r="C31" s="396"/>
      <c r="D31" s="358" t="s">
        <v>112</v>
      </c>
      <c r="E31" s="359"/>
      <c r="F31" s="358" t="s">
        <v>113</v>
      </c>
      <c r="G31" s="359"/>
      <c r="H31" s="310" t="s">
        <v>114</v>
      </c>
      <c r="I31" s="311"/>
      <c r="J31" s="360" t="s">
        <v>296</v>
      </c>
      <c r="K31" s="360"/>
      <c r="L31" s="360"/>
      <c r="M31" s="360"/>
      <c r="N31" s="360"/>
      <c r="O31" s="360"/>
      <c r="P31" s="360"/>
      <c r="Q31" s="87"/>
    </row>
    <row r="32" spans="1:18" ht="47.25" customHeight="1" x14ac:dyDescent="0.2">
      <c r="A32" s="397"/>
      <c r="B32" s="398"/>
      <c r="C32" s="399"/>
      <c r="D32" s="283">
        <v>70.430000000000007</v>
      </c>
      <c r="E32" s="283"/>
      <c r="F32" s="308">
        <v>2023</v>
      </c>
      <c r="G32" s="309"/>
      <c r="H32" s="310" t="s">
        <v>116</v>
      </c>
      <c r="I32" s="311"/>
      <c r="J32" s="312" t="s">
        <v>298</v>
      </c>
      <c r="K32" s="403"/>
      <c r="L32" s="403"/>
      <c r="M32" s="400" t="s">
        <v>117</v>
      </c>
      <c r="N32" s="402"/>
      <c r="O32" s="314" t="s">
        <v>297</v>
      </c>
      <c r="P32" s="314"/>
      <c r="Q32" s="88"/>
    </row>
    <row r="33" spans="1:18" x14ac:dyDescent="0.2">
      <c r="A33" s="315" t="s">
        <v>118</v>
      </c>
      <c r="B33" s="364"/>
      <c r="C33" s="364"/>
      <c r="D33" s="364"/>
      <c r="E33" s="364"/>
      <c r="F33" s="364"/>
      <c r="G33" s="364"/>
      <c r="H33" s="364"/>
      <c r="I33" s="364"/>
      <c r="J33" s="364"/>
      <c r="K33" s="364"/>
      <c r="L33" s="364"/>
      <c r="M33" s="364"/>
      <c r="N33" s="364"/>
      <c r="O33" s="364"/>
      <c r="P33" s="317"/>
      <c r="Q33" s="66"/>
      <c r="R33" s="300" t="s">
        <v>121</v>
      </c>
    </row>
    <row r="34" spans="1:18" ht="38.25" customHeight="1" x14ac:dyDescent="0.2">
      <c r="A34" s="306" t="s">
        <v>3</v>
      </c>
      <c r="B34" s="306"/>
      <c r="C34" s="306"/>
      <c r="D34" s="359">
        <v>2022</v>
      </c>
      <c r="E34" s="304"/>
      <c r="F34" s="304">
        <v>2023</v>
      </c>
      <c r="G34" s="304"/>
      <c r="H34" s="304">
        <v>2024</v>
      </c>
      <c r="I34" s="304"/>
      <c r="J34" s="304" t="s">
        <v>119</v>
      </c>
      <c r="K34" s="304"/>
      <c r="L34" s="304"/>
      <c r="M34" s="306" t="s">
        <v>120</v>
      </c>
      <c r="N34" s="306"/>
      <c r="O34" s="306"/>
      <c r="P34" s="306"/>
      <c r="Q34" s="90"/>
      <c r="R34" s="300"/>
    </row>
    <row r="35" spans="1:18" ht="15" customHeight="1" x14ac:dyDescent="0.2">
      <c r="A35" s="306" t="s">
        <v>200</v>
      </c>
      <c r="B35" s="306"/>
      <c r="C35" s="306"/>
      <c r="D35" s="428">
        <v>0.70430000000000004</v>
      </c>
      <c r="E35" s="428"/>
      <c r="F35" s="428">
        <v>0.70430000000000004</v>
      </c>
      <c r="G35" s="428"/>
      <c r="H35" s="429">
        <v>0.70440000000000003</v>
      </c>
      <c r="I35" s="430"/>
      <c r="J35" s="431">
        <f>D35+F35+H35</f>
        <v>2.113</v>
      </c>
      <c r="K35" s="431"/>
      <c r="L35" s="431"/>
      <c r="M35" s="388"/>
      <c r="N35" s="388"/>
      <c r="O35" s="388"/>
      <c r="P35" s="388"/>
      <c r="Q35" s="96"/>
      <c r="R35" s="300"/>
    </row>
    <row r="36" spans="1:18" x14ac:dyDescent="0.2">
      <c r="A36" s="306" t="s">
        <v>201</v>
      </c>
      <c r="B36" s="306"/>
      <c r="C36" s="306"/>
      <c r="D36" s="428">
        <v>0.70430000000000004</v>
      </c>
      <c r="E36" s="428"/>
      <c r="F36" s="428">
        <v>0.70430000000000004</v>
      </c>
      <c r="G36" s="428"/>
      <c r="H36" s="432"/>
      <c r="I36" s="433"/>
      <c r="J36" s="431">
        <f>D36+F36+H36</f>
        <v>1.4086000000000001</v>
      </c>
      <c r="K36" s="431"/>
      <c r="L36" s="431"/>
      <c r="M36" s="301"/>
      <c r="N36" s="301"/>
      <c r="O36" s="301"/>
      <c r="P36" s="301"/>
      <c r="Q36" s="96"/>
      <c r="R36" s="300"/>
    </row>
    <row r="37" spans="1:18" ht="16.5" customHeight="1" x14ac:dyDescent="0.2">
      <c r="A37" s="64"/>
      <c r="B37" s="64"/>
      <c r="C37" s="64"/>
      <c r="D37" s="65"/>
      <c r="E37" s="65"/>
      <c r="F37" s="65"/>
      <c r="G37" s="65"/>
      <c r="H37" s="65"/>
      <c r="I37" s="65"/>
      <c r="J37" s="65"/>
      <c r="K37" s="65"/>
      <c r="L37" s="65"/>
      <c r="R37" s="300"/>
    </row>
    <row r="38" spans="1:18" ht="22.5" customHeight="1" x14ac:dyDescent="0.2">
      <c r="A38" s="302" t="s">
        <v>129</v>
      </c>
      <c r="B38" s="303"/>
      <c r="C38" s="303"/>
      <c r="D38" s="303"/>
      <c r="E38" s="303"/>
      <c r="F38" s="303"/>
      <c r="G38" s="303"/>
      <c r="H38" s="303"/>
      <c r="I38" s="303"/>
      <c r="J38" s="303"/>
      <c r="K38" s="303"/>
      <c r="L38" s="303"/>
      <c r="M38" s="303"/>
      <c r="N38" s="303"/>
      <c r="O38" s="303"/>
      <c r="P38" s="303"/>
      <c r="Q38" s="66"/>
      <c r="R38" s="300"/>
    </row>
    <row r="39" spans="1:18" ht="36" customHeight="1" x14ac:dyDescent="0.2">
      <c r="A39" s="285" t="s">
        <v>130</v>
      </c>
      <c r="B39" s="285"/>
      <c r="C39" s="285"/>
      <c r="D39" s="285" t="s">
        <v>131</v>
      </c>
      <c r="E39" s="285"/>
      <c r="F39" s="285"/>
      <c r="G39" s="285" t="s">
        <v>132</v>
      </c>
      <c r="H39" s="285"/>
      <c r="I39" s="285"/>
      <c r="J39" s="285" t="s">
        <v>133</v>
      </c>
      <c r="K39" s="285"/>
      <c r="L39" s="285"/>
      <c r="M39" s="285" t="s">
        <v>134</v>
      </c>
      <c r="N39" s="285"/>
      <c r="O39" s="285"/>
      <c r="P39" s="286" t="s">
        <v>135</v>
      </c>
      <c r="Q39" s="91"/>
    </row>
    <row r="40" spans="1:18" ht="22.5" customHeight="1" x14ac:dyDescent="0.2">
      <c r="A40" s="285"/>
      <c r="B40" s="285"/>
      <c r="C40" s="285"/>
      <c r="D40" s="67" t="s">
        <v>136</v>
      </c>
      <c r="E40" s="67" t="s">
        <v>137</v>
      </c>
      <c r="F40" s="67" t="s">
        <v>138</v>
      </c>
      <c r="G40" s="67" t="s">
        <v>139</v>
      </c>
      <c r="H40" s="67" t="s">
        <v>140</v>
      </c>
      <c r="I40" s="67" t="s">
        <v>141</v>
      </c>
      <c r="J40" s="67" t="s">
        <v>142</v>
      </c>
      <c r="K40" s="67" t="s">
        <v>143</v>
      </c>
      <c r="L40" s="67" t="s">
        <v>144</v>
      </c>
      <c r="M40" s="67" t="s">
        <v>145</v>
      </c>
      <c r="N40" s="67" t="s">
        <v>146</v>
      </c>
      <c r="O40" s="67" t="s">
        <v>147</v>
      </c>
      <c r="P40" s="286"/>
      <c r="Q40" s="91"/>
    </row>
    <row r="41" spans="1:18" ht="22.5" customHeight="1" x14ac:dyDescent="0.2">
      <c r="A41" s="306" t="s">
        <v>200</v>
      </c>
      <c r="B41" s="306"/>
      <c r="C41" s="306"/>
      <c r="D41" s="115"/>
      <c r="E41" s="115"/>
      <c r="F41" s="115"/>
      <c r="G41" s="115"/>
      <c r="H41" s="115"/>
      <c r="I41" s="115">
        <v>0</v>
      </c>
      <c r="J41" s="115"/>
      <c r="K41" s="115"/>
      <c r="L41" s="115"/>
      <c r="M41" s="115"/>
      <c r="N41" s="115"/>
      <c r="O41" s="133">
        <v>0.70440000000000003</v>
      </c>
      <c r="P41" s="134">
        <f>SUM(D41:O41)</f>
        <v>0.70440000000000003</v>
      </c>
      <c r="Q41" s="92"/>
    </row>
    <row r="42" spans="1:18" ht="22.5" customHeight="1" x14ac:dyDescent="0.2">
      <c r="A42" s="306" t="s">
        <v>201</v>
      </c>
      <c r="B42" s="306"/>
      <c r="C42" s="306"/>
      <c r="D42" s="117"/>
      <c r="E42" s="117"/>
      <c r="F42" s="117"/>
      <c r="G42" s="117"/>
      <c r="H42" s="117"/>
      <c r="I42" s="117"/>
      <c r="J42" s="117"/>
      <c r="K42" s="117"/>
      <c r="L42" s="117"/>
      <c r="M42" s="117"/>
      <c r="N42" s="117"/>
      <c r="O42" s="117"/>
      <c r="P42" s="117">
        <f>SUM(D42:O42)</f>
        <v>0</v>
      </c>
      <c r="Q42" s="92"/>
    </row>
    <row r="43" spans="1:18" ht="27" customHeight="1" x14ac:dyDescent="0.2">
      <c r="A43" s="306" t="s">
        <v>163</v>
      </c>
      <c r="B43" s="306"/>
      <c r="C43" s="306"/>
      <c r="D43" s="119"/>
      <c r="E43" s="119"/>
      <c r="F43" s="119"/>
      <c r="G43" s="119"/>
      <c r="H43" s="119"/>
      <c r="I43" s="119"/>
      <c r="J43" s="119"/>
      <c r="K43" s="119"/>
      <c r="L43" s="119"/>
      <c r="M43" s="119"/>
      <c r="N43" s="119"/>
      <c r="O43" s="119"/>
      <c r="P43" s="119"/>
      <c r="Q43" s="65"/>
    </row>
    <row r="44" spans="1:18" ht="9.75" customHeight="1" x14ac:dyDescent="0.2">
      <c r="A44" s="287"/>
      <c r="B44" s="288"/>
      <c r="C44" s="288"/>
      <c r="D44" s="288"/>
      <c r="E44" s="288"/>
      <c r="F44" s="288"/>
      <c r="G44" s="288"/>
      <c r="H44" s="288"/>
      <c r="I44" s="288"/>
      <c r="J44" s="288"/>
      <c r="K44" s="288"/>
      <c r="L44" s="288"/>
      <c r="M44" s="288"/>
      <c r="N44" s="288"/>
      <c r="O44" s="288"/>
      <c r="P44" s="288"/>
      <c r="Q44" s="65"/>
    </row>
    <row r="45" spans="1:18" ht="21.75" customHeight="1" x14ac:dyDescent="0.2">
      <c r="A45" s="306" t="s">
        <v>122</v>
      </c>
      <c r="B45" s="306"/>
      <c r="C45" s="306"/>
      <c r="D45" s="384" t="s">
        <v>123</v>
      </c>
      <c r="E45" s="385" t="s">
        <v>124</v>
      </c>
      <c r="F45" s="386" t="s">
        <v>125</v>
      </c>
      <c r="G45" s="385" t="s">
        <v>126</v>
      </c>
      <c r="H45" s="387" t="s">
        <v>127</v>
      </c>
      <c r="I45" s="385" t="s">
        <v>128</v>
      </c>
      <c r="N45" s="380" t="s">
        <v>149</v>
      </c>
      <c r="O45" s="381"/>
      <c r="P45" s="301"/>
      <c r="Q45" s="77"/>
    </row>
    <row r="46" spans="1:18" ht="23.25" customHeight="1" x14ac:dyDescent="0.2">
      <c r="A46" s="306"/>
      <c r="B46" s="306"/>
      <c r="C46" s="306"/>
      <c r="D46" s="384"/>
      <c r="E46" s="385"/>
      <c r="F46" s="386"/>
      <c r="G46" s="385"/>
      <c r="H46" s="387"/>
      <c r="I46" s="385"/>
      <c r="N46" s="382"/>
      <c r="O46" s="383"/>
      <c r="P46" s="301"/>
      <c r="Q46" s="77"/>
    </row>
    <row r="47" spans="1:18" ht="9.9499999999999993" customHeight="1" x14ac:dyDescent="0.2"/>
    <row r="48" spans="1:18" x14ac:dyDescent="0.2">
      <c r="A48" s="349" t="s">
        <v>164</v>
      </c>
      <c r="B48" s="350"/>
      <c r="C48" s="350"/>
      <c r="D48" s="350"/>
      <c r="E48" s="350"/>
      <c r="F48" s="350"/>
      <c r="G48" s="350"/>
      <c r="H48" s="350"/>
      <c r="I48" s="350"/>
      <c r="J48" s="350"/>
      <c r="K48" s="350"/>
      <c r="L48" s="350"/>
      <c r="M48" s="350"/>
      <c r="N48" s="350"/>
      <c r="O48" s="350"/>
      <c r="P48" s="350"/>
      <c r="Q48" s="66"/>
    </row>
    <row r="49" spans="1:17" x14ac:dyDescent="0.2">
      <c r="A49" s="374" t="s">
        <v>199</v>
      </c>
      <c r="B49" s="375" t="s">
        <v>165</v>
      </c>
      <c r="C49" s="377" t="s">
        <v>131</v>
      </c>
      <c r="D49" s="378"/>
      <c r="E49" s="378"/>
      <c r="F49" s="379"/>
      <c r="G49" s="285" t="s">
        <v>132</v>
      </c>
      <c r="H49" s="285"/>
      <c r="I49" s="285"/>
      <c r="J49" s="285" t="s">
        <v>133</v>
      </c>
      <c r="K49" s="285"/>
      <c r="L49" s="285"/>
      <c r="M49" s="285" t="s">
        <v>134</v>
      </c>
      <c r="N49" s="285"/>
      <c r="O49" s="285"/>
      <c r="P49" s="286" t="s">
        <v>135</v>
      </c>
      <c r="Q49" s="91"/>
    </row>
    <row r="50" spans="1:17" x14ac:dyDescent="0.2">
      <c r="A50" s="374"/>
      <c r="B50" s="376"/>
      <c r="C50" s="377" t="s">
        <v>136</v>
      </c>
      <c r="D50" s="379"/>
      <c r="E50" s="67" t="s">
        <v>137</v>
      </c>
      <c r="F50" s="67" t="s">
        <v>138</v>
      </c>
      <c r="G50" s="67" t="s">
        <v>139</v>
      </c>
      <c r="H50" s="67" t="s">
        <v>140</v>
      </c>
      <c r="I50" s="67" t="s">
        <v>141</v>
      </c>
      <c r="J50" s="67" t="s">
        <v>142</v>
      </c>
      <c r="K50" s="67" t="s">
        <v>143</v>
      </c>
      <c r="L50" s="67" t="s">
        <v>144</v>
      </c>
      <c r="M50" s="67" t="s">
        <v>145</v>
      </c>
      <c r="N50" s="67" t="s">
        <v>146</v>
      </c>
      <c r="O50" s="67" t="s">
        <v>147</v>
      </c>
      <c r="P50" s="286"/>
      <c r="Q50" s="91"/>
    </row>
    <row r="51" spans="1:17" ht="49.5" customHeight="1" x14ac:dyDescent="0.2">
      <c r="A51" s="371" t="s">
        <v>545</v>
      </c>
      <c r="B51" s="373" t="s">
        <v>507</v>
      </c>
      <c r="C51" s="93" t="s">
        <v>166</v>
      </c>
      <c r="D51" s="108"/>
      <c r="E51" s="108"/>
      <c r="F51" s="108"/>
      <c r="G51" s="110"/>
      <c r="H51" s="110"/>
      <c r="I51" s="110"/>
      <c r="J51" s="108"/>
      <c r="K51" s="108"/>
      <c r="L51" s="108">
        <v>1</v>
      </c>
      <c r="M51" s="111"/>
      <c r="N51" s="111"/>
      <c r="O51" s="111"/>
      <c r="P51" s="56">
        <f>D51+E51+F51+G51+H51+I51+J51+K51+L51+M51+N51+O51</f>
        <v>1</v>
      </c>
    </row>
    <row r="52" spans="1:17" ht="49.5" customHeight="1" x14ac:dyDescent="0.2">
      <c r="A52" s="372"/>
      <c r="B52" s="294"/>
      <c r="C52" s="93" t="s">
        <v>167</v>
      </c>
      <c r="D52" s="108"/>
      <c r="E52" s="108"/>
      <c r="F52" s="108"/>
      <c r="G52" s="110"/>
      <c r="H52" s="110"/>
      <c r="I52" s="110"/>
      <c r="J52" s="108"/>
      <c r="K52" s="108"/>
      <c r="L52" s="108"/>
      <c r="M52" s="111"/>
      <c r="N52" s="111"/>
      <c r="O52" s="111"/>
      <c r="P52" s="56">
        <f t="shared" ref="P52" si="0">D52+E52+F52+G52+H52+I52+J52+K52+L52+M52+N52+O52</f>
        <v>0</v>
      </c>
    </row>
    <row r="54" spans="1:17" ht="18" customHeight="1" x14ac:dyDescent="0.2">
      <c r="A54" s="370" t="s">
        <v>168</v>
      </c>
      <c r="B54" s="370"/>
      <c r="C54" s="370"/>
      <c r="D54" s="370"/>
      <c r="E54" s="370"/>
      <c r="F54" s="283"/>
      <c r="G54" s="283"/>
      <c r="H54" s="283"/>
      <c r="I54" s="283"/>
      <c r="J54" s="283"/>
      <c r="K54" s="283"/>
      <c r="L54" s="283"/>
      <c r="M54" s="283"/>
      <c r="N54" s="283"/>
      <c r="O54" s="283"/>
      <c r="P54" s="283"/>
      <c r="Q54" s="94"/>
    </row>
    <row r="55" spans="1:17" x14ac:dyDescent="0.2">
      <c r="A55" s="370"/>
      <c r="B55" s="370"/>
      <c r="C55" s="370"/>
      <c r="D55" s="370"/>
      <c r="E55" s="370"/>
      <c r="F55" s="283"/>
      <c r="G55" s="283"/>
      <c r="H55" s="283"/>
      <c r="I55" s="283"/>
      <c r="J55" s="283"/>
      <c r="K55" s="283"/>
      <c r="L55" s="283"/>
      <c r="M55" s="283"/>
      <c r="N55" s="283"/>
      <c r="O55" s="283"/>
      <c r="P55" s="283"/>
      <c r="Q55" s="94"/>
    </row>
    <row r="57" spans="1:17" x14ac:dyDescent="0.2">
      <c r="L57" s="50"/>
    </row>
    <row r="58" spans="1:17" ht="18.75" x14ac:dyDescent="0.2">
      <c r="A58" s="284"/>
      <c r="B58" s="284"/>
      <c r="C58" s="284"/>
      <c r="D58" s="284"/>
      <c r="E58" s="284"/>
      <c r="F58" s="284"/>
      <c r="G58" s="284"/>
      <c r="H58" s="284"/>
      <c r="I58" s="284"/>
      <c r="J58" s="284"/>
      <c r="K58" s="284"/>
      <c r="L58" s="284"/>
      <c r="M58" s="284"/>
      <c r="N58" s="284"/>
      <c r="O58" s="284"/>
    </row>
    <row r="59" spans="1:17" x14ac:dyDescent="0.2">
      <c r="L59" s="50"/>
    </row>
    <row r="60" spans="1:17" x14ac:dyDescent="0.2">
      <c r="L60" s="50"/>
    </row>
    <row r="61" spans="1:17" x14ac:dyDescent="0.2">
      <c r="L61" s="50"/>
    </row>
  </sheetData>
  <mergeCells count="128">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9:C40"/>
    <mergeCell ref="D39:F39"/>
    <mergeCell ref="G39:I39"/>
    <mergeCell ref="J39:L39"/>
    <mergeCell ref="M39:O39"/>
    <mergeCell ref="P39:P40"/>
    <mergeCell ref="A41:C41"/>
    <mergeCell ref="A42:C42"/>
    <mergeCell ref="A43:C43"/>
    <mergeCell ref="A44:P44"/>
    <mergeCell ref="A45:C46"/>
    <mergeCell ref="D45:D46"/>
    <mergeCell ref="E45:E46"/>
    <mergeCell ref="F45:F46"/>
    <mergeCell ref="G45:G46"/>
    <mergeCell ref="H45:H46"/>
    <mergeCell ref="P49:P50"/>
    <mergeCell ref="C50:D50"/>
    <mergeCell ref="A54:E55"/>
    <mergeCell ref="F54:P55"/>
    <mergeCell ref="A58:O58"/>
    <mergeCell ref="A51:A52"/>
    <mergeCell ref="B51:B52"/>
    <mergeCell ref="I45:I46"/>
    <mergeCell ref="N45:O46"/>
    <mergeCell ref="P45:P46"/>
    <mergeCell ref="A48:P48"/>
    <mergeCell ref="A49:A50"/>
    <mergeCell ref="B49:B50"/>
    <mergeCell ref="C49:F49"/>
    <mergeCell ref="G49:I49"/>
    <mergeCell ref="J49:L49"/>
    <mergeCell ref="M49:O49"/>
  </mergeCells>
  <phoneticPr fontId="67" type="noConversion"/>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F00-000000000000}"/>
    <dataValidation type="list" allowBlank="1" showInputMessage="1" showErrorMessage="1" promptTitle="Tipor de Indicador" prompt="Ver descripción (1)_x000a_" sqref="M15:P15" xr:uid="{00000000-0002-0000-0F00-000001000000}">
      <formula1>"Estratégicos,Gestión, "</formula1>
    </dataValidation>
    <dataValidation type="list" allowBlank="1" showInputMessage="1" showErrorMessage="1" promptTitle="Dimensión del indicador" prompt="Ver descripción (2)" sqref="M16:P16" xr:uid="{00000000-0002-0000-0F00-000002000000}">
      <formula1>"Eficacia, Eficiencia, Economía, Calidad"</formula1>
    </dataValidation>
    <dataValidation allowBlank="1" showInputMessage="1" showErrorMessage="1" prompt="2" sqref="Q17" xr:uid="{00000000-0002-0000-0F00-000003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F00-000004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F00-000005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F00-000006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F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F00-000008000000}"/>
    <dataValidation allowBlank="1" showInputMessage="1" showErrorMessage="1" promptTitle="Claro" prompt="Los indicadores deben ser tan directos e inequívocos como sea posible; es decir, entendibles._x000a_" sqref="D26" xr:uid="{00000000-0002-0000-0F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F00-00000A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F00-00000B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F00-00000C000000}"/>
    <dataValidation allowBlank="1" showInputMessage="1" showErrorMessage="1" prompt="Fuente de información para la consulta de la variable 2" sqref="Q22" xr:uid="{00000000-0002-0000-0F00-00000D000000}"/>
    <dataValidation allowBlank="1" showInputMessage="1" showErrorMessage="1" prompt="Fuente de información para la consulta de la variable 1" sqref="Q21" xr:uid="{00000000-0002-0000-0F00-00000E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58:O60" xr:uid="{00000000-0002-0000-0F00-00000F000000}"/>
    <dataValidation allowBlank="1" showInputMessage="1" showErrorMessage="1" promptTitle="Descripción:" prompt="Anotar la justificación del incumplimiento de la meta programada." sqref="F54:Q55" xr:uid="{00000000-0002-0000-0F00-000010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F00-000011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F00-000012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F00-000013000000}"/>
    <dataValidation type="list" allowBlank="1" showInputMessage="1" showErrorMessage="1" prompt="Ver punto 1._x000a_" sqref="Q15" xr:uid="{00000000-0002-0000-0F00-000014000000}">
      <formula1>"Estratégicos,Gestión, "</formula1>
    </dataValidation>
    <dataValidation type="list" allowBlank="1" showInputMessage="1" showErrorMessage="1" prompt="2_x000a_" sqref="Q16" xr:uid="{00000000-0002-0000-0F00-000015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F00-000016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F00-000017000000}"/>
    <dataValidation allowBlank="1" showInputMessage="1" showErrorMessage="1" promptTitle="Monitoreable" prompt="Los indicadores deben poder sujetarse a una comprobación independiente._x000a_" sqref="K26:L26" xr:uid="{00000000-0002-0000-0F00-000018000000}"/>
    <dataValidation allowBlank="1" showInputMessage="1" showErrorMessage="1" prompt="Ver punto 3_x000a__x000a_Conceptos por capturar:_x000a_Año de la Línea Base: Se deberá anotar el año que se toma como referencia para comparar los avances del Pp." sqref="F32:G32" xr:uid="{00000000-0002-0000-0F00-000019000000}"/>
    <dataValidation allowBlank="1" showInputMessage="1" showErrorMessage="1" prompt="Ver punto 3_x000a__x000a_Conceptos por capturar:_x000a_Valor de la Línea Base: Valor inicial del indicador." sqref="D32:E32 D35:G36" xr:uid="{00000000-0002-0000-0F00-00001A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F00-00001B000000}"/>
    <dataValidation allowBlank="1" showInputMessage="1" showErrorMessage="1" promptTitle="Sintaxis:" prompt="Sustantivo derivado de un verbo + cuantificación + complemento." sqref="A51:A52" xr:uid="{00000000-0002-0000-0F00-00001C000000}"/>
    <dataValidation allowBlank="1" showInputMessage="1" showErrorMessage="1" promptTitle="Descripción:" prompt="Resulta de la aplicación de las variables de la fórmula del indicador. " sqref="P51:Q52 Q41:Q44 P41:P42" xr:uid="{00000000-0002-0000-0F00-00001D000000}"/>
    <dataValidation allowBlank="1" showInputMessage="1" showErrorMessage="1" prompt="Este dato es el resultado del cálculo  en términos porcentuales condicionado por el sentido del indicador, entre la meta realiza y la meta programada." sqref="P45:Q46" xr:uid="{00000000-0002-0000-0F00-00001E000000}"/>
    <dataValidation type="list" allowBlank="1" showInputMessage="1" showErrorMessage="1" promptTitle="Descripción:" prompt="Hace referencia a la dirección del desempeño del indicador." sqref="O32:Q32" xr:uid="{00000000-0002-0000-0F00-00001F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F00-000020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F00-000021000000}"/>
    <dataValidation allowBlank="1" showInputMessage="1" showErrorMessage="1" promptTitle="Sintaxis:" prompt="Es la expresión que identifica al indicador y que manifiesta lo que se desea medir con él." sqref="B51:B52" xr:uid="{00000000-0002-0000-0F00-00002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F00-000023000000}"/>
  </dataValidations>
  <printOptions horizontalCentered="1"/>
  <pageMargins left="0.25" right="0.25" top="0.75" bottom="0.75" header="0.3" footer="0.3"/>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7D5D3E27-6AE4-48B0-9810-A889D167F515}">
          <x14:formula1>
            <xm:f>'C:\Users\david.hernandez\Desktop\Formato Ficha Técnica del Pp\[FICHA TÉCNICA DEL PROGRAMA PRESUPUESTARIO_AEED_2024.xlsx]Hoja5'!#REF!</xm:f>
          </x14:formula1>
          <xm:sqref>N1:O1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C0C0"/>
    <pageSetUpPr fitToPage="1"/>
  </sheetPr>
  <dimension ref="A1:R65"/>
  <sheetViews>
    <sheetView showGridLines="0" view="pageBreakPreview" topLeftCell="A40" zoomScaleNormal="100" zoomScaleSheetLayoutView="100" workbookViewId="0">
      <selection activeCell="A14" sqref="A14:I14"/>
    </sheetView>
  </sheetViews>
  <sheetFormatPr baseColWidth="10" defaultColWidth="11.42578125" defaultRowHeight="18" x14ac:dyDescent="0.2"/>
  <cols>
    <col min="1" max="1" width="20.28515625" style="48" customWidth="1"/>
    <col min="2" max="2" width="16.28515625" style="48" customWidth="1"/>
    <col min="3" max="3" width="6.28515625" style="48" customWidth="1"/>
    <col min="4" max="4" width="14.140625" style="48" customWidth="1"/>
    <col min="5" max="12" width="14.7109375" style="48" customWidth="1"/>
    <col min="13" max="16" width="14.7109375" style="50" customWidth="1"/>
    <col min="17" max="17" width="2.42578125" style="50" customWidth="1"/>
    <col min="18" max="18" width="98.7109375" style="49" customWidth="1"/>
    <col min="19" max="16384" width="11.42578125" style="50"/>
  </cols>
  <sheetData>
    <row r="1" spans="1:18" ht="21" x14ac:dyDescent="0.2">
      <c r="L1" s="424" t="s">
        <v>81</v>
      </c>
      <c r="M1" s="425"/>
      <c r="N1" s="332" t="s">
        <v>82</v>
      </c>
      <c r="O1" s="332"/>
    </row>
    <row r="2" spans="1:18" ht="1.5" customHeight="1" x14ac:dyDescent="0.2">
      <c r="L2" s="50"/>
    </row>
    <row r="3" spans="1:18" ht="9.75" customHeight="1" x14ac:dyDescent="0.2">
      <c r="L3" s="50"/>
    </row>
    <row r="4" spans="1:18" ht="26.25" customHeight="1" x14ac:dyDescent="0.2">
      <c r="A4" s="333" t="s">
        <v>152</v>
      </c>
      <c r="B4" s="333"/>
      <c r="C4" s="333"/>
      <c r="D4" s="333"/>
      <c r="E4" s="333"/>
      <c r="F4" s="333"/>
      <c r="G4" s="333"/>
      <c r="H4" s="333"/>
      <c r="I4" s="333"/>
      <c r="J4" s="333"/>
      <c r="K4" s="333"/>
      <c r="L4" s="333"/>
      <c r="M4" s="333"/>
      <c r="N4" s="333"/>
      <c r="O4" s="333"/>
    </row>
    <row r="5" spans="1:18" ht="31.5" customHeight="1" x14ac:dyDescent="0.2">
      <c r="L5" s="50"/>
    </row>
    <row r="6" spans="1:18" ht="31.5" customHeight="1" x14ac:dyDescent="0.2">
      <c r="A6" s="427" t="s">
        <v>480</v>
      </c>
      <c r="B6" s="427"/>
      <c r="C6" s="427"/>
      <c r="D6" s="427"/>
      <c r="E6" s="427"/>
      <c r="F6" s="427"/>
      <c r="G6" s="427"/>
      <c r="H6" s="427"/>
      <c r="I6" s="427"/>
      <c r="J6" s="427"/>
      <c r="K6" s="427"/>
      <c r="L6" s="427"/>
      <c r="M6" s="427"/>
      <c r="N6" s="427"/>
      <c r="O6" s="427"/>
      <c r="P6" s="95"/>
    </row>
    <row r="7" spans="1:18" ht="28.5" customHeight="1" x14ac:dyDescent="0.2">
      <c r="A7" s="335" t="s">
        <v>154</v>
      </c>
      <c r="B7" s="336"/>
      <c r="C7" s="336"/>
      <c r="D7" s="336"/>
      <c r="E7" s="336"/>
      <c r="F7" s="336"/>
      <c r="G7" s="336"/>
      <c r="H7" s="336"/>
      <c r="I7" s="336"/>
      <c r="J7" s="336"/>
      <c r="K7" s="336"/>
      <c r="L7" s="336"/>
      <c r="M7" s="336"/>
      <c r="N7" s="336"/>
      <c r="O7" s="336"/>
      <c r="P7" s="336"/>
      <c r="Q7" s="69"/>
    </row>
    <row r="8" spans="1:18" ht="40.5" customHeight="1" x14ac:dyDescent="0.2">
      <c r="A8" s="306" t="s">
        <v>2</v>
      </c>
      <c r="B8" s="306"/>
      <c r="C8" s="306"/>
      <c r="D8" s="337" t="s">
        <v>204</v>
      </c>
      <c r="E8" s="337"/>
      <c r="F8" s="337"/>
      <c r="G8" s="337"/>
      <c r="H8" s="337"/>
      <c r="I8" s="337"/>
      <c r="J8" s="337"/>
      <c r="K8" s="337"/>
      <c r="L8" s="337"/>
      <c r="M8" s="337"/>
      <c r="N8" s="337"/>
      <c r="O8" s="337"/>
      <c r="P8" s="337"/>
      <c r="Q8" s="70"/>
    </row>
    <row r="9" spans="1:18" ht="40.5" customHeight="1" x14ac:dyDescent="0.2">
      <c r="A9" s="400" t="s">
        <v>84</v>
      </c>
      <c r="B9" s="401"/>
      <c r="C9" s="402"/>
      <c r="D9" s="337" t="str">
        <f>'4. MIR'!D23:H23</f>
        <v>Soluciones a problemas condominales conseguidas</v>
      </c>
      <c r="E9" s="337"/>
      <c r="F9" s="337"/>
      <c r="G9" s="337"/>
      <c r="H9" s="337"/>
      <c r="I9" s="337"/>
      <c r="J9" s="337"/>
      <c r="K9" s="337"/>
      <c r="L9" s="337"/>
      <c r="M9" s="337"/>
      <c r="N9" s="337"/>
      <c r="O9" s="337"/>
      <c r="P9" s="337"/>
      <c r="Q9" s="70"/>
    </row>
    <row r="10" spans="1:18" s="53" customFormat="1" x14ac:dyDescent="0.35">
      <c r="A10" s="315" t="s">
        <v>85</v>
      </c>
      <c r="B10" s="364"/>
      <c r="C10" s="364"/>
      <c r="D10" s="364"/>
      <c r="E10" s="364"/>
      <c r="F10" s="364"/>
      <c r="G10" s="364"/>
      <c r="H10" s="364"/>
      <c r="I10" s="364"/>
      <c r="J10" s="364"/>
      <c r="K10" s="364"/>
      <c r="L10" s="364"/>
      <c r="M10" s="364"/>
      <c r="N10" s="364"/>
      <c r="O10" s="364"/>
      <c r="P10" s="317"/>
      <c r="Q10" s="66"/>
      <c r="R10" s="52"/>
    </row>
    <row r="11" spans="1:18" x14ac:dyDescent="0.2">
      <c r="A11" s="310" t="s">
        <v>86</v>
      </c>
      <c r="B11" s="423"/>
      <c r="C11" s="311"/>
      <c r="D11" s="347" t="str">
        <f>FTSI_COMP1!D11</f>
        <v>Mejoramiento de la Gestión Pública</v>
      </c>
      <c r="E11" s="347"/>
      <c r="F11" s="347"/>
      <c r="G11" s="347"/>
      <c r="H11" s="347"/>
      <c r="I11" s="347"/>
      <c r="J11" s="347"/>
      <c r="K11" s="347"/>
      <c r="L11" s="347"/>
      <c r="M11" s="347"/>
      <c r="N11" s="347"/>
      <c r="O11" s="347"/>
      <c r="P11" s="347"/>
      <c r="Q11" s="71"/>
    </row>
    <row r="12" spans="1:18" x14ac:dyDescent="0.2">
      <c r="A12" s="310" t="s">
        <v>155</v>
      </c>
      <c r="B12" s="423"/>
      <c r="C12" s="311"/>
      <c r="D12" s="348" t="s">
        <v>461</v>
      </c>
      <c r="E12" s="348"/>
      <c r="F12" s="348"/>
      <c r="G12" s="348"/>
      <c r="H12" s="348"/>
      <c r="I12" s="348"/>
      <c r="J12" s="348"/>
      <c r="K12" s="348"/>
      <c r="L12" s="348"/>
      <c r="M12" s="348"/>
      <c r="N12" s="348"/>
      <c r="O12" s="348"/>
      <c r="P12" s="348"/>
      <c r="Q12" s="72"/>
    </row>
    <row r="13" spans="1:18" ht="9.9499999999999993" customHeight="1" x14ac:dyDescent="0.2"/>
    <row r="14" spans="1:18" s="53" customFormat="1" x14ac:dyDescent="0.35">
      <c r="A14" s="105" t="s">
        <v>87</v>
      </c>
      <c r="B14" s="106"/>
      <c r="C14" s="106"/>
      <c r="D14" s="106"/>
      <c r="E14" s="106"/>
      <c r="F14" s="106"/>
      <c r="G14" s="106"/>
      <c r="H14" s="106"/>
      <c r="I14" s="106"/>
      <c r="J14" s="106"/>
      <c r="K14" s="106"/>
      <c r="L14" s="106"/>
      <c r="M14" s="106"/>
      <c r="N14" s="106"/>
      <c r="O14" s="106"/>
      <c r="P14" s="73"/>
      <c r="Q14" s="66"/>
      <c r="R14" s="52"/>
    </row>
    <row r="15" spans="1:18" ht="25.5" customHeight="1" x14ac:dyDescent="0.2">
      <c r="A15" s="306" t="s">
        <v>88</v>
      </c>
      <c r="B15" s="306"/>
      <c r="C15" s="306"/>
      <c r="D15" s="318" t="str">
        <f>'4. MIR'!I23</f>
        <v>Porcentaje de soluciones conseguidas</v>
      </c>
      <c r="E15" s="318"/>
      <c r="F15" s="318"/>
      <c r="G15" s="318"/>
      <c r="H15" s="318"/>
      <c r="I15" s="318"/>
      <c r="J15" s="318"/>
      <c r="K15" s="338" t="s">
        <v>156</v>
      </c>
      <c r="L15" s="338"/>
      <c r="M15" s="319" t="s">
        <v>305</v>
      </c>
      <c r="N15" s="319"/>
      <c r="O15" s="319"/>
      <c r="P15" s="319"/>
      <c r="Q15" s="75"/>
      <c r="R15" s="300" t="s">
        <v>90</v>
      </c>
    </row>
    <row r="16" spans="1:18" ht="25.5" customHeight="1" x14ac:dyDescent="0.2">
      <c r="A16" s="306" t="s">
        <v>91</v>
      </c>
      <c r="B16" s="306"/>
      <c r="C16" s="306"/>
      <c r="D16" s="318" t="s">
        <v>550</v>
      </c>
      <c r="E16" s="318"/>
      <c r="F16" s="318"/>
      <c r="G16" s="318"/>
      <c r="H16" s="318"/>
      <c r="I16" s="318"/>
      <c r="J16" s="318"/>
      <c r="K16" s="338" t="s">
        <v>157</v>
      </c>
      <c r="L16" s="338"/>
      <c r="M16" s="319" t="s">
        <v>307</v>
      </c>
      <c r="N16" s="319"/>
      <c r="O16" s="319"/>
      <c r="P16" s="319"/>
      <c r="Q16" s="75"/>
      <c r="R16" s="300"/>
    </row>
    <row r="17" spans="1:18" ht="27" customHeight="1" x14ac:dyDescent="0.2">
      <c r="A17" s="306" t="s">
        <v>158</v>
      </c>
      <c r="B17" s="306"/>
      <c r="C17" s="306"/>
      <c r="D17" s="318" t="s">
        <v>434</v>
      </c>
      <c r="E17" s="318"/>
      <c r="F17" s="318"/>
      <c r="G17" s="318"/>
      <c r="H17" s="318"/>
      <c r="I17" s="318"/>
      <c r="J17" s="318"/>
      <c r="K17" s="338" t="s">
        <v>479</v>
      </c>
      <c r="L17" s="338"/>
      <c r="M17" s="319" t="s">
        <v>433</v>
      </c>
      <c r="N17" s="319"/>
      <c r="O17" s="319"/>
      <c r="P17" s="319"/>
      <c r="Q17" s="75"/>
      <c r="R17" s="300"/>
    </row>
    <row r="18" spans="1:18" ht="30" customHeight="1" x14ac:dyDescent="0.2">
      <c r="A18" s="404" t="s">
        <v>95</v>
      </c>
      <c r="B18" s="405"/>
      <c r="C18" s="406"/>
      <c r="D18" s="301" t="s">
        <v>549</v>
      </c>
      <c r="E18" s="301"/>
      <c r="F18" s="301"/>
      <c r="G18" s="301"/>
      <c r="H18" s="301"/>
      <c r="I18" s="305" t="s">
        <v>96</v>
      </c>
      <c r="J18" s="76" t="s">
        <v>97</v>
      </c>
      <c r="K18" s="360" t="s">
        <v>435</v>
      </c>
      <c r="L18" s="360"/>
      <c r="M18" s="360"/>
      <c r="N18" s="360"/>
      <c r="O18" s="360"/>
      <c r="P18" s="360"/>
      <c r="Q18" s="77"/>
      <c r="R18" s="300"/>
    </row>
    <row r="19" spans="1:18" ht="30" customHeight="1" x14ac:dyDescent="0.2">
      <c r="A19" s="407"/>
      <c r="B19" s="398"/>
      <c r="C19" s="399"/>
      <c r="D19" s="301"/>
      <c r="E19" s="301"/>
      <c r="F19" s="301"/>
      <c r="G19" s="301"/>
      <c r="H19" s="301"/>
      <c r="I19" s="305"/>
      <c r="J19" s="76" t="s">
        <v>98</v>
      </c>
      <c r="K19" s="360" t="s">
        <v>436</v>
      </c>
      <c r="L19" s="360"/>
      <c r="M19" s="360"/>
      <c r="N19" s="360"/>
      <c r="O19" s="360"/>
      <c r="P19" s="360"/>
      <c r="Q19" s="77"/>
      <c r="R19" s="300"/>
    </row>
    <row r="20" spans="1:18" ht="18" customHeight="1" x14ac:dyDescent="0.2">
      <c r="A20" s="417"/>
      <c r="B20" s="405"/>
      <c r="C20" s="418"/>
      <c r="D20" s="419" t="s">
        <v>160</v>
      </c>
      <c r="E20" s="355"/>
      <c r="F20" s="355"/>
      <c r="G20" s="355"/>
      <c r="H20" s="355"/>
      <c r="I20" s="355"/>
      <c r="J20" s="355"/>
      <c r="K20" s="355"/>
      <c r="L20" s="355"/>
      <c r="M20" s="355"/>
      <c r="N20" s="355"/>
      <c r="O20" s="355"/>
      <c r="P20" s="355"/>
      <c r="Q20" s="78"/>
      <c r="R20" s="300"/>
    </row>
    <row r="21" spans="1:18" x14ac:dyDescent="0.2">
      <c r="A21" s="306" t="s">
        <v>100</v>
      </c>
      <c r="B21" s="306"/>
      <c r="C21" s="306"/>
      <c r="D21" s="308" t="s">
        <v>337</v>
      </c>
      <c r="E21" s="321"/>
      <c r="F21" s="321"/>
      <c r="G21" s="321"/>
      <c r="H21" s="321"/>
      <c r="I21" s="321"/>
      <c r="J21" s="321"/>
      <c r="K21" s="321"/>
      <c r="L21" s="321"/>
      <c r="M21" s="321"/>
      <c r="N21" s="321"/>
      <c r="O21" s="321"/>
      <c r="P21" s="309"/>
      <c r="Q21" s="79"/>
      <c r="R21" s="300"/>
    </row>
    <row r="22" spans="1:18" x14ac:dyDescent="0.2">
      <c r="A22" s="306" t="s">
        <v>161</v>
      </c>
      <c r="B22" s="306"/>
      <c r="C22" s="306"/>
      <c r="D22" s="308" t="s">
        <v>337</v>
      </c>
      <c r="E22" s="321"/>
      <c r="F22" s="321"/>
      <c r="G22" s="321"/>
      <c r="H22" s="321"/>
      <c r="I22" s="321"/>
      <c r="J22" s="321"/>
      <c r="K22" s="321"/>
      <c r="L22" s="321"/>
      <c r="M22" s="321"/>
      <c r="N22" s="321"/>
      <c r="O22" s="321"/>
      <c r="P22" s="309"/>
      <c r="Q22" s="80"/>
      <c r="R22" s="300"/>
    </row>
    <row r="23" spans="1:18" ht="18" hidden="1" customHeight="1" x14ac:dyDescent="0.2">
      <c r="A23" s="81"/>
      <c r="B23" s="82"/>
      <c r="C23" s="83"/>
      <c r="D23" s="390"/>
      <c r="E23" s="391"/>
      <c r="F23" s="391"/>
      <c r="G23" s="391"/>
      <c r="H23" s="390" t="s">
        <v>162</v>
      </c>
      <c r="I23" s="391"/>
      <c r="J23" s="391"/>
      <c r="K23" s="391"/>
      <c r="L23" s="391"/>
      <c r="R23" s="300"/>
    </row>
    <row r="24" spans="1:18" ht="18" hidden="1" customHeight="1" x14ac:dyDescent="0.2">
      <c r="A24" s="84"/>
      <c r="B24" s="82"/>
      <c r="C24" s="83"/>
      <c r="D24" s="392"/>
      <c r="E24" s="393"/>
      <c r="F24" s="393"/>
      <c r="G24" s="393"/>
      <c r="H24" s="392"/>
      <c r="I24" s="393"/>
      <c r="J24" s="393"/>
      <c r="K24" s="393"/>
      <c r="L24" s="393"/>
      <c r="R24" s="300"/>
    </row>
    <row r="25" spans="1:18" ht="9.9499999999999993" customHeight="1" x14ac:dyDescent="0.2">
      <c r="R25" s="300"/>
    </row>
    <row r="26" spans="1:18" ht="27" customHeight="1" x14ac:dyDescent="0.2">
      <c r="A26" s="408" t="s">
        <v>102</v>
      </c>
      <c r="B26" s="409"/>
      <c r="C26" s="410"/>
      <c r="D26" s="414" t="s">
        <v>103</v>
      </c>
      <c r="E26" s="415"/>
      <c r="F26" s="416"/>
      <c r="G26" s="416" t="s">
        <v>104</v>
      </c>
      <c r="H26" s="330"/>
      <c r="I26" s="414" t="s">
        <v>105</v>
      </c>
      <c r="J26" s="416"/>
      <c r="K26" s="330" t="s">
        <v>106</v>
      </c>
      <c r="L26" s="330"/>
      <c r="M26" s="330" t="s">
        <v>107</v>
      </c>
      <c r="N26" s="330"/>
      <c r="O26" s="322" t="s">
        <v>108</v>
      </c>
      <c r="P26" s="322"/>
      <c r="Q26" s="78"/>
      <c r="R26" s="300"/>
    </row>
    <row r="27" spans="1:18" ht="18.75" customHeight="1" x14ac:dyDescent="0.2">
      <c r="A27" s="411"/>
      <c r="B27" s="412"/>
      <c r="C27" s="413"/>
      <c r="D27" s="420" t="s">
        <v>206</v>
      </c>
      <c r="E27" s="421"/>
      <c r="F27" s="422"/>
      <c r="G27" s="422" t="s">
        <v>206</v>
      </c>
      <c r="H27" s="323"/>
      <c r="I27" s="323" t="s">
        <v>206</v>
      </c>
      <c r="J27" s="323"/>
      <c r="K27" s="323" t="s">
        <v>206</v>
      </c>
      <c r="L27" s="323"/>
      <c r="M27" s="323" t="s">
        <v>206</v>
      </c>
      <c r="N27" s="323"/>
      <c r="O27" s="324" t="s">
        <v>206</v>
      </c>
      <c r="P27" s="324"/>
      <c r="Q27" s="85"/>
      <c r="R27" s="300"/>
    </row>
    <row r="28" spans="1:18" ht="48.75" customHeight="1" x14ac:dyDescent="0.35">
      <c r="A28" s="400" t="s">
        <v>109</v>
      </c>
      <c r="B28" s="401"/>
      <c r="C28" s="402"/>
      <c r="D28" s="325" t="s">
        <v>510</v>
      </c>
      <c r="E28" s="326"/>
      <c r="F28" s="327"/>
      <c r="G28" s="325" t="s">
        <v>511</v>
      </c>
      <c r="H28" s="326"/>
      <c r="I28" s="325" t="s">
        <v>509</v>
      </c>
      <c r="J28" s="326"/>
      <c r="K28" s="325" t="s">
        <v>512</v>
      </c>
      <c r="L28" s="326"/>
      <c r="M28" s="325" t="s">
        <v>294</v>
      </c>
      <c r="N28" s="326"/>
      <c r="O28" s="328" t="s">
        <v>295</v>
      </c>
      <c r="P28" s="329"/>
      <c r="Q28" s="86"/>
      <c r="R28" s="52"/>
    </row>
    <row r="29" spans="1:18" ht="15" customHeight="1" x14ac:dyDescent="0.2">
      <c r="R29" s="300" t="s">
        <v>115</v>
      </c>
    </row>
    <row r="30" spans="1:18" s="53" customFormat="1" x14ac:dyDescent="0.35">
      <c r="A30" s="349" t="s">
        <v>110</v>
      </c>
      <c r="B30" s="350"/>
      <c r="C30" s="350"/>
      <c r="D30" s="350"/>
      <c r="E30" s="350"/>
      <c r="F30" s="350"/>
      <c r="G30" s="350"/>
      <c r="H30" s="350"/>
      <c r="I30" s="350"/>
      <c r="J30" s="350"/>
      <c r="K30" s="350"/>
      <c r="L30" s="350"/>
      <c r="M30" s="350"/>
      <c r="N30" s="350"/>
      <c r="O30" s="350"/>
      <c r="P30" s="66"/>
      <c r="Q30" s="66"/>
      <c r="R30" s="307"/>
    </row>
    <row r="31" spans="1:18" ht="24" customHeight="1" x14ac:dyDescent="0.2">
      <c r="A31" s="394" t="s">
        <v>111</v>
      </c>
      <c r="B31" s="395"/>
      <c r="C31" s="396"/>
      <c r="D31" s="358" t="s">
        <v>112</v>
      </c>
      <c r="E31" s="359"/>
      <c r="F31" s="358" t="s">
        <v>113</v>
      </c>
      <c r="G31" s="359"/>
      <c r="H31" s="310" t="s">
        <v>114</v>
      </c>
      <c r="I31" s="311"/>
      <c r="J31" s="360" t="s">
        <v>296</v>
      </c>
      <c r="K31" s="360"/>
      <c r="L31" s="360"/>
      <c r="M31" s="360"/>
      <c r="N31" s="360"/>
      <c r="O31" s="360"/>
      <c r="P31" s="360"/>
      <c r="Q31" s="87"/>
    </row>
    <row r="32" spans="1:18" ht="47.25" customHeight="1" x14ac:dyDescent="0.2">
      <c r="A32" s="397"/>
      <c r="B32" s="398"/>
      <c r="C32" s="399"/>
      <c r="D32" s="283">
        <v>50</v>
      </c>
      <c r="E32" s="283"/>
      <c r="F32" s="308">
        <v>2023</v>
      </c>
      <c r="G32" s="309"/>
      <c r="H32" s="310" t="s">
        <v>116</v>
      </c>
      <c r="I32" s="311"/>
      <c r="J32" s="312" t="s">
        <v>332</v>
      </c>
      <c r="K32" s="403"/>
      <c r="L32" s="403"/>
      <c r="M32" s="400" t="s">
        <v>117</v>
      </c>
      <c r="N32" s="402"/>
      <c r="O32" s="314" t="s">
        <v>297</v>
      </c>
      <c r="P32" s="314"/>
      <c r="Q32" s="88"/>
    </row>
    <row r="33" spans="1:18" x14ac:dyDescent="0.2">
      <c r="A33" s="315" t="s">
        <v>118</v>
      </c>
      <c r="B33" s="364"/>
      <c r="C33" s="364"/>
      <c r="D33" s="364"/>
      <c r="E33" s="364"/>
      <c r="F33" s="364"/>
      <c r="G33" s="364"/>
      <c r="H33" s="364"/>
      <c r="I33" s="364"/>
      <c r="J33" s="364"/>
      <c r="K33" s="364"/>
      <c r="L33" s="364"/>
      <c r="M33" s="364"/>
      <c r="N33" s="364"/>
      <c r="O33" s="364"/>
      <c r="P33" s="317"/>
      <c r="Q33" s="66"/>
      <c r="R33" s="300" t="s">
        <v>121</v>
      </c>
    </row>
    <row r="34" spans="1:18" ht="38.25" customHeight="1" x14ac:dyDescent="0.2">
      <c r="A34" s="306" t="s">
        <v>3</v>
      </c>
      <c r="B34" s="306"/>
      <c r="C34" s="306"/>
      <c r="D34" s="359">
        <v>2022</v>
      </c>
      <c r="E34" s="304"/>
      <c r="F34" s="304">
        <v>2023</v>
      </c>
      <c r="G34" s="304"/>
      <c r="H34" s="304">
        <v>2024</v>
      </c>
      <c r="I34" s="304"/>
      <c r="J34" s="304" t="s">
        <v>119</v>
      </c>
      <c r="K34" s="304"/>
      <c r="L34" s="304"/>
      <c r="M34" s="306" t="s">
        <v>120</v>
      </c>
      <c r="N34" s="306"/>
      <c r="O34" s="306"/>
      <c r="P34" s="306"/>
      <c r="Q34" s="90"/>
      <c r="R34" s="300"/>
    </row>
    <row r="35" spans="1:18" ht="15" customHeight="1" x14ac:dyDescent="0.2">
      <c r="A35" s="306" t="s">
        <v>200</v>
      </c>
      <c r="B35" s="306"/>
      <c r="C35" s="306"/>
      <c r="D35" s="283">
        <v>50</v>
      </c>
      <c r="E35" s="283"/>
      <c r="F35" s="283">
        <v>30</v>
      </c>
      <c r="G35" s="283"/>
      <c r="H35" s="299">
        <v>30</v>
      </c>
      <c r="I35" s="296"/>
      <c r="J35" s="294">
        <f>D35+F35+H35</f>
        <v>110</v>
      </c>
      <c r="K35" s="294"/>
      <c r="L35" s="294"/>
      <c r="M35" s="388"/>
      <c r="N35" s="388"/>
      <c r="O35" s="388"/>
      <c r="P35" s="388"/>
      <c r="Q35" s="96"/>
      <c r="R35" s="300"/>
    </row>
    <row r="36" spans="1:18" x14ac:dyDescent="0.2">
      <c r="A36" s="306" t="s">
        <v>201</v>
      </c>
      <c r="B36" s="306"/>
      <c r="C36" s="306"/>
      <c r="D36" s="283">
        <v>50</v>
      </c>
      <c r="E36" s="283"/>
      <c r="F36" s="283">
        <v>50</v>
      </c>
      <c r="G36" s="283"/>
      <c r="H36" s="293"/>
      <c r="I36" s="292"/>
      <c r="J36" s="294">
        <f>D36+F36+H36</f>
        <v>100</v>
      </c>
      <c r="K36" s="294"/>
      <c r="L36" s="294"/>
      <c r="M36" s="301"/>
      <c r="N36" s="301"/>
      <c r="O36" s="301"/>
      <c r="P36" s="301"/>
      <c r="Q36" s="96"/>
      <c r="R36" s="300"/>
    </row>
    <row r="37" spans="1:18" ht="16.5" customHeight="1" x14ac:dyDescent="0.2">
      <c r="A37" s="64"/>
      <c r="B37" s="64"/>
      <c r="C37" s="64"/>
      <c r="D37" s="65"/>
      <c r="E37" s="65"/>
      <c r="F37" s="65"/>
      <c r="G37" s="65"/>
      <c r="H37" s="65"/>
      <c r="I37" s="65"/>
      <c r="J37" s="65"/>
      <c r="K37" s="65"/>
      <c r="L37" s="65"/>
      <c r="R37" s="300"/>
    </row>
    <row r="38" spans="1:18" ht="22.5" customHeight="1" x14ac:dyDescent="0.2">
      <c r="A38" s="302" t="s">
        <v>129</v>
      </c>
      <c r="B38" s="303"/>
      <c r="C38" s="303"/>
      <c r="D38" s="303"/>
      <c r="E38" s="303"/>
      <c r="F38" s="303"/>
      <c r="G38" s="303"/>
      <c r="H38" s="303"/>
      <c r="I38" s="303"/>
      <c r="J38" s="303"/>
      <c r="K38" s="303"/>
      <c r="L38" s="303"/>
      <c r="M38" s="303"/>
      <c r="N38" s="303"/>
      <c r="O38" s="303"/>
      <c r="P38" s="303"/>
      <c r="Q38" s="66"/>
      <c r="R38" s="300"/>
    </row>
    <row r="39" spans="1:18" ht="36" customHeight="1" x14ac:dyDescent="0.2">
      <c r="A39" s="285" t="s">
        <v>130</v>
      </c>
      <c r="B39" s="285"/>
      <c r="C39" s="285"/>
      <c r="D39" s="285" t="s">
        <v>131</v>
      </c>
      <c r="E39" s="285"/>
      <c r="F39" s="285"/>
      <c r="G39" s="285" t="s">
        <v>132</v>
      </c>
      <c r="H39" s="285"/>
      <c r="I39" s="285"/>
      <c r="J39" s="285" t="s">
        <v>133</v>
      </c>
      <c r="K39" s="285"/>
      <c r="L39" s="285"/>
      <c r="M39" s="285" t="s">
        <v>134</v>
      </c>
      <c r="N39" s="285"/>
      <c r="O39" s="285"/>
      <c r="P39" s="286" t="s">
        <v>135</v>
      </c>
      <c r="Q39" s="91"/>
    </row>
    <row r="40" spans="1:18" ht="22.5" customHeight="1" x14ac:dyDescent="0.2">
      <c r="A40" s="285"/>
      <c r="B40" s="285"/>
      <c r="C40" s="285"/>
      <c r="D40" s="67" t="s">
        <v>136</v>
      </c>
      <c r="E40" s="67" t="s">
        <v>137</v>
      </c>
      <c r="F40" s="67" t="s">
        <v>138</v>
      </c>
      <c r="G40" s="67" t="s">
        <v>139</v>
      </c>
      <c r="H40" s="67" t="s">
        <v>140</v>
      </c>
      <c r="I40" s="67" t="s">
        <v>141</v>
      </c>
      <c r="J40" s="67" t="s">
        <v>142</v>
      </c>
      <c r="K40" s="67" t="s">
        <v>143</v>
      </c>
      <c r="L40" s="67" t="s">
        <v>144</v>
      </c>
      <c r="M40" s="67" t="s">
        <v>145</v>
      </c>
      <c r="N40" s="67" t="s">
        <v>146</v>
      </c>
      <c r="O40" s="67" t="s">
        <v>147</v>
      </c>
      <c r="P40" s="286"/>
      <c r="Q40" s="91"/>
    </row>
    <row r="41" spans="1:18" ht="22.5" customHeight="1" x14ac:dyDescent="0.2">
      <c r="A41" s="306" t="s">
        <v>200</v>
      </c>
      <c r="B41" s="306"/>
      <c r="C41" s="306"/>
      <c r="D41" s="128"/>
      <c r="E41" s="128"/>
      <c r="F41" s="128"/>
      <c r="G41" s="128"/>
      <c r="H41" s="128"/>
      <c r="I41" s="128">
        <v>15</v>
      </c>
      <c r="J41" s="128"/>
      <c r="K41" s="128"/>
      <c r="L41" s="128"/>
      <c r="M41" s="128"/>
      <c r="N41" s="128"/>
      <c r="O41" s="128">
        <v>15</v>
      </c>
      <c r="P41" s="129">
        <f>SUM(D41:O41)</f>
        <v>30</v>
      </c>
      <c r="Q41" s="92"/>
    </row>
    <row r="42" spans="1:18" ht="22.5" customHeight="1" x14ac:dyDescent="0.2">
      <c r="A42" s="306" t="s">
        <v>201</v>
      </c>
      <c r="B42" s="306"/>
      <c r="C42" s="306"/>
      <c r="D42" s="129"/>
      <c r="E42" s="129"/>
      <c r="F42" s="129"/>
      <c r="G42" s="129"/>
      <c r="H42" s="129"/>
      <c r="I42" s="129"/>
      <c r="J42" s="129"/>
      <c r="K42" s="129"/>
      <c r="L42" s="129"/>
      <c r="M42" s="129"/>
      <c r="N42" s="129"/>
      <c r="O42" s="129"/>
      <c r="P42" s="129">
        <f>SUM(D42:O42)</f>
        <v>0</v>
      </c>
      <c r="Q42" s="92"/>
    </row>
    <row r="43" spans="1:18" ht="27" customHeight="1" x14ac:dyDescent="0.2">
      <c r="A43" s="306" t="s">
        <v>163</v>
      </c>
      <c r="B43" s="306"/>
      <c r="C43" s="306"/>
      <c r="D43" s="113"/>
      <c r="E43" s="113"/>
      <c r="F43" s="113"/>
      <c r="G43" s="113"/>
      <c r="H43" s="113"/>
      <c r="I43" s="113"/>
      <c r="J43" s="113"/>
      <c r="K43" s="113"/>
      <c r="L43" s="113"/>
      <c r="M43" s="113"/>
      <c r="N43" s="113"/>
      <c r="O43" s="113"/>
      <c r="P43" s="113"/>
      <c r="Q43" s="65"/>
    </row>
    <row r="44" spans="1:18" ht="9.75" customHeight="1" x14ac:dyDescent="0.2">
      <c r="A44" s="287"/>
      <c r="B44" s="288"/>
      <c r="C44" s="288"/>
      <c r="D44" s="288"/>
      <c r="E44" s="288"/>
      <c r="F44" s="288"/>
      <c r="G44" s="288"/>
      <c r="H44" s="288"/>
      <c r="I44" s="288"/>
      <c r="J44" s="288"/>
      <c r="K44" s="288"/>
      <c r="L44" s="288"/>
      <c r="M44" s="288"/>
      <c r="N44" s="288"/>
      <c r="O44" s="288"/>
      <c r="P44" s="288"/>
      <c r="Q44" s="65"/>
    </row>
    <row r="45" spans="1:18" ht="21.75" customHeight="1" x14ac:dyDescent="0.2">
      <c r="A45" s="306" t="s">
        <v>122</v>
      </c>
      <c r="B45" s="306"/>
      <c r="C45" s="306"/>
      <c r="D45" s="384" t="s">
        <v>123</v>
      </c>
      <c r="E45" s="385" t="s">
        <v>124</v>
      </c>
      <c r="F45" s="386" t="s">
        <v>125</v>
      </c>
      <c r="G45" s="385" t="s">
        <v>126</v>
      </c>
      <c r="H45" s="387" t="s">
        <v>127</v>
      </c>
      <c r="I45" s="385" t="s">
        <v>128</v>
      </c>
      <c r="N45" s="380" t="s">
        <v>149</v>
      </c>
      <c r="O45" s="381"/>
      <c r="P45" s="301"/>
      <c r="Q45" s="77"/>
    </row>
    <row r="46" spans="1:18" ht="23.25" customHeight="1" x14ac:dyDescent="0.2">
      <c r="A46" s="306"/>
      <c r="B46" s="306"/>
      <c r="C46" s="306"/>
      <c r="D46" s="384"/>
      <c r="E46" s="385"/>
      <c r="F46" s="386"/>
      <c r="G46" s="385"/>
      <c r="H46" s="387"/>
      <c r="I46" s="385"/>
      <c r="N46" s="382"/>
      <c r="O46" s="383"/>
      <c r="P46" s="301"/>
      <c r="Q46" s="77"/>
    </row>
    <row r="47" spans="1:18" ht="9.9499999999999993" customHeight="1" x14ac:dyDescent="0.2"/>
    <row r="48" spans="1:18" x14ac:dyDescent="0.2">
      <c r="A48" s="349" t="s">
        <v>164</v>
      </c>
      <c r="B48" s="350"/>
      <c r="C48" s="350"/>
      <c r="D48" s="350"/>
      <c r="E48" s="350"/>
      <c r="F48" s="350"/>
      <c r="G48" s="350"/>
      <c r="H48" s="350"/>
      <c r="I48" s="350"/>
      <c r="J48" s="350"/>
      <c r="K48" s="350"/>
      <c r="L48" s="350"/>
      <c r="M48" s="350"/>
      <c r="N48" s="350"/>
      <c r="O48" s="350"/>
      <c r="P48" s="350"/>
      <c r="Q48" s="66"/>
    </row>
    <row r="49" spans="1:17" x14ac:dyDescent="0.2">
      <c r="A49" s="374" t="s">
        <v>199</v>
      </c>
      <c r="B49" s="375" t="s">
        <v>165</v>
      </c>
      <c r="C49" s="377" t="s">
        <v>131</v>
      </c>
      <c r="D49" s="378"/>
      <c r="E49" s="378"/>
      <c r="F49" s="379"/>
      <c r="G49" s="285" t="s">
        <v>132</v>
      </c>
      <c r="H49" s="285"/>
      <c r="I49" s="285"/>
      <c r="J49" s="285" t="s">
        <v>133</v>
      </c>
      <c r="K49" s="285"/>
      <c r="L49" s="285"/>
      <c r="M49" s="285" t="s">
        <v>134</v>
      </c>
      <c r="N49" s="285"/>
      <c r="O49" s="285"/>
      <c r="P49" s="286" t="s">
        <v>135</v>
      </c>
      <c r="Q49" s="91"/>
    </row>
    <row r="50" spans="1:17" x14ac:dyDescent="0.2">
      <c r="A50" s="374"/>
      <c r="B50" s="376"/>
      <c r="C50" s="377" t="s">
        <v>136</v>
      </c>
      <c r="D50" s="379"/>
      <c r="E50" s="67" t="s">
        <v>137</v>
      </c>
      <c r="F50" s="67" t="s">
        <v>138</v>
      </c>
      <c r="G50" s="67" t="s">
        <v>139</v>
      </c>
      <c r="H50" s="67" t="s">
        <v>140</v>
      </c>
      <c r="I50" s="67" t="s">
        <v>141</v>
      </c>
      <c r="J50" s="67" t="s">
        <v>142</v>
      </c>
      <c r="K50" s="67" t="s">
        <v>143</v>
      </c>
      <c r="L50" s="67" t="s">
        <v>144</v>
      </c>
      <c r="M50" s="67" t="s">
        <v>145</v>
      </c>
      <c r="N50" s="67" t="s">
        <v>146</v>
      </c>
      <c r="O50" s="67" t="s">
        <v>147</v>
      </c>
      <c r="P50" s="286"/>
      <c r="Q50" s="91"/>
    </row>
    <row r="51" spans="1:17" ht="49.5" customHeight="1" x14ac:dyDescent="0.2">
      <c r="A51" s="371" t="s">
        <v>551</v>
      </c>
      <c r="B51" s="373" t="s">
        <v>507</v>
      </c>
      <c r="C51" s="93" t="s">
        <v>166</v>
      </c>
      <c r="D51" s="108"/>
      <c r="E51" s="108"/>
      <c r="F51" s="108">
        <v>9</v>
      </c>
      <c r="G51" s="110"/>
      <c r="H51" s="110"/>
      <c r="I51" s="110">
        <v>9</v>
      </c>
      <c r="J51" s="108"/>
      <c r="K51" s="108"/>
      <c r="L51" s="108">
        <v>9</v>
      </c>
      <c r="M51" s="111"/>
      <c r="N51" s="111"/>
      <c r="O51" s="111">
        <v>8</v>
      </c>
      <c r="P51" s="56">
        <f>D51+E51+F51+G51+H51+I51+J51+K51+L51+M51+N51+O51</f>
        <v>35</v>
      </c>
    </row>
    <row r="52" spans="1:17" ht="49.5" customHeight="1" x14ac:dyDescent="0.2">
      <c r="A52" s="372"/>
      <c r="B52" s="294"/>
      <c r="C52" s="93" t="s">
        <v>167</v>
      </c>
      <c r="D52" s="108"/>
      <c r="E52" s="108"/>
      <c r="F52" s="108">
        <v>10</v>
      </c>
      <c r="G52" s="110"/>
      <c r="H52" s="110"/>
      <c r="I52" s="110"/>
      <c r="J52" s="108"/>
      <c r="K52" s="108"/>
      <c r="L52" s="108"/>
      <c r="M52" s="111"/>
      <c r="N52" s="111"/>
      <c r="O52" s="111"/>
      <c r="P52" s="56">
        <f t="shared" ref="P52:P56" si="0">D52+E52+F52+G52+H52+I52+J52+K52+L52+M52+N52+O52</f>
        <v>10</v>
      </c>
    </row>
    <row r="53" spans="1:17" s="49" customFormat="1" ht="49.5" customHeight="1" x14ac:dyDescent="0.2">
      <c r="A53" s="371" t="s">
        <v>552</v>
      </c>
      <c r="B53" s="373" t="s">
        <v>507</v>
      </c>
      <c r="C53" s="93" t="s">
        <v>166</v>
      </c>
      <c r="D53" s="108"/>
      <c r="E53" s="108"/>
      <c r="F53" s="108">
        <v>8</v>
      </c>
      <c r="G53" s="110"/>
      <c r="H53" s="110"/>
      <c r="I53" s="110">
        <v>15</v>
      </c>
      <c r="J53" s="108"/>
      <c r="K53" s="108"/>
      <c r="L53" s="108">
        <v>14</v>
      </c>
      <c r="M53" s="111"/>
      <c r="N53" s="111"/>
      <c r="O53" s="111">
        <v>13</v>
      </c>
      <c r="P53" s="56">
        <f t="shared" si="0"/>
        <v>50</v>
      </c>
      <c r="Q53" s="50"/>
    </row>
    <row r="54" spans="1:17" s="49" customFormat="1" ht="49.5" customHeight="1" x14ac:dyDescent="0.2">
      <c r="A54" s="372"/>
      <c r="B54" s="294"/>
      <c r="C54" s="93" t="s">
        <v>167</v>
      </c>
      <c r="D54" s="108"/>
      <c r="E54" s="108"/>
      <c r="F54" s="108">
        <v>5</v>
      </c>
      <c r="G54" s="110"/>
      <c r="H54" s="110"/>
      <c r="I54" s="110"/>
      <c r="J54" s="108"/>
      <c r="K54" s="108"/>
      <c r="L54" s="108"/>
      <c r="M54" s="111"/>
      <c r="N54" s="111"/>
      <c r="O54" s="111"/>
      <c r="P54" s="56">
        <f t="shared" si="0"/>
        <v>5</v>
      </c>
      <c r="Q54" s="50"/>
    </row>
    <row r="55" spans="1:17" s="49" customFormat="1" ht="66" customHeight="1" x14ac:dyDescent="0.2">
      <c r="A55" s="371" t="s">
        <v>553</v>
      </c>
      <c r="B55" s="373" t="s">
        <v>507</v>
      </c>
      <c r="C55" s="93" t="s">
        <v>166</v>
      </c>
      <c r="D55" s="108"/>
      <c r="E55" s="108"/>
      <c r="F55" s="108">
        <v>1</v>
      </c>
      <c r="G55" s="110"/>
      <c r="H55" s="110"/>
      <c r="I55" s="110">
        <v>1</v>
      </c>
      <c r="J55" s="108"/>
      <c r="K55" s="108"/>
      <c r="L55" s="108">
        <v>2</v>
      </c>
      <c r="M55" s="111"/>
      <c r="N55" s="111"/>
      <c r="O55" s="111">
        <v>1</v>
      </c>
      <c r="P55" s="56">
        <f t="shared" si="0"/>
        <v>5</v>
      </c>
      <c r="Q55" s="50"/>
    </row>
    <row r="56" spans="1:17" s="49" customFormat="1" ht="66" customHeight="1" x14ac:dyDescent="0.2">
      <c r="A56" s="372"/>
      <c r="B56" s="294"/>
      <c r="C56" s="93" t="s">
        <v>167</v>
      </c>
      <c r="D56" s="108"/>
      <c r="E56" s="108"/>
      <c r="F56" s="108">
        <v>1</v>
      </c>
      <c r="G56" s="110"/>
      <c r="H56" s="110"/>
      <c r="I56" s="110"/>
      <c r="J56" s="108"/>
      <c r="K56" s="108"/>
      <c r="L56" s="108"/>
      <c r="M56" s="111"/>
      <c r="N56" s="111"/>
      <c r="O56" s="111"/>
      <c r="P56" s="56">
        <f t="shared" si="0"/>
        <v>1</v>
      </c>
      <c r="Q56" s="50"/>
    </row>
    <row r="58" spans="1:17" ht="18" customHeight="1" x14ac:dyDescent="0.2">
      <c r="A58" s="370" t="s">
        <v>168</v>
      </c>
      <c r="B58" s="370"/>
      <c r="C58" s="370"/>
      <c r="D58" s="370"/>
      <c r="E58" s="370"/>
      <c r="F58" s="283"/>
      <c r="G58" s="283"/>
      <c r="H58" s="283"/>
      <c r="I58" s="283"/>
      <c r="J58" s="283"/>
      <c r="K58" s="283"/>
      <c r="L58" s="283"/>
      <c r="M58" s="283"/>
      <c r="N58" s="283"/>
      <c r="O58" s="283"/>
      <c r="P58" s="283"/>
      <c r="Q58" s="94"/>
    </row>
    <row r="59" spans="1:17" x14ac:dyDescent="0.2">
      <c r="A59" s="370"/>
      <c r="B59" s="370"/>
      <c r="C59" s="370"/>
      <c r="D59" s="370"/>
      <c r="E59" s="370"/>
      <c r="F59" s="283"/>
      <c r="G59" s="283"/>
      <c r="H59" s="283"/>
      <c r="I59" s="283"/>
      <c r="J59" s="283"/>
      <c r="K59" s="283"/>
      <c r="L59" s="283"/>
      <c r="M59" s="283"/>
      <c r="N59" s="283"/>
      <c r="O59" s="283"/>
      <c r="P59" s="283"/>
      <c r="Q59" s="94"/>
    </row>
    <row r="61" spans="1:17" x14ac:dyDescent="0.2">
      <c r="L61" s="50"/>
    </row>
    <row r="62" spans="1:17" ht="18.75" x14ac:dyDescent="0.2">
      <c r="A62" s="284"/>
      <c r="B62" s="284"/>
      <c r="C62" s="284"/>
      <c r="D62" s="284"/>
      <c r="E62" s="284"/>
      <c r="F62" s="284"/>
      <c r="G62" s="284"/>
      <c r="H62" s="284"/>
      <c r="I62" s="284"/>
      <c r="J62" s="284"/>
      <c r="K62" s="284"/>
      <c r="L62" s="284"/>
      <c r="M62" s="284"/>
      <c r="N62" s="284"/>
      <c r="O62" s="284"/>
    </row>
    <row r="63" spans="1:17" x14ac:dyDescent="0.2">
      <c r="L63" s="50"/>
    </row>
    <row r="64" spans="1:17" x14ac:dyDescent="0.2">
      <c r="L64" s="50"/>
    </row>
    <row r="65" spans="12:12" x14ac:dyDescent="0.2">
      <c r="L65" s="50"/>
    </row>
  </sheetData>
  <mergeCells count="132">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9:C40"/>
    <mergeCell ref="D39:F39"/>
    <mergeCell ref="G39:I39"/>
    <mergeCell ref="J39:L39"/>
    <mergeCell ref="M39:O39"/>
    <mergeCell ref="P39:P40"/>
    <mergeCell ref="A41:C41"/>
    <mergeCell ref="A42:C42"/>
    <mergeCell ref="A43:C43"/>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58:E59"/>
    <mergeCell ref="F58:P59"/>
    <mergeCell ref="A62:O62"/>
    <mergeCell ref="A55:A56"/>
    <mergeCell ref="B55:B56"/>
    <mergeCell ref="A51:A52"/>
    <mergeCell ref="B51:B52"/>
    <mergeCell ref="A53:A54"/>
    <mergeCell ref="B53:B54"/>
  </mergeCells>
  <phoneticPr fontId="67" type="noConversion"/>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1000-000000000000}"/>
    <dataValidation allowBlank="1" showInputMessage="1" showErrorMessage="1" promptTitle="Sintaxis:" prompt="Es la expresión que identifica al indicador y que manifiesta lo que se desea medir con él." sqref="B51:B56" xr:uid="{CF5ABE15-1281-42FB-B373-24827547A3AD}"/>
    <dataValidation allowBlank="1" showInputMessage="1" showErrorMessage="1" promptTitle="Sintaxis:" prompt="Las variables empleadas deberán de guardar una estrecha relación  con el método de cálculo. " sqref="D21:D22" xr:uid="{00000000-0002-0000-1000-000002000000}"/>
    <dataValidation type="list" allowBlank="1" showInputMessage="1" showErrorMessage="1" promptTitle="Descripción:" prompt="Hace referencia al sentido que debe tener el comportamiento del indicador para medir su avance. " sqref="J32" xr:uid="{00000000-0002-0000-1000-000003000000}">
      <formula1>" Descendente, Ascendente"</formula1>
    </dataValidation>
    <dataValidation type="list" allowBlank="1" showInputMessage="1" showErrorMessage="1" promptTitle="Descripción:" prompt="Hace referencia a la dirección del desempeño del indicador." sqref="O32:Q32" xr:uid="{00000000-0002-0000-1000-000004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1000-000005000000}"/>
    <dataValidation allowBlank="1" showInputMessage="1" showErrorMessage="1" promptTitle="Descripción:" prompt="Resulta de la aplicación de las variables de la fórmula del indicador. " sqref="P51:Q56 Q41:Q44 P41:P42" xr:uid="{00000000-0002-0000-1000-000006000000}"/>
    <dataValidation allowBlank="1" showInputMessage="1" showErrorMessage="1" promptTitle="Sintaxis:" prompt="Sustantivo derivado de un verbo + cuantificación + complemento." sqref="A51:A56" xr:uid="{00000000-0002-0000-1000-000007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1000-000008000000}"/>
    <dataValidation allowBlank="1" showInputMessage="1" showErrorMessage="1" prompt="Ver punto 3_x000a__x000a_Conceptos por capturar:_x000a_Valor de la Línea Base: Valor inicial del indicador." sqref="D32:E32 D35:G35 F36:G36" xr:uid="{00000000-0002-0000-1000-000009000000}"/>
    <dataValidation allowBlank="1" showInputMessage="1" showErrorMessage="1" prompt="Ver punto 3_x000a__x000a_Conceptos por capturar:_x000a_Año de la Línea Base: Se deberá anotar el año que se toma como referencia para comparar los avances del Pp." sqref="F32:G32" xr:uid="{00000000-0002-0000-1000-00000A000000}"/>
    <dataValidation allowBlank="1" showInputMessage="1" showErrorMessage="1" promptTitle="Monitoreable" prompt="Los indicadores deben poder sujetarse a una comprobación independiente._x000a_" sqref="K26:L26" xr:uid="{00000000-0002-0000-1000-00000B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1000-00000C000000}"/>
    <dataValidation allowBlank="1" showInputMessage="1" showErrorMessage="1" promptTitle="Relevante" prompt="Debe proveer información sobre la esencia del objetivo que se quiere medir; deben estar definidos_x000a_sobre lo importante, con sentido práctico." sqref="G26:H26" xr:uid="{00000000-0002-0000-1000-00000D000000}"/>
    <dataValidation type="list" allowBlank="1" showInputMessage="1" showErrorMessage="1" prompt="2_x000a_" sqref="Q16" xr:uid="{00000000-0002-0000-1000-00000E000000}">
      <formula1>"Eficacia, Eficiencia, Economía, Calidad"</formula1>
    </dataValidation>
    <dataValidation type="list" allowBlank="1" showInputMessage="1" showErrorMessage="1" prompt="Ver punto 1._x000a_" sqref="Q15" xr:uid="{00000000-0002-0000-1000-00000F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10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1000-000011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1000-000012000000}"/>
    <dataValidation allowBlank="1" showInputMessage="1" showErrorMessage="1" promptTitle="Descripción:" prompt="Anotar la justificación del incumplimiento de la meta programada." sqref="F58:Q59" xr:uid="{00000000-0002-0000-1000-000013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2:O64" xr:uid="{00000000-0002-0000-1000-000014000000}"/>
    <dataValidation allowBlank="1" showInputMessage="1" showErrorMessage="1" prompt="Fuente de información para la consulta de la variable 1" sqref="Q21" xr:uid="{00000000-0002-0000-1000-000015000000}"/>
    <dataValidation allowBlank="1" showInputMessage="1" showErrorMessage="1" prompt="Fuente de información para la consulta de la variable 2" sqref="Q22" xr:uid="{00000000-0002-0000-1000-000016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1000-000017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1000-00001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1000-000019000000}"/>
    <dataValidation allowBlank="1" showInputMessage="1" showErrorMessage="1" promptTitle="Claro" prompt="Los indicadores deben ser tan directos e inequívocos como sea posible; es decir, entendibles._x000a_" sqref="D26" xr:uid="{00000000-0002-0000-1000-00001A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1000-00001B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1000-00001C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1000-00001D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1000-00001E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1000-00001F000000}"/>
    <dataValidation allowBlank="1" showInputMessage="1" showErrorMessage="1" prompt="2" sqref="Q17" xr:uid="{00000000-0002-0000-1000-000020000000}"/>
    <dataValidation type="list" allowBlank="1" showInputMessage="1" showErrorMessage="1" promptTitle="Dimensión del indicador" prompt="Ver descripción (2)" sqref="M16:P16" xr:uid="{00000000-0002-0000-1000-000021000000}">
      <formula1>"Eficacia, Eficiencia, Economía, Calidad"</formula1>
    </dataValidation>
    <dataValidation type="list" allowBlank="1" showInputMessage="1" showErrorMessage="1" promptTitle="Tipor de Indicador" prompt="Ver descripción (1)_x000a_" sqref="M15:P15" xr:uid="{00000000-0002-0000-10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1000-000023000000}"/>
  </dataValidations>
  <printOptions horizontalCentered="1"/>
  <pageMargins left="0.25" right="0.25" top="0.75" bottom="0.75" header="0.3" footer="0.3"/>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9030D271-3503-47CD-9609-E4AB3CB27635}">
          <x14:formula1>
            <xm:f>'C:\Users\david.hernandez\Desktop\Formato Ficha Técnica del Pp\[FICHA TÉCNICA DEL PROGRAMA PRESUPUESTARIO_AEED_2024.xlsx]Hoja5'!#REF!</xm:f>
          </x14:formula1>
          <xm:sqref>N1:O1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C0C0"/>
    <pageSetUpPr fitToPage="1"/>
  </sheetPr>
  <dimension ref="A1:R65"/>
  <sheetViews>
    <sheetView showGridLines="0" view="pageBreakPreview" topLeftCell="A43" zoomScaleNormal="100" zoomScaleSheetLayoutView="100" workbookViewId="0">
      <selection activeCell="A14" sqref="A14:I14"/>
    </sheetView>
  </sheetViews>
  <sheetFormatPr baseColWidth="10" defaultColWidth="11.42578125" defaultRowHeight="18" x14ac:dyDescent="0.2"/>
  <cols>
    <col min="1" max="1" width="20.28515625" style="48" customWidth="1"/>
    <col min="2" max="2" width="16.28515625" style="48" customWidth="1"/>
    <col min="3" max="3" width="6.28515625" style="48" customWidth="1"/>
    <col min="4" max="4" width="14.140625" style="48" customWidth="1"/>
    <col min="5" max="12" width="14.7109375" style="48" customWidth="1"/>
    <col min="13" max="16" width="14.7109375" style="50" customWidth="1"/>
    <col min="17" max="17" width="2.42578125" style="50" customWidth="1"/>
    <col min="18" max="18" width="98.7109375" style="49" customWidth="1"/>
    <col min="19" max="16384" width="11.42578125" style="50"/>
  </cols>
  <sheetData>
    <row r="1" spans="1:18" ht="21" x14ac:dyDescent="0.2">
      <c r="L1" s="424" t="s">
        <v>81</v>
      </c>
      <c r="M1" s="425"/>
      <c r="N1" s="332" t="s">
        <v>82</v>
      </c>
      <c r="O1" s="332"/>
    </row>
    <row r="2" spans="1:18" ht="1.5" customHeight="1" x14ac:dyDescent="0.2">
      <c r="L2" s="50"/>
    </row>
    <row r="3" spans="1:18" ht="9.75" customHeight="1" x14ac:dyDescent="0.2">
      <c r="L3" s="50"/>
    </row>
    <row r="4" spans="1:18" ht="26.25" customHeight="1" x14ac:dyDescent="0.2">
      <c r="A4" s="333" t="s">
        <v>152</v>
      </c>
      <c r="B4" s="333"/>
      <c r="C4" s="333"/>
      <c r="D4" s="333"/>
      <c r="E4" s="333"/>
      <c r="F4" s="333"/>
      <c r="G4" s="333"/>
      <c r="H4" s="333"/>
      <c r="I4" s="333"/>
      <c r="J4" s="333"/>
      <c r="K4" s="333"/>
      <c r="L4" s="333"/>
      <c r="M4" s="333"/>
      <c r="N4" s="333"/>
      <c r="O4" s="333"/>
    </row>
    <row r="5" spans="1:18" ht="31.5" customHeight="1" x14ac:dyDescent="0.2">
      <c r="L5" s="50"/>
    </row>
    <row r="6" spans="1:18" ht="31.5" customHeight="1" x14ac:dyDescent="0.2">
      <c r="A6" s="427" t="s">
        <v>482</v>
      </c>
      <c r="B6" s="427"/>
      <c r="C6" s="427"/>
      <c r="D6" s="427"/>
      <c r="E6" s="427"/>
      <c r="F6" s="427"/>
      <c r="G6" s="427"/>
      <c r="H6" s="427"/>
      <c r="I6" s="427"/>
      <c r="J6" s="427"/>
      <c r="K6" s="427"/>
      <c r="L6" s="427"/>
      <c r="M6" s="427"/>
      <c r="N6" s="427"/>
      <c r="O6" s="427"/>
      <c r="P6" s="95"/>
    </row>
    <row r="7" spans="1:18" ht="28.5" customHeight="1" x14ac:dyDescent="0.2">
      <c r="A7" s="335" t="s">
        <v>154</v>
      </c>
      <c r="B7" s="336"/>
      <c r="C7" s="336"/>
      <c r="D7" s="336"/>
      <c r="E7" s="336"/>
      <c r="F7" s="336"/>
      <c r="G7" s="336"/>
      <c r="H7" s="336"/>
      <c r="I7" s="336"/>
      <c r="J7" s="336"/>
      <c r="K7" s="336"/>
      <c r="L7" s="336"/>
      <c r="M7" s="336"/>
      <c r="N7" s="336"/>
      <c r="O7" s="336"/>
      <c r="P7" s="336"/>
      <c r="Q7" s="69"/>
    </row>
    <row r="8" spans="1:18" ht="40.5" customHeight="1" x14ac:dyDescent="0.2">
      <c r="A8" s="306" t="s">
        <v>2</v>
      </c>
      <c r="B8" s="306"/>
      <c r="C8" s="306"/>
      <c r="D8" s="337" t="s">
        <v>204</v>
      </c>
      <c r="E8" s="337"/>
      <c r="F8" s="337"/>
      <c r="G8" s="337"/>
      <c r="H8" s="337"/>
      <c r="I8" s="337"/>
      <c r="J8" s="337"/>
      <c r="K8" s="337"/>
      <c r="L8" s="337"/>
      <c r="M8" s="337"/>
      <c r="N8" s="337"/>
      <c r="O8" s="337"/>
      <c r="P8" s="337"/>
      <c r="Q8" s="70"/>
    </row>
    <row r="9" spans="1:18" ht="40.5" customHeight="1" x14ac:dyDescent="0.2">
      <c r="A9" s="400" t="s">
        <v>84</v>
      </c>
      <c r="B9" s="401"/>
      <c r="C9" s="402"/>
      <c r="D9" s="337" t="str">
        <f>'4. MIR'!D24:H24</f>
        <v>Régimen de convivencia identificado</v>
      </c>
      <c r="E9" s="337"/>
      <c r="F9" s="337"/>
      <c r="G9" s="337"/>
      <c r="H9" s="337"/>
      <c r="I9" s="337"/>
      <c r="J9" s="337"/>
      <c r="K9" s="337"/>
      <c r="L9" s="337"/>
      <c r="M9" s="337"/>
      <c r="N9" s="337"/>
      <c r="O9" s="337"/>
      <c r="P9" s="337"/>
      <c r="Q9" s="70"/>
    </row>
    <row r="10" spans="1:18" s="53" customFormat="1" x14ac:dyDescent="0.35">
      <c r="A10" s="315" t="s">
        <v>85</v>
      </c>
      <c r="B10" s="364"/>
      <c r="C10" s="364"/>
      <c r="D10" s="364"/>
      <c r="E10" s="364"/>
      <c r="F10" s="364"/>
      <c r="G10" s="364"/>
      <c r="H10" s="364"/>
      <c r="I10" s="364"/>
      <c r="J10" s="364"/>
      <c r="K10" s="364"/>
      <c r="L10" s="364"/>
      <c r="M10" s="364"/>
      <c r="N10" s="364"/>
      <c r="O10" s="364"/>
      <c r="P10" s="317"/>
      <c r="Q10" s="66"/>
      <c r="R10" s="52"/>
    </row>
    <row r="11" spans="1:18" x14ac:dyDescent="0.2">
      <c r="A11" s="310" t="s">
        <v>86</v>
      </c>
      <c r="B11" s="423"/>
      <c r="C11" s="311"/>
      <c r="D11" s="347" t="str">
        <f>FTSI_COMP1!D11</f>
        <v>Mejoramiento de la Gestión Pública</v>
      </c>
      <c r="E11" s="347"/>
      <c r="F11" s="347"/>
      <c r="G11" s="347"/>
      <c r="H11" s="347"/>
      <c r="I11" s="347"/>
      <c r="J11" s="347"/>
      <c r="K11" s="347"/>
      <c r="L11" s="347"/>
      <c r="M11" s="347"/>
      <c r="N11" s="347"/>
      <c r="O11" s="347"/>
      <c r="P11" s="347"/>
      <c r="Q11" s="71"/>
    </row>
    <row r="12" spans="1:18" x14ac:dyDescent="0.2">
      <c r="A12" s="310" t="s">
        <v>155</v>
      </c>
      <c r="B12" s="423"/>
      <c r="C12" s="311"/>
      <c r="D12" s="348" t="s">
        <v>461</v>
      </c>
      <c r="E12" s="348"/>
      <c r="F12" s="348"/>
      <c r="G12" s="348"/>
      <c r="H12" s="348"/>
      <c r="I12" s="348"/>
      <c r="J12" s="348"/>
      <c r="K12" s="348"/>
      <c r="L12" s="348"/>
      <c r="M12" s="348"/>
      <c r="N12" s="348"/>
      <c r="O12" s="348"/>
      <c r="P12" s="348"/>
      <c r="Q12" s="72"/>
    </row>
    <row r="13" spans="1:18" ht="9.9499999999999993" customHeight="1" x14ac:dyDescent="0.2"/>
    <row r="14" spans="1:18" s="53" customFormat="1" x14ac:dyDescent="0.35">
      <c r="A14" s="105" t="s">
        <v>87</v>
      </c>
      <c r="B14" s="106"/>
      <c r="C14" s="106"/>
      <c r="D14" s="106"/>
      <c r="E14" s="106"/>
      <c r="F14" s="106"/>
      <c r="G14" s="106"/>
      <c r="H14" s="106"/>
      <c r="I14" s="106"/>
      <c r="J14" s="106"/>
      <c r="K14" s="106"/>
      <c r="L14" s="106"/>
      <c r="M14" s="106"/>
      <c r="N14" s="106"/>
      <c r="O14" s="106"/>
      <c r="P14" s="73"/>
      <c r="Q14" s="66"/>
      <c r="R14" s="52"/>
    </row>
    <row r="15" spans="1:18" ht="25.5" customHeight="1" x14ac:dyDescent="0.2">
      <c r="A15" s="306" t="s">
        <v>88</v>
      </c>
      <c r="B15" s="306"/>
      <c r="C15" s="306"/>
      <c r="D15" s="318" t="str">
        <f>'4. MIR'!I24</f>
        <v>Porcentaje de condominios controlados</v>
      </c>
      <c r="E15" s="318"/>
      <c r="F15" s="318"/>
      <c r="G15" s="318"/>
      <c r="H15" s="318"/>
      <c r="I15" s="318"/>
      <c r="J15" s="318"/>
      <c r="K15" s="338" t="s">
        <v>156</v>
      </c>
      <c r="L15" s="338"/>
      <c r="M15" s="319" t="s">
        <v>305</v>
      </c>
      <c r="N15" s="319"/>
      <c r="O15" s="319"/>
      <c r="P15" s="319"/>
      <c r="Q15" s="75"/>
      <c r="R15" s="300" t="s">
        <v>90</v>
      </c>
    </row>
    <row r="16" spans="1:18" ht="25.5" customHeight="1" x14ac:dyDescent="0.2">
      <c r="A16" s="306" t="s">
        <v>91</v>
      </c>
      <c r="B16" s="306"/>
      <c r="C16" s="306"/>
      <c r="D16" s="318" t="s">
        <v>558</v>
      </c>
      <c r="E16" s="318"/>
      <c r="F16" s="318"/>
      <c r="G16" s="318"/>
      <c r="H16" s="318"/>
      <c r="I16" s="318"/>
      <c r="J16" s="318"/>
      <c r="K16" s="338" t="s">
        <v>157</v>
      </c>
      <c r="L16" s="338"/>
      <c r="M16" s="319" t="s">
        <v>307</v>
      </c>
      <c r="N16" s="319"/>
      <c r="O16" s="319"/>
      <c r="P16" s="319"/>
      <c r="Q16" s="75"/>
      <c r="R16" s="300"/>
    </row>
    <row r="17" spans="1:18" ht="27" customHeight="1" x14ac:dyDescent="0.2">
      <c r="A17" s="306" t="s">
        <v>158</v>
      </c>
      <c r="B17" s="306"/>
      <c r="C17" s="306"/>
      <c r="D17" s="318" t="s">
        <v>437</v>
      </c>
      <c r="E17" s="318"/>
      <c r="F17" s="318"/>
      <c r="G17" s="318"/>
      <c r="H17" s="318"/>
      <c r="I17" s="318"/>
      <c r="J17" s="318"/>
      <c r="K17" s="338" t="s">
        <v>481</v>
      </c>
      <c r="L17" s="338"/>
      <c r="M17" s="319" t="s">
        <v>433</v>
      </c>
      <c r="N17" s="319"/>
      <c r="O17" s="319"/>
      <c r="P17" s="319"/>
      <c r="Q17" s="75"/>
      <c r="R17" s="300"/>
    </row>
    <row r="18" spans="1:18" ht="30" customHeight="1" x14ac:dyDescent="0.2">
      <c r="A18" s="404" t="s">
        <v>95</v>
      </c>
      <c r="B18" s="405"/>
      <c r="C18" s="406"/>
      <c r="D18" s="301" t="s">
        <v>557</v>
      </c>
      <c r="E18" s="301"/>
      <c r="F18" s="301"/>
      <c r="G18" s="301"/>
      <c r="H18" s="301"/>
      <c r="I18" s="305" t="s">
        <v>96</v>
      </c>
      <c r="J18" s="76" t="s">
        <v>97</v>
      </c>
      <c r="K18" s="360" t="s">
        <v>438</v>
      </c>
      <c r="L18" s="360"/>
      <c r="M18" s="360"/>
      <c r="N18" s="360"/>
      <c r="O18" s="360"/>
      <c r="P18" s="360"/>
      <c r="Q18" s="77"/>
      <c r="R18" s="300"/>
    </row>
    <row r="19" spans="1:18" ht="30" customHeight="1" x14ac:dyDescent="0.2">
      <c r="A19" s="407"/>
      <c r="B19" s="398"/>
      <c r="C19" s="399"/>
      <c r="D19" s="301"/>
      <c r="E19" s="301"/>
      <c r="F19" s="301"/>
      <c r="G19" s="301"/>
      <c r="H19" s="301"/>
      <c r="I19" s="305"/>
      <c r="J19" s="76" t="s">
        <v>98</v>
      </c>
      <c r="K19" s="360" t="s">
        <v>439</v>
      </c>
      <c r="L19" s="360"/>
      <c r="M19" s="360"/>
      <c r="N19" s="360"/>
      <c r="O19" s="360"/>
      <c r="P19" s="360"/>
      <c r="Q19" s="77"/>
      <c r="R19" s="300"/>
    </row>
    <row r="20" spans="1:18" ht="18" customHeight="1" x14ac:dyDescent="0.2">
      <c r="A20" s="417"/>
      <c r="B20" s="405"/>
      <c r="C20" s="418"/>
      <c r="D20" s="419" t="s">
        <v>160</v>
      </c>
      <c r="E20" s="355"/>
      <c r="F20" s="355"/>
      <c r="G20" s="355"/>
      <c r="H20" s="355"/>
      <c r="I20" s="355"/>
      <c r="J20" s="355"/>
      <c r="K20" s="355"/>
      <c r="L20" s="355"/>
      <c r="M20" s="355"/>
      <c r="N20" s="355"/>
      <c r="O20" s="355"/>
      <c r="P20" s="355"/>
      <c r="Q20" s="78"/>
      <c r="R20" s="300"/>
    </row>
    <row r="21" spans="1:18" x14ac:dyDescent="0.2">
      <c r="A21" s="306" t="s">
        <v>100</v>
      </c>
      <c r="B21" s="306"/>
      <c r="C21" s="306"/>
      <c r="D21" s="308" t="s">
        <v>341</v>
      </c>
      <c r="E21" s="321"/>
      <c r="F21" s="321"/>
      <c r="G21" s="321"/>
      <c r="H21" s="321"/>
      <c r="I21" s="321"/>
      <c r="J21" s="321"/>
      <c r="K21" s="321"/>
      <c r="L21" s="321"/>
      <c r="M21" s="321"/>
      <c r="N21" s="321"/>
      <c r="O21" s="321"/>
      <c r="P21" s="309"/>
      <c r="Q21" s="79"/>
      <c r="R21" s="300"/>
    </row>
    <row r="22" spans="1:18" x14ac:dyDescent="0.2">
      <c r="A22" s="306" t="s">
        <v>161</v>
      </c>
      <c r="B22" s="306"/>
      <c r="C22" s="306"/>
      <c r="D22" s="308" t="s">
        <v>341</v>
      </c>
      <c r="E22" s="321"/>
      <c r="F22" s="321"/>
      <c r="G22" s="321"/>
      <c r="H22" s="321"/>
      <c r="I22" s="321"/>
      <c r="J22" s="321"/>
      <c r="K22" s="321"/>
      <c r="L22" s="321"/>
      <c r="M22" s="321"/>
      <c r="N22" s="321"/>
      <c r="O22" s="321"/>
      <c r="P22" s="309"/>
      <c r="Q22" s="80"/>
      <c r="R22" s="300"/>
    </row>
    <row r="23" spans="1:18" ht="18" hidden="1" customHeight="1" x14ac:dyDescent="0.2">
      <c r="A23" s="81"/>
      <c r="B23" s="82"/>
      <c r="C23" s="83"/>
      <c r="D23" s="390"/>
      <c r="E23" s="391"/>
      <c r="F23" s="391"/>
      <c r="G23" s="391"/>
      <c r="H23" s="390" t="s">
        <v>162</v>
      </c>
      <c r="I23" s="391"/>
      <c r="J23" s="391"/>
      <c r="K23" s="391"/>
      <c r="L23" s="391"/>
      <c r="R23" s="300"/>
    </row>
    <row r="24" spans="1:18" ht="18" hidden="1" customHeight="1" x14ac:dyDescent="0.2">
      <c r="A24" s="84"/>
      <c r="B24" s="82"/>
      <c r="C24" s="83"/>
      <c r="D24" s="392"/>
      <c r="E24" s="393"/>
      <c r="F24" s="393"/>
      <c r="G24" s="393"/>
      <c r="H24" s="392"/>
      <c r="I24" s="393"/>
      <c r="J24" s="393"/>
      <c r="K24" s="393"/>
      <c r="L24" s="393"/>
      <c r="R24" s="300"/>
    </row>
    <row r="25" spans="1:18" ht="9.9499999999999993" customHeight="1" x14ac:dyDescent="0.2">
      <c r="R25" s="300"/>
    </row>
    <row r="26" spans="1:18" ht="27" customHeight="1" x14ac:dyDescent="0.2">
      <c r="A26" s="408" t="s">
        <v>102</v>
      </c>
      <c r="B26" s="409"/>
      <c r="C26" s="410"/>
      <c r="D26" s="414" t="s">
        <v>103</v>
      </c>
      <c r="E26" s="415"/>
      <c r="F26" s="416"/>
      <c r="G26" s="416" t="s">
        <v>104</v>
      </c>
      <c r="H26" s="330"/>
      <c r="I26" s="414" t="s">
        <v>105</v>
      </c>
      <c r="J26" s="416"/>
      <c r="K26" s="330" t="s">
        <v>106</v>
      </c>
      <c r="L26" s="330"/>
      <c r="M26" s="330" t="s">
        <v>107</v>
      </c>
      <c r="N26" s="330"/>
      <c r="O26" s="322" t="s">
        <v>108</v>
      </c>
      <c r="P26" s="322"/>
      <c r="Q26" s="78"/>
      <c r="R26" s="300"/>
    </row>
    <row r="27" spans="1:18" ht="18.75" customHeight="1" x14ac:dyDescent="0.2">
      <c r="A27" s="411"/>
      <c r="B27" s="412"/>
      <c r="C27" s="413"/>
      <c r="D27" s="420" t="s">
        <v>206</v>
      </c>
      <c r="E27" s="421"/>
      <c r="F27" s="422"/>
      <c r="G27" s="422" t="s">
        <v>206</v>
      </c>
      <c r="H27" s="323"/>
      <c r="I27" s="323" t="s">
        <v>206</v>
      </c>
      <c r="J27" s="323"/>
      <c r="K27" s="323" t="s">
        <v>206</v>
      </c>
      <c r="L27" s="323"/>
      <c r="M27" s="323" t="s">
        <v>206</v>
      </c>
      <c r="N27" s="323"/>
      <c r="O27" s="324" t="s">
        <v>206</v>
      </c>
      <c r="P27" s="324"/>
      <c r="Q27" s="85"/>
      <c r="R27" s="300"/>
    </row>
    <row r="28" spans="1:18" ht="48.75" customHeight="1" x14ac:dyDescent="0.35">
      <c r="A28" s="400" t="s">
        <v>109</v>
      </c>
      <c r="B28" s="401"/>
      <c r="C28" s="402"/>
      <c r="D28" s="325" t="s">
        <v>510</v>
      </c>
      <c r="E28" s="326"/>
      <c r="F28" s="327"/>
      <c r="G28" s="325" t="s">
        <v>511</v>
      </c>
      <c r="H28" s="326"/>
      <c r="I28" s="325" t="s">
        <v>509</v>
      </c>
      <c r="J28" s="326"/>
      <c r="K28" s="325" t="s">
        <v>512</v>
      </c>
      <c r="L28" s="326"/>
      <c r="M28" s="325" t="s">
        <v>294</v>
      </c>
      <c r="N28" s="326"/>
      <c r="O28" s="328" t="s">
        <v>295</v>
      </c>
      <c r="P28" s="329"/>
      <c r="Q28" s="86"/>
      <c r="R28" s="52"/>
    </row>
    <row r="29" spans="1:18" ht="15" customHeight="1" x14ac:dyDescent="0.2">
      <c r="R29" s="300" t="s">
        <v>115</v>
      </c>
    </row>
    <row r="30" spans="1:18" s="53" customFormat="1" x14ac:dyDescent="0.35">
      <c r="A30" s="349" t="s">
        <v>110</v>
      </c>
      <c r="B30" s="350"/>
      <c r="C30" s="350"/>
      <c r="D30" s="350"/>
      <c r="E30" s="350"/>
      <c r="F30" s="350"/>
      <c r="G30" s="350"/>
      <c r="H30" s="350"/>
      <c r="I30" s="350"/>
      <c r="J30" s="350"/>
      <c r="K30" s="350"/>
      <c r="L30" s="350"/>
      <c r="M30" s="350"/>
      <c r="N30" s="350"/>
      <c r="O30" s="350"/>
      <c r="P30" s="66"/>
      <c r="Q30" s="66"/>
      <c r="R30" s="307"/>
    </row>
    <row r="31" spans="1:18" ht="24" customHeight="1" x14ac:dyDescent="0.2">
      <c r="A31" s="394" t="s">
        <v>111</v>
      </c>
      <c r="B31" s="395"/>
      <c r="C31" s="396"/>
      <c r="D31" s="358" t="s">
        <v>112</v>
      </c>
      <c r="E31" s="359"/>
      <c r="F31" s="358" t="s">
        <v>113</v>
      </c>
      <c r="G31" s="359"/>
      <c r="H31" s="310" t="s">
        <v>114</v>
      </c>
      <c r="I31" s="311"/>
      <c r="J31" s="360" t="s">
        <v>296</v>
      </c>
      <c r="K31" s="360"/>
      <c r="L31" s="360"/>
      <c r="M31" s="360"/>
      <c r="N31" s="360"/>
      <c r="O31" s="360"/>
      <c r="P31" s="360"/>
      <c r="Q31" s="87"/>
    </row>
    <row r="32" spans="1:18" ht="47.25" customHeight="1" x14ac:dyDescent="0.2">
      <c r="A32" s="397"/>
      <c r="B32" s="398"/>
      <c r="C32" s="399"/>
      <c r="D32" s="283">
        <v>10</v>
      </c>
      <c r="E32" s="283"/>
      <c r="F32" s="308">
        <v>2023</v>
      </c>
      <c r="G32" s="309"/>
      <c r="H32" s="310" t="s">
        <v>116</v>
      </c>
      <c r="I32" s="311"/>
      <c r="J32" s="312" t="s">
        <v>298</v>
      </c>
      <c r="K32" s="403"/>
      <c r="L32" s="403"/>
      <c r="M32" s="400" t="s">
        <v>117</v>
      </c>
      <c r="N32" s="402"/>
      <c r="O32" s="314" t="s">
        <v>297</v>
      </c>
      <c r="P32" s="314"/>
      <c r="Q32" s="88"/>
    </row>
    <row r="33" spans="1:18" x14ac:dyDescent="0.2">
      <c r="A33" s="315" t="s">
        <v>118</v>
      </c>
      <c r="B33" s="364"/>
      <c r="C33" s="364"/>
      <c r="D33" s="364"/>
      <c r="E33" s="364"/>
      <c r="F33" s="364"/>
      <c r="G33" s="364"/>
      <c r="H33" s="364"/>
      <c r="I33" s="364"/>
      <c r="J33" s="364"/>
      <c r="K33" s="364"/>
      <c r="L33" s="364"/>
      <c r="M33" s="364"/>
      <c r="N33" s="364"/>
      <c r="O33" s="364"/>
      <c r="P33" s="317"/>
      <c r="Q33" s="66"/>
      <c r="R33" s="300" t="s">
        <v>121</v>
      </c>
    </row>
    <row r="34" spans="1:18" ht="38.25" customHeight="1" x14ac:dyDescent="0.2">
      <c r="A34" s="306" t="s">
        <v>3</v>
      </c>
      <c r="B34" s="306"/>
      <c r="C34" s="306"/>
      <c r="D34" s="359">
        <v>2022</v>
      </c>
      <c r="E34" s="304"/>
      <c r="F34" s="304">
        <v>2023</v>
      </c>
      <c r="G34" s="304"/>
      <c r="H34" s="304">
        <v>2024</v>
      </c>
      <c r="I34" s="304"/>
      <c r="J34" s="304" t="s">
        <v>119</v>
      </c>
      <c r="K34" s="304"/>
      <c r="L34" s="304"/>
      <c r="M34" s="306" t="s">
        <v>120</v>
      </c>
      <c r="N34" s="306"/>
      <c r="O34" s="306"/>
      <c r="P34" s="306"/>
      <c r="Q34" s="90"/>
      <c r="R34" s="300"/>
    </row>
    <row r="35" spans="1:18" ht="15" customHeight="1" x14ac:dyDescent="0.2">
      <c r="A35" s="306" t="s">
        <v>200</v>
      </c>
      <c r="B35" s="306"/>
      <c r="C35" s="306"/>
      <c r="D35" s="283">
        <v>10</v>
      </c>
      <c r="E35" s="283"/>
      <c r="F35" s="283">
        <v>10</v>
      </c>
      <c r="G35" s="283"/>
      <c r="H35" s="299">
        <v>10</v>
      </c>
      <c r="I35" s="296"/>
      <c r="J35" s="294">
        <f>D35+F35+H35</f>
        <v>30</v>
      </c>
      <c r="K35" s="294"/>
      <c r="L35" s="294"/>
      <c r="M35" s="388"/>
      <c r="N35" s="388"/>
      <c r="O35" s="388"/>
      <c r="P35" s="388"/>
      <c r="Q35" s="96"/>
      <c r="R35" s="300"/>
    </row>
    <row r="36" spans="1:18" x14ac:dyDescent="0.2">
      <c r="A36" s="306" t="s">
        <v>201</v>
      </c>
      <c r="B36" s="306"/>
      <c r="C36" s="306"/>
      <c r="D36" s="283">
        <v>10</v>
      </c>
      <c r="E36" s="283"/>
      <c r="F36" s="283">
        <v>10</v>
      </c>
      <c r="G36" s="283"/>
      <c r="H36" s="293"/>
      <c r="I36" s="292"/>
      <c r="J36" s="294">
        <f>D36+F36+H36</f>
        <v>20</v>
      </c>
      <c r="K36" s="294"/>
      <c r="L36" s="294"/>
      <c r="M36" s="301"/>
      <c r="N36" s="301"/>
      <c r="O36" s="301"/>
      <c r="P36" s="301"/>
      <c r="Q36" s="96"/>
      <c r="R36" s="300"/>
    </row>
    <row r="37" spans="1:18" ht="16.5" customHeight="1" x14ac:dyDescent="0.2">
      <c r="A37" s="64"/>
      <c r="B37" s="64"/>
      <c r="C37" s="64"/>
      <c r="D37" s="65"/>
      <c r="E37" s="65"/>
      <c r="F37" s="65"/>
      <c r="G37" s="65"/>
      <c r="H37" s="65"/>
      <c r="I37" s="65"/>
      <c r="J37" s="65"/>
      <c r="K37" s="65"/>
      <c r="L37" s="65"/>
      <c r="R37" s="300"/>
    </row>
    <row r="38" spans="1:18" ht="22.5" customHeight="1" x14ac:dyDescent="0.2">
      <c r="A38" s="302" t="s">
        <v>129</v>
      </c>
      <c r="B38" s="303"/>
      <c r="C38" s="303"/>
      <c r="D38" s="303"/>
      <c r="E38" s="303"/>
      <c r="F38" s="303"/>
      <c r="G38" s="303"/>
      <c r="H38" s="303"/>
      <c r="I38" s="303"/>
      <c r="J38" s="303"/>
      <c r="K38" s="303"/>
      <c r="L38" s="303"/>
      <c r="M38" s="303"/>
      <c r="N38" s="303"/>
      <c r="O38" s="303"/>
      <c r="P38" s="303"/>
      <c r="Q38" s="66"/>
      <c r="R38" s="300"/>
    </row>
    <row r="39" spans="1:18" ht="36" customHeight="1" x14ac:dyDescent="0.2">
      <c r="A39" s="285" t="s">
        <v>130</v>
      </c>
      <c r="B39" s="285"/>
      <c r="C39" s="285"/>
      <c r="D39" s="285" t="s">
        <v>131</v>
      </c>
      <c r="E39" s="285"/>
      <c r="F39" s="285"/>
      <c r="G39" s="285" t="s">
        <v>132</v>
      </c>
      <c r="H39" s="285"/>
      <c r="I39" s="285"/>
      <c r="J39" s="285" t="s">
        <v>133</v>
      </c>
      <c r="K39" s="285"/>
      <c r="L39" s="285"/>
      <c r="M39" s="285" t="s">
        <v>134</v>
      </c>
      <c r="N39" s="285"/>
      <c r="O39" s="285"/>
      <c r="P39" s="286" t="s">
        <v>135</v>
      </c>
      <c r="Q39" s="91"/>
    </row>
    <row r="40" spans="1:18" ht="22.5" customHeight="1" x14ac:dyDescent="0.2">
      <c r="A40" s="285"/>
      <c r="B40" s="285"/>
      <c r="C40" s="285"/>
      <c r="D40" s="67" t="s">
        <v>136</v>
      </c>
      <c r="E40" s="67" t="s">
        <v>137</v>
      </c>
      <c r="F40" s="67" t="s">
        <v>138</v>
      </c>
      <c r="G40" s="67" t="s">
        <v>139</v>
      </c>
      <c r="H40" s="67" t="s">
        <v>140</v>
      </c>
      <c r="I40" s="67" t="s">
        <v>141</v>
      </c>
      <c r="J40" s="67" t="s">
        <v>142</v>
      </c>
      <c r="K40" s="67" t="s">
        <v>143</v>
      </c>
      <c r="L40" s="67" t="s">
        <v>144</v>
      </c>
      <c r="M40" s="67" t="s">
        <v>145</v>
      </c>
      <c r="N40" s="67" t="s">
        <v>146</v>
      </c>
      <c r="O40" s="67" t="s">
        <v>147</v>
      </c>
      <c r="P40" s="286"/>
      <c r="Q40" s="91"/>
    </row>
    <row r="41" spans="1:18" ht="22.5" customHeight="1" x14ac:dyDescent="0.2">
      <c r="A41" s="306" t="s">
        <v>200</v>
      </c>
      <c r="B41" s="306"/>
      <c r="C41" s="306"/>
      <c r="D41" s="115"/>
      <c r="E41" s="115"/>
      <c r="F41" s="115"/>
      <c r="G41" s="115"/>
      <c r="H41" s="115"/>
      <c r="I41" s="115">
        <v>5</v>
      </c>
      <c r="J41" s="115"/>
      <c r="K41" s="115"/>
      <c r="L41" s="115"/>
      <c r="M41" s="115"/>
      <c r="N41" s="115"/>
      <c r="O41" s="115">
        <v>5</v>
      </c>
      <c r="P41" s="117">
        <f>SUM(D41:O41)</f>
        <v>10</v>
      </c>
      <c r="Q41" s="92"/>
    </row>
    <row r="42" spans="1:18" ht="22.5" customHeight="1" x14ac:dyDescent="0.2">
      <c r="A42" s="306" t="s">
        <v>201</v>
      </c>
      <c r="B42" s="306"/>
      <c r="C42" s="306"/>
      <c r="D42" s="117"/>
      <c r="E42" s="117"/>
      <c r="F42" s="117"/>
      <c r="G42" s="117"/>
      <c r="H42" s="117"/>
      <c r="I42" s="117"/>
      <c r="J42" s="117"/>
      <c r="K42" s="117"/>
      <c r="L42" s="117"/>
      <c r="M42" s="117"/>
      <c r="N42" s="117"/>
      <c r="O42" s="117"/>
      <c r="P42" s="117">
        <f>SUM(D42:O42)</f>
        <v>0</v>
      </c>
      <c r="Q42" s="92"/>
    </row>
    <row r="43" spans="1:18" ht="27" customHeight="1" x14ac:dyDescent="0.2">
      <c r="A43" s="306" t="s">
        <v>163</v>
      </c>
      <c r="B43" s="306"/>
      <c r="C43" s="306"/>
      <c r="D43" s="119"/>
      <c r="E43" s="119"/>
      <c r="F43" s="119"/>
      <c r="G43" s="119"/>
      <c r="H43" s="119"/>
      <c r="I43" s="119"/>
      <c r="J43" s="119"/>
      <c r="K43" s="119"/>
      <c r="L43" s="119"/>
      <c r="M43" s="119"/>
      <c r="N43" s="119"/>
      <c r="O43" s="119"/>
      <c r="P43" s="119"/>
      <c r="Q43" s="65"/>
    </row>
    <row r="44" spans="1:18" ht="9.75" customHeight="1" x14ac:dyDescent="0.2">
      <c r="A44" s="287"/>
      <c r="B44" s="288"/>
      <c r="C44" s="288"/>
      <c r="D44" s="288"/>
      <c r="E44" s="288"/>
      <c r="F44" s="288"/>
      <c r="G44" s="288"/>
      <c r="H44" s="288"/>
      <c r="I44" s="288"/>
      <c r="J44" s="288"/>
      <c r="K44" s="288"/>
      <c r="L44" s="288"/>
      <c r="M44" s="288"/>
      <c r="N44" s="288"/>
      <c r="O44" s="288"/>
      <c r="P44" s="288"/>
      <c r="Q44" s="65"/>
    </row>
    <row r="45" spans="1:18" ht="21.75" customHeight="1" x14ac:dyDescent="0.2">
      <c r="A45" s="306" t="s">
        <v>122</v>
      </c>
      <c r="B45" s="306"/>
      <c r="C45" s="306"/>
      <c r="D45" s="384" t="s">
        <v>123</v>
      </c>
      <c r="E45" s="385" t="s">
        <v>124</v>
      </c>
      <c r="F45" s="386" t="s">
        <v>125</v>
      </c>
      <c r="G45" s="385" t="s">
        <v>126</v>
      </c>
      <c r="H45" s="387" t="s">
        <v>127</v>
      </c>
      <c r="I45" s="385" t="s">
        <v>128</v>
      </c>
      <c r="N45" s="380" t="s">
        <v>149</v>
      </c>
      <c r="O45" s="381"/>
      <c r="P45" s="301"/>
      <c r="Q45" s="77"/>
    </row>
    <row r="46" spans="1:18" ht="23.25" customHeight="1" x14ac:dyDescent="0.2">
      <c r="A46" s="306"/>
      <c r="B46" s="306"/>
      <c r="C46" s="306"/>
      <c r="D46" s="384"/>
      <c r="E46" s="385"/>
      <c r="F46" s="386"/>
      <c r="G46" s="385"/>
      <c r="H46" s="387"/>
      <c r="I46" s="385"/>
      <c r="N46" s="382"/>
      <c r="O46" s="383"/>
      <c r="P46" s="301"/>
      <c r="Q46" s="77"/>
    </row>
    <row r="47" spans="1:18" ht="9.9499999999999993" customHeight="1" x14ac:dyDescent="0.2"/>
    <row r="48" spans="1:18" x14ac:dyDescent="0.2">
      <c r="A48" s="349" t="s">
        <v>164</v>
      </c>
      <c r="B48" s="350"/>
      <c r="C48" s="350"/>
      <c r="D48" s="350"/>
      <c r="E48" s="350"/>
      <c r="F48" s="350"/>
      <c r="G48" s="350"/>
      <c r="H48" s="350"/>
      <c r="I48" s="350"/>
      <c r="J48" s="350"/>
      <c r="K48" s="350"/>
      <c r="L48" s="350"/>
      <c r="M48" s="350"/>
      <c r="N48" s="350"/>
      <c r="O48" s="350"/>
      <c r="P48" s="350"/>
      <c r="Q48" s="66"/>
    </row>
    <row r="49" spans="1:17" x14ac:dyDescent="0.2">
      <c r="A49" s="374" t="s">
        <v>199</v>
      </c>
      <c r="B49" s="375" t="s">
        <v>165</v>
      </c>
      <c r="C49" s="377" t="s">
        <v>131</v>
      </c>
      <c r="D49" s="378"/>
      <c r="E49" s="378"/>
      <c r="F49" s="379"/>
      <c r="G49" s="285" t="s">
        <v>132</v>
      </c>
      <c r="H49" s="285"/>
      <c r="I49" s="285"/>
      <c r="J49" s="285" t="s">
        <v>133</v>
      </c>
      <c r="K49" s="285"/>
      <c r="L49" s="285"/>
      <c r="M49" s="285" t="s">
        <v>134</v>
      </c>
      <c r="N49" s="285"/>
      <c r="O49" s="285"/>
      <c r="P49" s="286" t="s">
        <v>135</v>
      </c>
      <c r="Q49" s="91"/>
    </row>
    <row r="50" spans="1:17" x14ac:dyDescent="0.2">
      <c r="A50" s="374"/>
      <c r="B50" s="376"/>
      <c r="C50" s="377" t="s">
        <v>136</v>
      </c>
      <c r="D50" s="379"/>
      <c r="E50" s="67" t="s">
        <v>137</v>
      </c>
      <c r="F50" s="67" t="s">
        <v>138</v>
      </c>
      <c r="G50" s="67" t="s">
        <v>139</v>
      </c>
      <c r="H50" s="67" t="s">
        <v>140</v>
      </c>
      <c r="I50" s="67" t="s">
        <v>141</v>
      </c>
      <c r="J50" s="67" t="s">
        <v>142</v>
      </c>
      <c r="K50" s="67" t="s">
        <v>143</v>
      </c>
      <c r="L50" s="67" t="s">
        <v>144</v>
      </c>
      <c r="M50" s="67" t="s">
        <v>145</v>
      </c>
      <c r="N50" s="67" t="s">
        <v>146</v>
      </c>
      <c r="O50" s="67" t="s">
        <v>147</v>
      </c>
      <c r="P50" s="286"/>
      <c r="Q50" s="91"/>
    </row>
    <row r="51" spans="1:17" ht="49.5" customHeight="1" x14ac:dyDescent="0.2">
      <c r="A51" s="371" t="s">
        <v>554</v>
      </c>
      <c r="B51" s="373" t="s">
        <v>507</v>
      </c>
      <c r="C51" s="93" t="s">
        <v>166</v>
      </c>
      <c r="D51" s="108"/>
      <c r="E51" s="108"/>
      <c r="F51" s="108">
        <v>1</v>
      </c>
      <c r="G51" s="110"/>
      <c r="H51" s="110"/>
      <c r="I51" s="110">
        <v>3</v>
      </c>
      <c r="J51" s="108"/>
      <c r="K51" s="108"/>
      <c r="L51" s="108">
        <v>3</v>
      </c>
      <c r="M51" s="111"/>
      <c r="N51" s="111"/>
      <c r="O51" s="111">
        <v>3</v>
      </c>
      <c r="P51" s="56">
        <f>D51+E51+F51+G51+H51+I51+J51+K51+L51+M51+N51+O51</f>
        <v>10</v>
      </c>
    </row>
    <row r="52" spans="1:17" ht="49.5" customHeight="1" x14ac:dyDescent="0.2">
      <c r="A52" s="372"/>
      <c r="B52" s="294"/>
      <c r="C52" s="93" t="s">
        <v>167</v>
      </c>
      <c r="D52" s="108"/>
      <c r="E52" s="108"/>
      <c r="F52" s="108">
        <v>3</v>
      </c>
      <c r="G52" s="110"/>
      <c r="H52" s="110"/>
      <c r="I52" s="110"/>
      <c r="J52" s="108"/>
      <c r="K52" s="108"/>
      <c r="L52" s="108"/>
      <c r="M52" s="111"/>
      <c r="N52" s="111"/>
      <c r="O52" s="111"/>
      <c r="P52" s="56">
        <f t="shared" ref="P52:P56" si="0">D52+E52+F52+G52+H52+I52+J52+K52+L52+M52+N52+O52</f>
        <v>3</v>
      </c>
    </row>
    <row r="53" spans="1:17" s="49" customFormat="1" ht="49.5" customHeight="1" x14ac:dyDescent="0.2">
      <c r="A53" s="371" t="s">
        <v>555</v>
      </c>
      <c r="B53" s="373" t="s">
        <v>507</v>
      </c>
      <c r="C53" s="93" t="s">
        <v>166</v>
      </c>
      <c r="D53" s="108"/>
      <c r="E53" s="108"/>
      <c r="F53" s="108">
        <v>1</v>
      </c>
      <c r="G53" s="110"/>
      <c r="H53" s="110"/>
      <c r="I53" s="110">
        <v>3</v>
      </c>
      <c r="J53" s="108"/>
      <c r="K53" s="108"/>
      <c r="L53" s="108">
        <v>3</v>
      </c>
      <c r="M53" s="111"/>
      <c r="N53" s="111"/>
      <c r="O53" s="111">
        <v>3</v>
      </c>
      <c r="P53" s="56">
        <f t="shared" si="0"/>
        <v>10</v>
      </c>
      <c r="Q53" s="50"/>
    </row>
    <row r="54" spans="1:17" s="49" customFormat="1" ht="49.5" customHeight="1" x14ac:dyDescent="0.2">
      <c r="A54" s="372"/>
      <c r="B54" s="294"/>
      <c r="C54" s="93" t="s">
        <v>167</v>
      </c>
      <c r="D54" s="108"/>
      <c r="E54" s="108"/>
      <c r="F54" s="108">
        <v>5</v>
      </c>
      <c r="G54" s="110"/>
      <c r="H54" s="110"/>
      <c r="I54" s="110"/>
      <c r="J54" s="108"/>
      <c r="K54" s="108"/>
      <c r="L54" s="108"/>
      <c r="M54" s="111"/>
      <c r="N54" s="111"/>
      <c r="O54" s="111"/>
      <c r="P54" s="56">
        <f t="shared" si="0"/>
        <v>5</v>
      </c>
      <c r="Q54" s="50"/>
    </row>
    <row r="55" spans="1:17" s="49" customFormat="1" ht="49.5" customHeight="1" x14ac:dyDescent="0.2">
      <c r="A55" s="371" t="s">
        <v>556</v>
      </c>
      <c r="B55" s="373" t="s">
        <v>507</v>
      </c>
      <c r="C55" s="93" t="s">
        <v>166</v>
      </c>
      <c r="D55" s="108"/>
      <c r="E55" s="108"/>
      <c r="F55" s="108">
        <v>1</v>
      </c>
      <c r="G55" s="110"/>
      <c r="H55" s="110"/>
      <c r="I55" s="110">
        <v>3</v>
      </c>
      <c r="J55" s="108"/>
      <c r="K55" s="108"/>
      <c r="L55" s="108">
        <v>3</v>
      </c>
      <c r="M55" s="111"/>
      <c r="N55" s="111"/>
      <c r="O55" s="111">
        <v>3</v>
      </c>
      <c r="P55" s="56">
        <f t="shared" si="0"/>
        <v>10</v>
      </c>
      <c r="Q55" s="50"/>
    </row>
    <row r="56" spans="1:17" s="49" customFormat="1" ht="49.5" customHeight="1" x14ac:dyDescent="0.2">
      <c r="A56" s="372"/>
      <c r="B56" s="294"/>
      <c r="C56" s="93" t="s">
        <v>167</v>
      </c>
      <c r="D56" s="108"/>
      <c r="E56" s="108"/>
      <c r="F56" s="108">
        <v>2</v>
      </c>
      <c r="G56" s="110"/>
      <c r="H56" s="110"/>
      <c r="I56" s="110"/>
      <c r="J56" s="108"/>
      <c r="K56" s="108"/>
      <c r="L56" s="108"/>
      <c r="M56" s="111"/>
      <c r="N56" s="111"/>
      <c r="O56" s="111"/>
      <c r="P56" s="56">
        <f t="shared" si="0"/>
        <v>2</v>
      </c>
      <c r="Q56" s="50"/>
    </row>
    <row r="58" spans="1:17" ht="18" customHeight="1" x14ac:dyDescent="0.2">
      <c r="A58" s="370" t="s">
        <v>168</v>
      </c>
      <c r="B58" s="370"/>
      <c r="C58" s="370"/>
      <c r="D58" s="370"/>
      <c r="E58" s="370"/>
      <c r="F58" s="283"/>
      <c r="G58" s="283"/>
      <c r="H58" s="283"/>
      <c r="I58" s="283"/>
      <c r="J58" s="283"/>
      <c r="K58" s="283"/>
      <c r="L58" s="283"/>
      <c r="M58" s="283"/>
      <c r="N58" s="283"/>
      <c r="O58" s="283"/>
      <c r="P58" s="283"/>
      <c r="Q58" s="94"/>
    </row>
    <row r="59" spans="1:17" x14ac:dyDescent="0.2">
      <c r="A59" s="370"/>
      <c r="B59" s="370"/>
      <c r="C59" s="370"/>
      <c r="D59" s="370"/>
      <c r="E59" s="370"/>
      <c r="F59" s="283"/>
      <c r="G59" s="283"/>
      <c r="H59" s="283"/>
      <c r="I59" s="283"/>
      <c r="J59" s="283"/>
      <c r="K59" s="283"/>
      <c r="L59" s="283"/>
      <c r="M59" s="283"/>
      <c r="N59" s="283"/>
      <c r="O59" s="283"/>
      <c r="P59" s="283"/>
      <c r="Q59" s="94"/>
    </row>
    <row r="61" spans="1:17" x14ac:dyDescent="0.2">
      <c r="L61" s="50"/>
    </row>
    <row r="62" spans="1:17" ht="18.75" x14ac:dyDescent="0.2">
      <c r="A62" s="284"/>
      <c r="B62" s="284"/>
      <c r="C62" s="284"/>
      <c r="D62" s="284"/>
      <c r="E62" s="284"/>
      <c r="F62" s="284"/>
      <c r="G62" s="284"/>
      <c r="H62" s="284"/>
      <c r="I62" s="284"/>
      <c r="J62" s="284"/>
      <c r="K62" s="284"/>
      <c r="L62" s="284"/>
      <c r="M62" s="284"/>
      <c r="N62" s="284"/>
      <c r="O62" s="284"/>
    </row>
    <row r="63" spans="1:17" x14ac:dyDescent="0.2">
      <c r="L63" s="50"/>
    </row>
    <row r="64" spans="1:17" x14ac:dyDescent="0.2">
      <c r="L64" s="50"/>
    </row>
    <row r="65" spans="12:12" x14ac:dyDescent="0.2">
      <c r="L65" s="50"/>
    </row>
  </sheetData>
  <mergeCells count="132">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9:C40"/>
    <mergeCell ref="D39:F39"/>
    <mergeCell ref="G39:I39"/>
    <mergeCell ref="J39:L39"/>
    <mergeCell ref="M39:O39"/>
    <mergeCell ref="P39:P40"/>
    <mergeCell ref="A41:C41"/>
    <mergeCell ref="A42:C42"/>
    <mergeCell ref="A43:C43"/>
    <mergeCell ref="A44:P44"/>
    <mergeCell ref="A45:C46"/>
    <mergeCell ref="D45:D46"/>
    <mergeCell ref="E45:E46"/>
    <mergeCell ref="F45:F46"/>
    <mergeCell ref="G45:G46"/>
    <mergeCell ref="H45:H46"/>
    <mergeCell ref="P49:P50"/>
    <mergeCell ref="C50:D50"/>
    <mergeCell ref="I45:I46"/>
    <mergeCell ref="N45:O46"/>
    <mergeCell ref="P45:P46"/>
    <mergeCell ref="A48:P48"/>
    <mergeCell ref="A49:A50"/>
    <mergeCell ref="B49:B50"/>
    <mergeCell ref="C49:F49"/>
    <mergeCell ref="G49:I49"/>
    <mergeCell ref="J49:L49"/>
    <mergeCell ref="M49:O49"/>
    <mergeCell ref="A58:E59"/>
    <mergeCell ref="F58:P59"/>
    <mergeCell ref="A62:O62"/>
    <mergeCell ref="A55:A56"/>
    <mergeCell ref="B55:B56"/>
    <mergeCell ref="A51:A52"/>
    <mergeCell ref="B51:B52"/>
    <mergeCell ref="A53:A54"/>
    <mergeCell ref="B53:B54"/>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1100-000000000000}"/>
    <dataValidation type="list" allowBlank="1" showInputMessage="1" showErrorMessage="1" promptTitle="Tipor de Indicador" prompt="Ver descripción (1)_x000a_" sqref="M15:P15" xr:uid="{00000000-0002-0000-1100-000001000000}">
      <formula1>"Estratégicos,Gestión, "</formula1>
    </dataValidation>
    <dataValidation type="list" allowBlank="1" showInputMessage="1" showErrorMessage="1" promptTitle="Dimensión del indicador" prompt="Ver descripción (2)" sqref="M16:P16" xr:uid="{00000000-0002-0000-1100-000002000000}">
      <formula1>"Eficacia, Eficiencia, Economía, Calidad"</formula1>
    </dataValidation>
    <dataValidation allowBlank="1" showInputMessage="1" showErrorMessage="1" prompt="2" sqref="Q17" xr:uid="{00000000-0002-0000-1100-000003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1100-000004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1100-000005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1100-000006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11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1100-000008000000}"/>
    <dataValidation allowBlank="1" showInputMessage="1" showErrorMessage="1" promptTitle="Claro" prompt="Los indicadores deben ser tan directos e inequívocos como sea posible; es decir, entendibles._x000a_" sqref="D26" xr:uid="{00000000-0002-0000-11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1100-00000A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1100-00000B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1100-00000C000000}"/>
    <dataValidation allowBlank="1" showInputMessage="1" showErrorMessage="1" prompt="Fuente de información para la consulta de la variable 2" sqref="Q22" xr:uid="{00000000-0002-0000-1100-00000D000000}"/>
    <dataValidation allowBlank="1" showInputMessage="1" showErrorMessage="1" prompt="Fuente de información para la consulta de la variable 1" sqref="Q21" xr:uid="{00000000-0002-0000-1100-00000E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2:O64" xr:uid="{00000000-0002-0000-1100-00000F000000}"/>
    <dataValidation allowBlank="1" showInputMessage="1" showErrorMessage="1" promptTitle="Descripción:" prompt="Anotar la justificación del incumplimiento de la meta programada." sqref="F58:Q59" xr:uid="{00000000-0002-0000-1100-000010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1100-000011000000}"/>
    <dataValidation type="list" allowBlank="1" showInputMessage="1" showErrorMessage="1" promptTitle="Descripción:" prompt="Es el periodo de tiempo en el cual se calcula la variable del indicador, es decir, cada cuánto tiempo se generan resultados del indicador." sqref="J31:Q31" xr:uid="{00000000-0002-0000-1100-000012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1100-000013000000}"/>
    <dataValidation type="list" allowBlank="1" showInputMessage="1" showErrorMessage="1" prompt="Ver punto 1._x000a_" sqref="Q15" xr:uid="{00000000-0002-0000-1100-000014000000}">
      <formula1>"Estratégicos,Gestión, "</formula1>
    </dataValidation>
    <dataValidation type="list" allowBlank="1" showInputMessage="1" showErrorMessage="1" prompt="2_x000a_" sqref="Q16" xr:uid="{00000000-0002-0000-1100-000015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1100-000016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1100-000017000000}"/>
    <dataValidation allowBlank="1" showInputMessage="1" showErrorMessage="1" promptTitle="Monitoreable" prompt="Los indicadores deben poder sujetarse a una comprobación independiente._x000a_" sqref="K26:L26" xr:uid="{00000000-0002-0000-1100-000018000000}"/>
    <dataValidation allowBlank="1" showInputMessage="1" showErrorMessage="1" prompt="Ver punto 3_x000a__x000a_Conceptos por capturar:_x000a_Año de la Línea Base: Se deberá anotar el año que se toma como referencia para comparar los avances del Pp." sqref="F32:G32" xr:uid="{00000000-0002-0000-1100-000019000000}"/>
    <dataValidation allowBlank="1" showInputMessage="1" showErrorMessage="1" prompt="Ver punto 3_x000a__x000a_Conceptos por capturar:_x000a_Valor de la Línea Base: Valor inicial del indicador." sqref="D32:E32 D35:G35 F36:G36" xr:uid="{00000000-0002-0000-1100-00001A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1100-00001B000000}"/>
    <dataValidation allowBlank="1" showInputMessage="1" showErrorMessage="1" promptTitle="Sintaxis:" prompt="Sustantivo derivado de un verbo + cuantificación + complemento." sqref="A51:A56" xr:uid="{00000000-0002-0000-1100-00001C000000}"/>
    <dataValidation allowBlank="1" showInputMessage="1" showErrorMessage="1" promptTitle="Descripción:" prompt="Resulta de la aplicación de las variables de la fórmula del indicador. " sqref="P51:Q56 Q41:Q44 P41:P42" xr:uid="{00000000-0002-0000-1100-00001D000000}"/>
    <dataValidation allowBlank="1" showInputMessage="1" showErrorMessage="1" prompt="Este dato es el resultado del cálculo  en términos porcentuales condicionado por el sentido del indicador, entre la meta realiza y la meta programada." sqref="P45:Q46" xr:uid="{00000000-0002-0000-1100-00001E000000}"/>
    <dataValidation type="list" allowBlank="1" showInputMessage="1" showErrorMessage="1" promptTitle="Descripción:" prompt="Hace referencia a la dirección del desempeño del indicador." sqref="O32:Q32" xr:uid="{00000000-0002-0000-1100-00001F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1100-000020000000}">
      <formula1>" Descendente, Ascendente"</formula1>
    </dataValidation>
    <dataValidation allowBlank="1" showInputMessage="1" showErrorMessage="1" promptTitle="Sintaxis:" prompt="Las variables empleadas deberán de guardar una estrecha relación  con el método de cálculo. " sqref="D21:D22" xr:uid="{00000000-0002-0000-1100-000021000000}"/>
    <dataValidation allowBlank="1" showInputMessage="1" showErrorMessage="1" promptTitle="Sintaxis:" prompt="Es la expresión que identifica al indicador y que manifiesta lo que se desea medir con él." sqref="B51:B56" xr:uid="{00000000-0002-0000-1100-00002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1100-000023000000}"/>
  </dataValidations>
  <printOptions horizontalCentered="1"/>
  <pageMargins left="0.25" right="0.25" top="0.75" bottom="0.75" header="0.3" footer="0.3"/>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AC157B4C-ECE3-4A2D-BE12-9EB4413F4D8E}">
          <x14:formula1>
            <xm:f>'C:\Users\david.hernandez\Desktop\Formato Ficha Técnica del Pp\[FICHA TÉCNICA DEL PROGRAMA PRESUPUESTARIO_AEED_2024.xlsx]Hoja5'!#REF!</xm:f>
          </x14:formula1>
          <xm:sqref>N1:O1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C0C0"/>
    <pageSetUpPr fitToPage="1"/>
  </sheetPr>
  <dimension ref="A1:R63"/>
  <sheetViews>
    <sheetView showGridLines="0" view="pageBreakPreview" topLeftCell="A37" zoomScaleNormal="100" zoomScaleSheetLayoutView="100" workbookViewId="0">
      <selection activeCell="A14" sqref="A14:I14"/>
    </sheetView>
  </sheetViews>
  <sheetFormatPr baseColWidth="10" defaultColWidth="11.42578125" defaultRowHeight="18" x14ac:dyDescent="0.2"/>
  <cols>
    <col min="1" max="1" width="20.28515625" style="48" customWidth="1"/>
    <col min="2" max="2" width="16.28515625" style="48" customWidth="1"/>
    <col min="3" max="3" width="6.28515625" style="48" customWidth="1"/>
    <col min="4" max="4" width="14.140625" style="48" customWidth="1"/>
    <col min="5" max="12" width="14.7109375" style="48" customWidth="1"/>
    <col min="13" max="16" width="14.7109375" style="50" customWidth="1"/>
    <col min="17" max="17" width="2.42578125" style="50" customWidth="1"/>
    <col min="18" max="18" width="98.7109375" style="49" customWidth="1"/>
    <col min="19" max="16384" width="11.42578125" style="50"/>
  </cols>
  <sheetData>
    <row r="1" spans="1:18" ht="21" x14ac:dyDescent="0.2">
      <c r="L1" s="424" t="s">
        <v>81</v>
      </c>
      <c r="M1" s="425"/>
      <c r="N1" s="332" t="s">
        <v>82</v>
      </c>
      <c r="O1" s="332"/>
    </row>
    <row r="2" spans="1:18" ht="1.5" customHeight="1" x14ac:dyDescent="0.2">
      <c r="L2" s="50"/>
    </row>
    <row r="3" spans="1:18" ht="9.75" customHeight="1" x14ac:dyDescent="0.2">
      <c r="L3" s="50"/>
    </row>
    <row r="4" spans="1:18" ht="26.25" customHeight="1" x14ac:dyDescent="0.2">
      <c r="A4" s="333" t="s">
        <v>152</v>
      </c>
      <c r="B4" s="333"/>
      <c r="C4" s="333"/>
      <c r="D4" s="333"/>
      <c r="E4" s="333"/>
      <c r="F4" s="333"/>
      <c r="G4" s="333"/>
      <c r="H4" s="333"/>
      <c r="I4" s="333"/>
      <c r="J4" s="333"/>
      <c r="K4" s="333"/>
      <c r="L4" s="333"/>
      <c r="M4" s="333"/>
      <c r="N4" s="333"/>
      <c r="O4" s="333"/>
    </row>
    <row r="5" spans="1:18" ht="31.5" customHeight="1" x14ac:dyDescent="0.2">
      <c r="L5" s="50"/>
    </row>
    <row r="6" spans="1:18" ht="31.5" customHeight="1" x14ac:dyDescent="0.2">
      <c r="A6" s="427" t="s">
        <v>483</v>
      </c>
      <c r="B6" s="427"/>
      <c r="C6" s="427"/>
      <c r="D6" s="427"/>
      <c r="E6" s="427"/>
      <c r="F6" s="427"/>
      <c r="G6" s="427"/>
      <c r="H6" s="427"/>
      <c r="I6" s="427"/>
      <c r="J6" s="427"/>
      <c r="K6" s="427"/>
      <c r="L6" s="427"/>
      <c r="M6" s="427"/>
      <c r="N6" s="427"/>
      <c r="O6" s="427"/>
      <c r="P6" s="95"/>
    </row>
    <row r="7" spans="1:18" ht="28.5" customHeight="1" x14ac:dyDescent="0.2">
      <c r="A7" s="335" t="s">
        <v>154</v>
      </c>
      <c r="B7" s="336"/>
      <c r="C7" s="336"/>
      <c r="D7" s="336"/>
      <c r="E7" s="336"/>
      <c r="F7" s="336"/>
      <c r="G7" s="336"/>
      <c r="H7" s="336"/>
      <c r="I7" s="336"/>
      <c r="J7" s="336"/>
      <c r="K7" s="336"/>
      <c r="L7" s="336"/>
      <c r="M7" s="336"/>
      <c r="N7" s="336"/>
      <c r="O7" s="336"/>
      <c r="P7" s="336"/>
      <c r="Q7" s="69"/>
    </row>
    <row r="8" spans="1:18" ht="40.5" customHeight="1" x14ac:dyDescent="0.2">
      <c r="A8" s="306" t="s">
        <v>2</v>
      </c>
      <c r="B8" s="306"/>
      <c r="C8" s="306"/>
      <c r="D8" s="337" t="s">
        <v>204</v>
      </c>
      <c r="E8" s="337"/>
      <c r="F8" s="337"/>
      <c r="G8" s="337"/>
      <c r="H8" s="337"/>
      <c r="I8" s="337"/>
      <c r="J8" s="337"/>
      <c r="K8" s="337"/>
      <c r="L8" s="337"/>
      <c r="M8" s="337"/>
      <c r="N8" s="337"/>
      <c r="O8" s="337"/>
      <c r="P8" s="337"/>
      <c r="Q8" s="70"/>
    </row>
    <row r="9" spans="1:18" ht="40.5" customHeight="1" x14ac:dyDescent="0.2">
      <c r="A9" s="400" t="s">
        <v>84</v>
      </c>
      <c r="B9" s="401"/>
      <c r="C9" s="402"/>
      <c r="D9" s="337" t="str">
        <f>'4. MIR'!D25:H25</f>
        <v>Bienes inmuebles adquiridos</v>
      </c>
      <c r="E9" s="337"/>
      <c r="F9" s="337"/>
      <c r="G9" s="337"/>
      <c r="H9" s="337"/>
      <c r="I9" s="337"/>
      <c r="J9" s="337"/>
      <c r="K9" s="337"/>
      <c r="L9" s="337"/>
      <c r="M9" s="337"/>
      <c r="N9" s="337"/>
      <c r="O9" s="337"/>
      <c r="P9" s="337"/>
      <c r="Q9" s="70"/>
    </row>
    <row r="10" spans="1:18" s="53" customFormat="1" x14ac:dyDescent="0.35">
      <c r="A10" s="315" t="s">
        <v>85</v>
      </c>
      <c r="B10" s="364"/>
      <c r="C10" s="364"/>
      <c r="D10" s="364"/>
      <c r="E10" s="364"/>
      <c r="F10" s="364"/>
      <c r="G10" s="364"/>
      <c r="H10" s="364"/>
      <c r="I10" s="364"/>
      <c r="J10" s="364"/>
      <c r="K10" s="364"/>
      <c r="L10" s="364"/>
      <c r="M10" s="364"/>
      <c r="N10" s="364"/>
      <c r="O10" s="364"/>
      <c r="P10" s="317"/>
      <c r="Q10" s="66"/>
      <c r="R10" s="52"/>
    </row>
    <row r="11" spans="1:18" x14ac:dyDescent="0.2">
      <c r="A11" s="310" t="s">
        <v>86</v>
      </c>
      <c r="B11" s="423"/>
      <c r="C11" s="311"/>
      <c r="D11" s="347" t="str">
        <f>FTSI_COMP1!D11</f>
        <v>Mejoramiento de la Gestión Pública</v>
      </c>
      <c r="E11" s="347"/>
      <c r="F11" s="347"/>
      <c r="G11" s="347"/>
      <c r="H11" s="347"/>
      <c r="I11" s="347"/>
      <c r="J11" s="347"/>
      <c r="K11" s="347"/>
      <c r="L11" s="347"/>
      <c r="M11" s="347"/>
      <c r="N11" s="347"/>
      <c r="O11" s="347"/>
      <c r="P11" s="347"/>
      <c r="Q11" s="71"/>
    </row>
    <row r="12" spans="1:18" x14ac:dyDescent="0.2">
      <c r="A12" s="310" t="s">
        <v>155</v>
      </c>
      <c r="B12" s="423"/>
      <c r="C12" s="311"/>
      <c r="D12" s="348" t="s">
        <v>461</v>
      </c>
      <c r="E12" s="348"/>
      <c r="F12" s="348"/>
      <c r="G12" s="348"/>
      <c r="H12" s="348"/>
      <c r="I12" s="348"/>
      <c r="J12" s="348"/>
      <c r="K12" s="348"/>
      <c r="L12" s="348"/>
      <c r="M12" s="348"/>
      <c r="N12" s="348"/>
      <c r="O12" s="348"/>
      <c r="P12" s="348"/>
      <c r="Q12" s="72"/>
    </row>
    <row r="13" spans="1:18" ht="9.9499999999999993" customHeight="1" x14ac:dyDescent="0.2"/>
    <row r="14" spans="1:18" s="53" customFormat="1" x14ac:dyDescent="0.35">
      <c r="A14" s="105" t="s">
        <v>87</v>
      </c>
      <c r="B14" s="106"/>
      <c r="C14" s="106"/>
      <c r="D14" s="106"/>
      <c r="E14" s="106"/>
      <c r="F14" s="106"/>
      <c r="G14" s="106"/>
      <c r="H14" s="106"/>
      <c r="I14" s="106"/>
      <c r="J14" s="106"/>
      <c r="K14" s="106"/>
      <c r="L14" s="106"/>
      <c r="M14" s="106"/>
      <c r="N14" s="106"/>
      <c r="O14" s="106"/>
      <c r="P14" s="73"/>
      <c r="Q14" s="66"/>
      <c r="R14" s="52"/>
    </row>
    <row r="15" spans="1:18" ht="25.5" customHeight="1" x14ac:dyDescent="0.2">
      <c r="A15" s="306" t="s">
        <v>88</v>
      </c>
      <c r="B15" s="306"/>
      <c r="C15" s="306"/>
      <c r="D15" s="318" t="str">
        <f>'4. MIR'!I25</f>
        <v>Porcentaje de cumplimiento de bienes inmuebles</v>
      </c>
      <c r="E15" s="318"/>
      <c r="F15" s="318"/>
      <c r="G15" s="318"/>
      <c r="H15" s="318"/>
      <c r="I15" s="318"/>
      <c r="J15" s="318"/>
      <c r="K15" s="338" t="s">
        <v>156</v>
      </c>
      <c r="L15" s="338"/>
      <c r="M15" s="319" t="s">
        <v>305</v>
      </c>
      <c r="N15" s="319"/>
      <c r="O15" s="319"/>
      <c r="P15" s="319"/>
      <c r="Q15" s="75"/>
      <c r="R15" s="300" t="s">
        <v>90</v>
      </c>
    </row>
    <row r="16" spans="1:18" ht="25.5" customHeight="1" x14ac:dyDescent="0.2">
      <c r="A16" s="306" t="s">
        <v>91</v>
      </c>
      <c r="B16" s="306"/>
      <c r="C16" s="306"/>
      <c r="D16" s="318" t="s">
        <v>560</v>
      </c>
      <c r="E16" s="318"/>
      <c r="F16" s="318"/>
      <c r="G16" s="318"/>
      <c r="H16" s="318"/>
      <c r="I16" s="318"/>
      <c r="J16" s="318"/>
      <c r="K16" s="338" t="s">
        <v>157</v>
      </c>
      <c r="L16" s="338"/>
      <c r="M16" s="319" t="s">
        <v>307</v>
      </c>
      <c r="N16" s="319"/>
      <c r="O16" s="319"/>
      <c r="P16" s="319"/>
      <c r="Q16" s="75"/>
      <c r="R16" s="300"/>
    </row>
    <row r="17" spans="1:18" ht="27" customHeight="1" x14ac:dyDescent="0.2">
      <c r="A17" s="306" t="s">
        <v>158</v>
      </c>
      <c r="B17" s="306"/>
      <c r="C17" s="306"/>
      <c r="D17" s="318" t="s">
        <v>440</v>
      </c>
      <c r="E17" s="318"/>
      <c r="F17" s="318"/>
      <c r="G17" s="318"/>
      <c r="H17" s="318"/>
      <c r="I17" s="318"/>
      <c r="J17" s="318"/>
      <c r="K17" s="338" t="s">
        <v>484</v>
      </c>
      <c r="L17" s="338"/>
      <c r="M17" s="319" t="s">
        <v>433</v>
      </c>
      <c r="N17" s="319"/>
      <c r="O17" s="319"/>
      <c r="P17" s="319"/>
      <c r="Q17" s="75"/>
      <c r="R17" s="300"/>
    </row>
    <row r="18" spans="1:18" ht="30" customHeight="1" x14ac:dyDescent="0.2">
      <c r="A18" s="404" t="s">
        <v>95</v>
      </c>
      <c r="B18" s="405"/>
      <c r="C18" s="406"/>
      <c r="D18" s="301" t="s">
        <v>559</v>
      </c>
      <c r="E18" s="301"/>
      <c r="F18" s="301"/>
      <c r="G18" s="301"/>
      <c r="H18" s="301"/>
      <c r="I18" s="305" t="s">
        <v>96</v>
      </c>
      <c r="J18" s="76" t="s">
        <v>97</v>
      </c>
      <c r="K18" s="360" t="s">
        <v>343</v>
      </c>
      <c r="L18" s="360"/>
      <c r="M18" s="360"/>
      <c r="N18" s="360"/>
      <c r="O18" s="360"/>
      <c r="P18" s="360"/>
      <c r="Q18" s="77"/>
      <c r="R18" s="300"/>
    </row>
    <row r="19" spans="1:18" ht="30" customHeight="1" x14ac:dyDescent="0.2">
      <c r="A19" s="407"/>
      <c r="B19" s="398"/>
      <c r="C19" s="399"/>
      <c r="D19" s="301"/>
      <c r="E19" s="301"/>
      <c r="F19" s="301"/>
      <c r="G19" s="301"/>
      <c r="H19" s="301"/>
      <c r="I19" s="305"/>
      <c r="J19" s="76" t="s">
        <v>98</v>
      </c>
      <c r="K19" s="360" t="s">
        <v>441</v>
      </c>
      <c r="L19" s="360"/>
      <c r="M19" s="360"/>
      <c r="N19" s="360"/>
      <c r="O19" s="360"/>
      <c r="P19" s="360"/>
      <c r="Q19" s="77"/>
      <c r="R19" s="300"/>
    </row>
    <row r="20" spans="1:18" ht="18" customHeight="1" x14ac:dyDescent="0.2">
      <c r="A20" s="417"/>
      <c r="B20" s="405"/>
      <c r="C20" s="418"/>
      <c r="D20" s="419" t="s">
        <v>160</v>
      </c>
      <c r="E20" s="355"/>
      <c r="F20" s="355"/>
      <c r="G20" s="355"/>
      <c r="H20" s="355"/>
      <c r="I20" s="355"/>
      <c r="J20" s="355"/>
      <c r="K20" s="355"/>
      <c r="L20" s="355"/>
      <c r="M20" s="355"/>
      <c r="N20" s="355"/>
      <c r="O20" s="355"/>
      <c r="P20" s="355"/>
      <c r="Q20" s="78"/>
      <c r="R20" s="300"/>
    </row>
    <row r="21" spans="1:18" x14ac:dyDescent="0.2">
      <c r="A21" s="306" t="s">
        <v>100</v>
      </c>
      <c r="B21" s="306"/>
      <c r="C21" s="306"/>
      <c r="D21" s="308" t="s">
        <v>247</v>
      </c>
      <c r="E21" s="321"/>
      <c r="F21" s="321"/>
      <c r="G21" s="321"/>
      <c r="H21" s="321"/>
      <c r="I21" s="321"/>
      <c r="J21" s="321"/>
      <c r="K21" s="321"/>
      <c r="L21" s="321"/>
      <c r="M21" s="321"/>
      <c r="N21" s="321"/>
      <c r="O21" s="321"/>
      <c r="P21" s="309"/>
      <c r="Q21" s="79"/>
      <c r="R21" s="300"/>
    </row>
    <row r="22" spans="1:18" x14ac:dyDescent="0.2">
      <c r="A22" s="306" t="s">
        <v>161</v>
      </c>
      <c r="B22" s="306"/>
      <c r="C22" s="306"/>
      <c r="D22" s="308" t="s">
        <v>247</v>
      </c>
      <c r="E22" s="321"/>
      <c r="F22" s="321"/>
      <c r="G22" s="321"/>
      <c r="H22" s="321"/>
      <c r="I22" s="321"/>
      <c r="J22" s="321"/>
      <c r="K22" s="321"/>
      <c r="L22" s="321"/>
      <c r="M22" s="321"/>
      <c r="N22" s="321"/>
      <c r="O22" s="321"/>
      <c r="P22" s="309"/>
      <c r="Q22" s="80"/>
      <c r="R22" s="300"/>
    </row>
    <row r="23" spans="1:18" ht="18" hidden="1" customHeight="1" x14ac:dyDescent="0.2">
      <c r="A23" s="81"/>
      <c r="B23" s="82"/>
      <c r="C23" s="83"/>
      <c r="D23" s="390"/>
      <c r="E23" s="391"/>
      <c r="F23" s="391"/>
      <c r="G23" s="391"/>
      <c r="H23" s="390" t="s">
        <v>162</v>
      </c>
      <c r="I23" s="391"/>
      <c r="J23" s="391"/>
      <c r="K23" s="391"/>
      <c r="L23" s="391"/>
      <c r="R23" s="300"/>
    </row>
    <row r="24" spans="1:18" ht="18" hidden="1" customHeight="1" x14ac:dyDescent="0.2">
      <c r="A24" s="84"/>
      <c r="B24" s="82"/>
      <c r="C24" s="83"/>
      <c r="D24" s="392"/>
      <c r="E24" s="393"/>
      <c r="F24" s="393"/>
      <c r="G24" s="393"/>
      <c r="H24" s="392"/>
      <c r="I24" s="393"/>
      <c r="J24" s="393"/>
      <c r="K24" s="393"/>
      <c r="L24" s="393"/>
      <c r="R24" s="300"/>
    </row>
    <row r="25" spans="1:18" ht="9.9499999999999993" customHeight="1" x14ac:dyDescent="0.2">
      <c r="R25" s="300"/>
    </row>
    <row r="26" spans="1:18" ht="27" customHeight="1" x14ac:dyDescent="0.2">
      <c r="A26" s="408" t="s">
        <v>102</v>
      </c>
      <c r="B26" s="409"/>
      <c r="C26" s="410"/>
      <c r="D26" s="414" t="s">
        <v>103</v>
      </c>
      <c r="E26" s="415"/>
      <c r="F26" s="416"/>
      <c r="G26" s="416" t="s">
        <v>104</v>
      </c>
      <c r="H26" s="330"/>
      <c r="I26" s="414" t="s">
        <v>105</v>
      </c>
      <c r="J26" s="416"/>
      <c r="K26" s="330" t="s">
        <v>106</v>
      </c>
      <c r="L26" s="330"/>
      <c r="M26" s="330" t="s">
        <v>107</v>
      </c>
      <c r="N26" s="330"/>
      <c r="O26" s="322" t="s">
        <v>108</v>
      </c>
      <c r="P26" s="322"/>
      <c r="Q26" s="78"/>
      <c r="R26" s="300"/>
    </row>
    <row r="27" spans="1:18" ht="18.75" customHeight="1" x14ac:dyDescent="0.2">
      <c r="A27" s="411"/>
      <c r="B27" s="412"/>
      <c r="C27" s="413"/>
      <c r="D27" s="420" t="s">
        <v>206</v>
      </c>
      <c r="E27" s="421"/>
      <c r="F27" s="422"/>
      <c r="G27" s="422" t="s">
        <v>206</v>
      </c>
      <c r="H27" s="323"/>
      <c r="I27" s="323" t="s">
        <v>206</v>
      </c>
      <c r="J27" s="323"/>
      <c r="K27" s="323" t="s">
        <v>206</v>
      </c>
      <c r="L27" s="323"/>
      <c r="M27" s="323" t="s">
        <v>206</v>
      </c>
      <c r="N27" s="323"/>
      <c r="O27" s="324" t="s">
        <v>206</v>
      </c>
      <c r="P27" s="324"/>
      <c r="Q27" s="85"/>
      <c r="R27" s="300"/>
    </row>
    <row r="28" spans="1:18" ht="48.75" customHeight="1" x14ac:dyDescent="0.35">
      <c r="A28" s="400" t="s">
        <v>109</v>
      </c>
      <c r="B28" s="401"/>
      <c r="C28" s="402"/>
      <c r="D28" s="325" t="s">
        <v>510</v>
      </c>
      <c r="E28" s="326"/>
      <c r="F28" s="327"/>
      <c r="G28" s="325" t="s">
        <v>511</v>
      </c>
      <c r="H28" s="326"/>
      <c r="I28" s="325" t="s">
        <v>509</v>
      </c>
      <c r="J28" s="326"/>
      <c r="K28" s="325" t="s">
        <v>512</v>
      </c>
      <c r="L28" s="326"/>
      <c r="M28" s="325" t="s">
        <v>294</v>
      </c>
      <c r="N28" s="326"/>
      <c r="O28" s="328" t="s">
        <v>295</v>
      </c>
      <c r="P28" s="329"/>
      <c r="Q28" s="86"/>
      <c r="R28" s="52"/>
    </row>
    <row r="29" spans="1:18" ht="15" customHeight="1" x14ac:dyDescent="0.2">
      <c r="R29" s="300" t="s">
        <v>115</v>
      </c>
    </row>
    <row r="30" spans="1:18" s="53" customFormat="1" x14ac:dyDescent="0.35">
      <c r="A30" s="349" t="s">
        <v>110</v>
      </c>
      <c r="B30" s="350"/>
      <c r="C30" s="350"/>
      <c r="D30" s="350"/>
      <c r="E30" s="350"/>
      <c r="F30" s="350"/>
      <c r="G30" s="350"/>
      <c r="H30" s="350"/>
      <c r="I30" s="350"/>
      <c r="J30" s="350"/>
      <c r="K30" s="350"/>
      <c r="L30" s="350"/>
      <c r="M30" s="350"/>
      <c r="N30" s="350"/>
      <c r="O30" s="350"/>
      <c r="P30" s="66"/>
      <c r="Q30" s="66"/>
      <c r="R30" s="307"/>
    </row>
    <row r="31" spans="1:18" ht="24" customHeight="1" x14ac:dyDescent="0.2">
      <c r="A31" s="394" t="s">
        <v>111</v>
      </c>
      <c r="B31" s="395"/>
      <c r="C31" s="396"/>
      <c r="D31" s="358" t="s">
        <v>112</v>
      </c>
      <c r="E31" s="359"/>
      <c r="F31" s="358" t="s">
        <v>113</v>
      </c>
      <c r="G31" s="359"/>
      <c r="H31" s="310" t="s">
        <v>114</v>
      </c>
      <c r="I31" s="311"/>
      <c r="J31" s="360" t="s">
        <v>296</v>
      </c>
      <c r="K31" s="360"/>
      <c r="L31" s="360"/>
      <c r="M31" s="360"/>
      <c r="N31" s="360"/>
      <c r="O31" s="360"/>
      <c r="P31" s="360"/>
      <c r="Q31" s="87"/>
    </row>
    <row r="32" spans="1:18" ht="47.25" customHeight="1" x14ac:dyDescent="0.2">
      <c r="A32" s="397"/>
      <c r="B32" s="398"/>
      <c r="C32" s="399"/>
      <c r="D32" s="434">
        <v>1</v>
      </c>
      <c r="E32" s="434"/>
      <c r="F32" s="308">
        <v>2023</v>
      </c>
      <c r="G32" s="309"/>
      <c r="H32" s="310" t="s">
        <v>116</v>
      </c>
      <c r="I32" s="311"/>
      <c r="J32" s="312" t="s">
        <v>298</v>
      </c>
      <c r="K32" s="403"/>
      <c r="L32" s="403"/>
      <c r="M32" s="400" t="s">
        <v>117</v>
      </c>
      <c r="N32" s="402"/>
      <c r="O32" s="314" t="s">
        <v>297</v>
      </c>
      <c r="P32" s="314"/>
      <c r="Q32" s="88"/>
    </row>
    <row r="33" spans="1:18" x14ac:dyDescent="0.2">
      <c r="A33" s="315" t="s">
        <v>118</v>
      </c>
      <c r="B33" s="364"/>
      <c r="C33" s="364"/>
      <c r="D33" s="364"/>
      <c r="E33" s="364"/>
      <c r="F33" s="364"/>
      <c r="G33" s="364"/>
      <c r="H33" s="364"/>
      <c r="I33" s="364"/>
      <c r="J33" s="364"/>
      <c r="K33" s="364"/>
      <c r="L33" s="364"/>
      <c r="M33" s="364"/>
      <c r="N33" s="364"/>
      <c r="O33" s="364"/>
      <c r="P33" s="317"/>
      <c r="Q33" s="66"/>
      <c r="R33" s="300" t="s">
        <v>121</v>
      </c>
    </row>
    <row r="34" spans="1:18" ht="38.25" customHeight="1" x14ac:dyDescent="0.2">
      <c r="A34" s="306" t="s">
        <v>3</v>
      </c>
      <c r="B34" s="306"/>
      <c r="C34" s="306"/>
      <c r="D34" s="359">
        <v>2022</v>
      </c>
      <c r="E34" s="304"/>
      <c r="F34" s="304">
        <v>2023</v>
      </c>
      <c r="G34" s="304"/>
      <c r="H34" s="304">
        <v>2024</v>
      </c>
      <c r="I34" s="304"/>
      <c r="J34" s="304" t="s">
        <v>119</v>
      </c>
      <c r="K34" s="304"/>
      <c r="L34" s="304"/>
      <c r="M34" s="306" t="s">
        <v>120</v>
      </c>
      <c r="N34" s="306"/>
      <c r="O34" s="306"/>
      <c r="P34" s="306"/>
      <c r="Q34" s="90"/>
      <c r="R34" s="300"/>
    </row>
    <row r="35" spans="1:18" ht="15" customHeight="1" x14ac:dyDescent="0.2">
      <c r="A35" s="306" t="s">
        <v>200</v>
      </c>
      <c r="B35" s="306"/>
      <c r="C35" s="306"/>
      <c r="D35" s="434">
        <v>1</v>
      </c>
      <c r="E35" s="434"/>
      <c r="F35" s="434">
        <v>1</v>
      </c>
      <c r="G35" s="434"/>
      <c r="H35" s="435">
        <v>1</v>
      </c>
      <c r="I35" s="436"/>
      <c r="J35" s="437">
        <f>SUM(H35,F35,D35)</f>
        <v>3</v>
      </c>
      <c r="K35" s="294"/>
      <c r="L35" s="294"/>
      <c r="M35" s="388"/>
      <c r="N35" s="388"/>
      <c r="O35" s="388"/>
      <c r="P35" s="388"/>
      <c r="Q35" s="96"/>
      <c r="R35" s="300"/>
    </row>
    <row r="36" spans="1:18" x14ac:dyDescent="0.2">
      <c r="A36" s="306" t="s">
        <v>201</v>
      </c>
      <c r="B36" s="306"/>
      <c r="C36" s="306"/>
      <c r="D36" s="434">
        <v>1</v>
      </c>
      <c r="E36" s="434"/>
      <c r="F36" s="434">
        <v>1</v>
      </c>
      <c r="G36" s="434"/>
      <c r="H36" s="432"/>
      <c r="I36" s="433"/>
      <c r="J36" s="437">
        <f>SUM(H36,F36,D36)</f>
        <v>2</v>
      </c>
      <c r="K36" s="294"/>
      <c r="L36" s="294"/>
      <c r="M36" s="301"/>
      <c r="N36" s="301"/>
      <c r="O36" s="301"/>
      <c r="P36" s="301"/>
      <c r="Q36" s="96"/>
      <c r="R36" s="300"/>
    </row>
    <row r="37" spans="1:18" ht="16.5" customHeight="1" x14ac:dyDescent="0.2">
      <c r="A37" s="64"/>
      <c r="B37" s="64"/>
      <c r="C37" s="64"/>
      <c r="D37" s="65"/>
      <c r="E37" s="65"/>
      <c r="F37" s="65"/>
      <c r="G37" s="65"/>
      <c r="H37" s="65"/>
      <c r="I37" s="65"/>
      <c r="J37" s="65"/>
      <c r="K37" s="65"/>
      <c r="L37" s="65"/>
      <c r="R37" s="300"/>
    </row>
    <row r="38" spans="1:18" ht="22.5" customHeight="1" x14ac:dyDescent="0.2">
      <c r="A38" s="302" t="s">
        <v>129</v>
      </c>
      <c r="B38" s="303"/>
      <c r="C38" s="303"/>
      <c r="D38" s="303"/>
      <c r="E38" s="303"/>
      <c r="F38" s="303"/>
      <c r="G38" s="303"/>
      <c r="H38" s="303"/>
      <c r="I38" s="303"/>
      <c r="J38" s="303"/>
      <c r="K38" s="303"/>
      <c r="L38" s="303"/>
      <c r="M38" s="303"/>
      <c r="N38" s="303"/>
      <c r="O38" s="303"/>
      <c r="P38" s="303"/>
      <c r="Q38" s="66"/>
      <c r="R38" s="300"/>
    </row>
    <row r="39" spans="1:18" ht="36" customHeight="1" x14ac:dyDescent="0.2">
      <c r="A39" s="285" t="s">
        <v>130</v>
      </c>
      <c r="B39" s="285"/>
      <c r="C39" s="285"/>
      <c r="D39" s="285" t="s">
        <v>131</v>
      </c>
      <c r="E39" s="285"/>
      <c r="F39" s="285"/>
      <c r="G39" s="285" t="s">
        <v>132</v>
      </c>
      <c r="H39" s="285"/>
      <c r="I39" s="285"/>
      <c r="J39" s="285" t="s">
        <v>133</v>
      </c>
      <c r="K39" s="285"/>
      <c r="L39" s="285"/>
      <c r="M39" s="285" t="s">
        <v>134</v>
      </c>
      <c r="N39" s="285"/>
      <c r="O39" s="285"/>
      <c r="P39" s="286" t="s">
        <v>135</v>
      </c>
      <c r="Q39" s="91"/>
    </row>
    <row r="40" spans="1:18" ht="22.5" customHeight="1" x14ac:dyDescent="0.2">
      <c r="A40" s="285"/>
      <c r="B40" s="285"/>
      <c r="C40" s="285"/>
      <c r="D40" s="67" t="s">
        <v>136</v>
      </c>
      <c r="E40" s="67" t="s">
        <v>137</v>
      </c>
      <c r="F40" s="67" t="s">
        <v>138</v>
      </c>
      <c r="G40" s="67" t="s">
        <v>139</v>
      </c>
      <c r="H40" s="67" t="s">
        <v>140</v>
      </c>
      <c r="I40" s="67" t="s">
        <v>141</v>
      </c>
      <c r="J40" s="67" t="s">
        <v>142</v>
      </c>
      <c r="K40" s="67" t="s">
        <v>143</v>
      </c>
      <c r="L40" s="67" t="s">
        <v>144</v>
      </c>
      <c r="M40" s="67" t="s">
        <v>145</v>
      </c>
      <c r="N40" s="67" t="s">
        <v>146</v>
      </c>
      <c r="O40" s="67" t="s">
        <v>147</v>
      </c>
      <c r="P40" s="286"/>
      <c r="Q40" s="91"/>
    </row>
    <row r="41" spans="1:18" ht="22.5" customHeight="1" x14ac:dyDescent="0.2">
      <c r="A41" s="306" t="s">
        <v>200</v>
      </c>
      <c r="B41" s="306"/>
      <c r="C41" s="306"/>
      <c r="D41" s="115"/>
      <c r="E41" s="115"/>
      <c r="F41" s="115"/>
      <c r="G41" s="115"/>
      <c r="H41" s="115"/>
      <c r="I41" s="130">
        <v>0</v>
      </c>
      <c r="J41" s="115"/>
      <c r="K41" s="115"/>
      <c r="L41" s="115"/>
      <c r="M41" s="115"/>
      <c r="N41" s="115"/>
      <c r="O41" s="130">
        <v>1</v>
      </c>
      <c r="P41" s="131">
        <f>SUM(D41:O41)</f>
        <v>1</v>
      </c>
      <c r="Q41" s="92"/>
    </row>
    <row r="42" spans="1:18" ht="22.5" customHeight="1" x14ac:dyDescent="0.2">
      <c r="A42" s="306" t="s">
        <v>201</v>
      </c>
      <c r="B42" s="306"/>
      <c r="C42" s="306"/>
      <c r="D42" s="117"/>
      <c r="E42" s="117"/>
      <c r="F42" s="117"/>
      <c r="G42" s="117"/>
      <c r="H42" s="117"/>
      <c r="I42" s="117"/>
      <c r="J42" s="117"/>
      <c r="K42" s="117"/>
      <c r="L42" s="117"/>
      <c r="M42" s="117"/>
      <c r="N42" s="117"/>
      <c r="O42" s="117"/>
      <c r="P42" s="131">
        <f>SUM(D42:O42)</f>
        <v>0</v>
      </c>
      <c r="Q42" s="92"/>
    </row>
    <row r="43" spans="1:18" ht="27" customHeight="1" x14ac:dyDescent="0.2">
      <c r="A43" s="306" t="s">
        <v>163</v>
      </c>
      <c r="B43" s="306"/>
      <c r="C43" s="306"/>
      <c r="D43" s="119"/>
      <c r="E43" s="119"/>
      <c r="F43" s="119"/>
      <c r="G43" s="119"/>
      <c r="H43" s="119"/>
      <c r="I43" s="119"/>
      <c r="J43" s="119"/>
      <c r="K43" s="119"/>
      <c r="L43" s="119"/>
      <c r="M43" s="119"/>
      <c r="N43" s="119"/>
      <c r="O43" s="119"/>
      <c r="P43" s="119"/>
      <c r="Q43" s="65"/>
    </row>
    <row r="44" spans="1:18" ht="9.75" customHeight="1" x14ac:dyDescent="0.2">
      <c r="A44" s="287"/>
      <c r="B44" s="288"/>
      <c r="C44" s="288"/>
      <c r="D44" s="288"/>
      <c r="E44" s="288"/>
      <c r="F44" s="288"/>
      <c r="G44" s="288"/>
      <c r="H44" s="288"/>
      <c r="I44" s="288"/>
      <c r="J44" s="288"/>
      <c r="K44" s="288"/>
      <c r="L44" s="288"/>
      <c r="M44" s="288"/>
      <c r="N44" s="288"/>
      <c r="O44" s="288"/>
      <c r="P44" s="288"/>
      <c r="Q44" s="65"/>
    </row>
    <row r="45" spans="1:18" ht="21.75" customHeight="1" x14ac:dyDescent="0.2">
      <c r="A45" s="306" t="s">
        <v>122</v>
      </c>
      <c r="B45" s="306"/>
      <c r="C45" s="306"/>
      <c r="D45" s="384" t="s">
        <v>123</v>
      </c>
      <c r="E45" s="385" t="s">
        <v>124</v>
      </c>
      <c r="F45" s="386" t="s">
        <v>125</v>
      </c>
      <c r="G45" s="385" t="s">
        <v>126</v>
      </c>
      <c r="H45" s="387" t="s">
        <v>127</v>
      </c>
      <c r="I45" s="385" t="s">
        <v>128</v>
      </c>
      <c r="N45" s="380" t="s">
        <v>149</v>
      </c>
      <c r="O45" s="381"/>
      <c r="P45" s="301"/>
      <c r="Q45" s="77"/>
    </row>
    <row r="46" spans="1:18" ht="23.25" customHeight="1" x14ac:dyDescent="0.2">
      <c r="A46" s="306"/>
      <c r="B46" s="306"/>
      <c r="C46" s="306"/>
      <c r="D46" s="384"/>
      <c r="E46" s="385"/>
      <c r="F46" s="386"/>
      <c r="G46" s="385"/>
      <c r="H46" s="387"/>
      <c r="I46" s="385"/>
      <c r="N46" s="382"/>
      <c r="O46" s="383"/>
      <c r="P46" s="301"/>
      <c r="Q46" s="77"/>
    </row>
    <row r="47" spans="1:18" ht="9.9499999999999993" customHeight="1" x14ac:dyDescent="0.2"/>
    <row r="48" spans="1:18" x14ac:dyDescent="0.2">
      <c r="A48" s="349" t="s">
        <v>164</v>
      </c>
      <c r="B48" s="350"/>
      <c r="C48" s="350"/>
      <c r="D48" s="350"/>
      <c r="E48" s="350"/>
      <c r="F48" s="350"/>
      <c r="G48" s="350"/>
      <c r="H48" s="350"/>
      <c r="I48" s="350"/>
      <c r="J48" s="350"/>
      <c r="K48" s="350"/>
      <c r="L48" s="350"/>
      <c r="M48" s="350"/>
      <c r="N48" s="350"/>
      <c r="O48" s="350"/>
      <c r="P48" s="350"/>
      <c r="Q48" s="66"/>
    </row>
    <row r="49" spans="1:17" x14ac:dyDescent="0.2">
      <c r="A49" s="374" t="s">
        <v>199</v>
      </c>
      <c r="B49" s="375" t="s">
        <v>165</v>
      </c>
      <c r="C49" s="377" t="s">
        <v>131</v>
      </c>
      <c r="D49" s="378"/>
      <c r="E49" s="378"/>
      <c r="F49" s="379"/>
      <c r="G49" s="285" t="s">
        <v>132</v>
      </c>
      <c r="H49" s="285"/>
      <c r="I49" s="285"/>
      <c r="J49" s="285" t="s">
        <v>133</v>
      </c>
      <c r="K49" s="285"/>
      <c r="L49" s="285"/>
      <c r="M49" s="285" t="s">
        <v>134</v>
      </c>
      <c r="N49" s="285"/>
      <c r="O49" s="285"/>
      <c r="P49" s="286" t="s">
        <v>135</v>
      </c>
      <c r="Q49" s="91"/>
    </row>
    <row r="50" spans="1:17" x14ac:dyDescent="0.2">
      <c r="A50" s="374"/>
      <c r="B50" s="376"/>
      <c r="C50" s="377" t="s">
        <v>136</v>
      </c>
      <c r="D50" s="379"/>
      <c r="E50" s="67" t="s">
        <v>137</v>
      </c>
      <c r="F50" s="67" t="s">
        <v>138</v>
      </c>
      <c r="G50" s="67" t="s">
        <v>139</v>
      </c>
      <c r="H50" s="67" t="s">
        <v>140</v>
      </c>
      <c r="I50" s="67" t="s">
        <v>141</v>
      </c>
      <c r="J50" s="67" t="s">
        <v>142</v>
      </c>
      <c r="K50" s="67" t="s">
        <v>143</v>
      </c>
      <c r="L50" s="67" t="s">
        <v>144</v>
      </c>
      <c r="M50" s="67" t="s">
        <v>145</v>
      </c>
      <c r="N50" s="67" t="s">
        <v>146</v>
      </c>
      <c r="O50" s="67" t="s">
        <v>147</v>
      </c>
      <c r="P50" s="286"/>
      <c r="Q50" s="91"/>
    </row>
    <row r="51" spans="1:17" ht="49.5" customHeight="1" x14ac:dyDescent="0.2">
      <c r="A51" s="371" t="s">
        <v>561</v>
      </c>
      <c r="B51" s="373" t="s">
        <v>507</v>
      </c>
      <c r="C51" s="93" t="s">
        <v>166</v>
      </c>
      <c r="D51" s="108"/>
      <c r="E51" s="108"/>
      <c r="F51" s="108"/>
      <c r="G51" s="110"/>
      <c r="H51" s="110"/>
      <c r="I51" s="110"/>
      <c r="J51" s="108"/>
      <c r="K51" s="108"/>
      <c r="L51" s="108">
        <v>1</v>
      </c>
      <c r="M51" s="111"/>
      <c r="N51" s="111"/>
      <c r="O51" s="111"/>
      <c r="P51" s="56">
        <f>D51+E51+F51+G51+H51+I51+J51+K51+L51+M51+N51+O51</f>
        <v>1</v>
      </c>
    </row>
    <row r="52" spans="1:17" ht="49.5" customHeight="1" x14ac:dyDescent="0.2">
      <c r="A52" s="372"/>
      <c r="B52" s="294"/>
      <c r="C52" s="93" t="s">
        <v>167</v>
      </c>
      <c r="D52" s="108"/>
      <c r="E52" s="108"/>
      <c r="F52" s="108"/>
      <c r="G52" s="110"/>
      <c r="H52" s="110"/>
      <c r="I52" s="110"/>
      <c r="J52" s="108"/>
      <c r="K52" s="108"/>
      <c r="L52" s="108"/>
      <c r="M52" s="111"/>
      <c r="N52" s="111"/>
      <c r="O52" s="111"/>
      <c r="P52" s="56">
        <f t="shared" ref="P52:P54" si="0">D52+E52+F52+G52+H52+I52+J52+K52+L52+M52+N52+O52</f>
        <v>0</v>
      </c>
    </row>
    <row r="53" spans="1:17" s="49" customFormat="1" ht="49.5" customHeight="1" x14ac:dyDescent="0.2">
      <c r="A53" s="371" t="s">
        <v>562</v>
      </c>
      <c r="B53" s="373" t="s">
        <v>507</v>
      </c>
      <c r="C53" s="93" t="s">
        <v>166</v>
      </c>
      <c r="D53" s="108"/>
      <c r="E53" s="108"/>
      <c r="F53" s="108">
        <v>1</v>
      </c>
      <c r="G53" s="110"/>
      <c r="H53" s="110"/>
      <c r="I53" s="110">
        <v>1</v>
      </c>
      <c r="J53" s="108"/>
      <c r="K53" s="108"/>
      <c r="L53" s="108">
        <v>1</v>
      </c>
      <c r="M53" s="111"/>
      <c r="N53" s="111"/>
      <c r="O53" s="111"/>
      <c r="P53" s="56">
        <f t="shared" si="0"/>
        <v>3</v>
      </c>
      <c r="Q53" s="50"/>
    </row>
    <row r="54" spans="1:17" s="49" customFormat="1" ht="49.5" customHeight="1" x14ac:dyDescent="0.2">
      <c r="A54" s="372"/>
      <c r="B54" s="294"/>
      <c r="C54" s="93" t="s">
        <v>167</v>
      </c>
      <c r="D54" s="108"/>
      <c r="E54" s="108"/>
      <c r="F54" s="108">
        <v>1</v>
      </c>
      <c r="G54" s="110"/>
      <c r="H54" s="110"/>
      <c r="I54" s="110"/>
      <c r="J54" s="108"/>
      <c r="K54" s="108"/>
      <c r="L54" s="108"/>
      <c r="M54" s="111"/>
      <c r="N54" s="111"/>
      <c r="O54" s="111"/>
      <c r="P54" s="56">
        <f t="shared" si="0"/>
        <v>1</v>
      </c>
      <c r="Q54" s="50"/>
    </row>
    <row r="56" spans="1:17" ht="18" customHeight="1" x14ac:dyDescent="0.2">
      <c r="A56" s="370" t="s">
        <v>168</v>
      </c>
      <c r="B56" s="370"/>
      <c r="C56" s="370"/>
      <c r="D56" s="370"/>
      <c r="E56" s="370"/>
      <c r="F56" s="283"/>
      <c r="G56" s="283"/>
      <c r="H56" s="283"/>
      <c r="I56" s="283"/>
      <c r="J56" s="283"/>
      <c r="K56" s="283"/>
      <c r="L56" s="283"/>
      <c r="M56" s="283"/>
      <c r="N56" s="283"/>
      <c r="O56" s="283"/>
      <c r="P56" s="283"/>
      <c r="Q56" s="94"/>
    </row>
    <row r="57" spans="1:17" x14ac:dyDescent="0.2">
      <c r="A57" s="370"/>
      <c r="B57" s="370"/>
      <c r="C57" s="370"/>
      <c r="D57" s="370"/>
      <c r="E57" s="370"/>
      <c r="F57" s="283"/>
      <c r="G57" s="283"/>
      <c r="H57" s="283"/>
      <c r="I57" s="283"/>
      <c r="J57" s="283"/>
      <c r="K57" s="283"/>
      <c r="L57" s="283"/>
      <c r="M57" s="283"/>
      <c r="N57" s="283"/>
      <c r="O57" s="283"/>
      <c r="P57" s="283"/>
      <c r="Q57" s="94"/>
    </row>
    <row r="59" spans="1:17" x14ac:dyDescent="0.2">
      <c r="L59" s="50"/>
    </row>
    <row r="60" spans="1:17" ht="18.75" x14ac:dyDescent="0.2">
      <c r="A60" s="284"/>
      <c r="B60" s="284"/>
      <c r="C60" s="284"/>
      <c r="D60" s="284"/>
      <c r="E60" s="284"/>
      <c r="F60" s="284"/>
      <c r="G60" s="284"/>
      <c r="H60" s="284"/>
      <c r="I60" s="284"/>
      <c r="J60" s="284"/>
      <c r="K60" s="284"/>
      <c r="L60" s="284"/>
      <c r="M60" s="284"/>
      <c r="N60" s="284"/>
      <c r="O60" s="284"/>
    </row>
    <row r="61" spans="1:17" x14ac:dyDescent="0.2">
      <c r="L61" s="50"/>
    </row>
    <row r="62" spans="1:17" x14ac:dyDescent="0.2">
      <c r="L62" s="50"/>
    </row>
    <row r="63" spans="1:17" x14ac:dyDescent="0.2">
      <c r="L63" s="50"/>
    </row>
  </sheetData>
  <mergeCells count="130">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9:C40"/>
    <mergeCell ref="D39:F39"/>
    <mergeCell ref="G39:I39"/>
    <mergeCell ref="J39:L39"/>
    <mergeCell ref="M39:O39"/>
    <mergeCell ref="P39:P40"/>
    <mergeCell ref="A41:C41"/>
    <mergeCell ref="A42:C42"/>
    <mergeCell ref="A43:C43"/>
    <mergeCell ref="A44:P44"/>
    <mergeCell ref="A45:C46"/>
    <mergeCell ref="D45:D46"/>
    <mergeCell ref="E45:E46"/>
    <mergeCell ref="F45:F46"/>
    <mergeCell ref="G45:G46"/>
    <mergeCell ref="H45:H46"/>
    <mergeCell ref="P49:P50"/>
    <mergeCell ref="C50:D50"/>
    <mergeCell ref="A56:E57"/>
    <mergeCell ref="F56:P57"/>
    <mergeCell ref="A60:O60"/>
    <mergeCell ref="A51:A52"/>
    <mergeCell ref="B51:B52"/>
    <mergeCell ref="A53:A54"/>
    <mergeCell ref="B53:B54"/>
    <mergeCell ref="I45:I46"/>
    <mergeCell ref="N45:O46"/>
    <mergeCell ref="P45:P46"/>
    <mergeCell ref="A48:P48"/>
    <mergeCell ref="A49:A50"/>
    <mergeCell ref="B49:B50"/>
    <mergeCell ref="C49:F49"/>
    <mergeCell ref="G49:I49"/>
    <mergeCell ref="J49:L49"/>
    <mergeCell ref="M49:O49"/>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1200-000000000000}"/>
    <dataValidation allowBlank="1" showInputMessage="1" showErrorMessage="1" promptTitle="Sintaxis:" prompt="Es la expresión que identifica al indicador y que manifiesta lo que se desea medir con él." sqref="B51:B54" xr:uid="{00000000-0002-0000-1200-000001000000}"/>
    <dataValidation allowBlank="1" showInputMessage="1" showErrorMessage="1" promptTitle="Sintaxis:" prompt="Las variables empleadas deberán de guardar una estrecha relación  con el método de cálculo. " sqref="D21:D22" xr:uid="{00000000-0002-0000-1200-000002000000}"/>
    <dataValidation type="list" allowBlank="1" showInputMessage="1" showErrorMessage="1" promptTitle="Descripción:" prompt="Hace referencia al sentido que debe tener el comportamiento del indicador para medir su avance. " sqref="J32" xr:uid="{00000000-0002-0000-1200-000003000000}">
      <formula1>" Descendente, Ascendente"</formula1>
    </dataValidation>
    <dataValidation type="list" allowBlank="1" showInputMessage="1" showErrorMessage="1" promptTitle="Descripción:" prompt="Hace referencia a la dirección del desempeño del indicador." sqref="O32:Q32" xr:uid="{00000000-0002-0000-1200-000004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1200-000005000000}"/>
    <dataValidation allowBlank="1" showInputMessage="1" showErrorMessage="1" promptTitle="Descripción:" prompt="Resulta de la aplicación de las variables de la fórmula del indicador. " sqref="P51:Q54 Q41:Q44 P41:P42" xr:uid="{00000000-0002-0000-1200-000006000000}"/>
    <dataValidation allowBlank="1" showInputMessage="1" showErrorMessage="1" promptTitle="Sintaxis:" prompt="Sustantivo derivado de un verbo + cuantificación + complemento." sqref="A51:A54" xr:uid="{00000000-0002-0000-1200-000007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1200-000008000000}"/>
    <dataValidation allowBlank="1" showInputMessage="1" showErrorMessage="1" prompt="Ver punto 3_x000a__x000a_Conceptos por capturar:_x000a_Valor de la Línea Base: Valor inicial del indicador." sqref="D32:E32 D35:G35 F36:G36" xr:uid="{00000000-0002-0000-1200-000009000000}"/>
    <dataValidation allowBlank="1" showInputMessage="1" showErrorMessage="1" prompt="Ver punto 3_x000a__x000a_Conceptos por capturar:_x000a_Año de la Línea Base: Se deberá anotar el año que se toma como referencia para comparar los avances del Pp." sqref="F32:G32" xr:uid="{00000000-0002-0000-1200-00000A000000}"/>
    <dataValidation allowBlank="1" showInputMessage="1" showErrorMessage="1" promptTitle="Monitoreable" prompt="Los indicadores deben poder sujetarse a una comprobación independiente._x000a_" sqref="K26:L26" xr:uid="{00000000-0002-0000-1200-00000B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1200-00000C000000}"/>
    <dataValidation allowBlank="1" showInputMessage="1" showErrorMessage="1" promptTitle="Relevante" prompt="Debe proveer información sobre la esencia del objetivo que se quiere medir; deben estar definidos_x000a_sobre lo importante, con sentido práctico." sqref="G26:H26" xr:uid="{00000000-0002-0000-1200-00000D000000}"/>
    <dataValidation type="list" allowBlank="1" showInputMessage="1" showErrorMessage="1" prompt="2_x000a_" sqref="Q16" xr:uid="{00000000-0002-0000-1200-00000E000000}">
      <formula1>"Eficacia, Eficiencia, Economía, Calidad"</formula1>
    </dataValidation>
    <dataValidation type="list" allowBlank="1" showInputMessage="1" showErrorMessage="1" prompt="Ver punto 1._x000a_" sqref="Q15" xr:uid="{00000000-0002-0000-1200-00000F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12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1200-000011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1200-000012000000}"/>
    <dataValidation allowBlank="1" showInputMessage="1" showErrorMessage="1" promptTitle="Descripción:" prompt="Anotar la justificación del incumplimiento de la meta programada." sqref="F56:Q57" xr:uid="{00000000-0002-0000-1200-000013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0:O62" xr:uid="{00000000-0002-0000-1200-000014000000}"/>
    <dataValidation allowBlank="1" showInputMessage="1" showErrorMessage="1" prompt="Fuente de información para la consulta de la variable 1" sqref="Q21" xr:uid="{00000000-0002-0000-1200-000015000000}"/>
    <dataValidation allowBlank="1" showInputMessage="1" showErrorMessage="1" prompt="Fuente de información para la consulta de la variable 2" sqref="Q22" xr:uid="{00000000-0002-0000-1200-000016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1200-000017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1200-00001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1200-000019000000}"/>
    <dataValidation allowBlank="1" showInputMessage="1" showErrorMessage="1" promptTitle="Claro" prompt="Los indicadores deben ser tan directos e inequívocos como sea posible; es decir, entendibles._x000a_" sqref="D26" xr:uid="{00000000-0002-0000-1200-00001A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1200-00001B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1200-00001C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1200-00001D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1200-00001E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1200-00001F000000}"/>
    <dataValidation allowBlank="1" showInputMessage="1" showErrorMessage="1" prompt="2" sqref="Q17" xr:uid="{00000000-0002-0000-1200-000020000000}"/>
    <dataValidation type="list" allowBlank="1" showInputMessage="1" showErrorMessage="1" promptTitle="Dimensión del indicador" prompt="Ver descripción (2)" sqref="M16:P16" xr:uid="{00000000-0002-0000-1200-000021000000}">
      <formula1>"Eficacia, Eficiencia, Economía, Calidad"</formula1>
    </dataValidation>
    <dataValidation type="list" allowBlank="1" showInputMessage="1" showErrorMessage="1" promptTitle="Tipor de Indicador" prompt="Ver descripción (1)_x000a_" sqref="M15:P15" xr:uid="{00000000-0002-0000-12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1200-000023000000}"/>
  </dataValidations>
  <printOptions horizontalCentered="1"/>
  <pageMargins left="0.25" right="0.25" top="0.75" bottom="0.75" header="0.3" footer="0.3"/>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53B44DBF-29AC-432E-B7E5-F1ED21C8DF56}">
          <x14:formula1>
            <xm:f>'C:\Users\david.hernandez\Desktop\Formato Ficha Técnica del Pp\[FICHA TÉCNICA DEL PROGRAMA PRESUPUESTARIO_AEED_2024.xlsx]Hoja5'!#REF!</xm:f>
          </x14:formula1>
          <xm:sqref>N1:O1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C0C0"/>
    <pageSetUpPr fitToPage="1"/>
  </sheetPr>
  <dimension ref="A1:XFD75"/>
  <sheetViews>
    <sheetView showGridLines="0" view="pageBreakPreview" topLeftCell="A58" zoomScaleNormal="100" zoomScaleSheetLayoutView="100" workbookViewId="0">
      <selection activeCell="A14" sqref="A14:I14"/>
    </sheetView>
  </sheetViews>
  <sheetFormatPr baseColWidth="10" defaultColWidth="11.42578125" defaultRowHeight="18" x14ac:dyDescent="0.2"/>
  <cols>
    <col min="1" max="1" width="20.28515625" style="48" customWidth="1"/>
    <col min="2" max="2" width="16.28515625" style="48" customWidth="1"/>
    <col min="3" max="3" width="6.28515625" style="48" customWidth="1"/>
    <col min="4" max="4" width="14.140625" style="48" customWidth="1"/>
    <col min="5" max="12" width="14.7109375" style="48" customWidth="1"/>
    <col min="13" max="16" width="14.7109375" style="50" customWidth="1"/>
    <col min="17" max="17" width="2.42578125" style="50" customWidth="1"/>
    <col min="18" max="18" width="98.7109375" style="49" customWidth="1"/>
    <col min="19" max="16384" width="11.42578125" style="50"/>
  </cols>
  <sheetData>
    <row r="1" spans="1:18" ht="21" x14ac:dyDescent="0.2">
      <c r="L1" s="424" t="s">
        <v>81</v>
      </c>
      <c r="M1" s="425"/>
      <c r="N1" s="332" t="s">
        <v>82</v>
      </c>
      <c r="O1" s="332"/>
    </row>
    <row r="2" spans="1:18" ht="1.5" customHeight="1" x14ac:dyDescent="0.2">
      <c r="L2" s="50"/>
    </row>
    <row r="3" spans="1:18" ht="9.75" customHeight="1" x14ac:dyDescent="0.2">
      <c r="L3" s="50"/>
    </row>
    <row r="4" spans="1:18" ht="26.25" customHeight="1" x14ac:dyDescent="0.2">
      <c r="A4" s="333" t="s">
        <v>152</v>
      </c>
      <c r="B4" s="333"/>
      <c r="C4" s="333"/>
      <c r="D4" s="333"/>
      <c r="E4" s="333"/>
      <c r="F4" s="333"/>
      <c r="G4" s="333"/>
      <c r="H4" s="333"/>
      <c r="I4" s="333"/>
      <c r="J4" s="333"/>
      <c r="K4" s="333"/>
      <c r="L4" s="333"/>
      <c r="M4" s="333"/>
      <c r="N4" s="333"/>
      <c r="O4" s="333"/>
    </row>
    <row r="5" spans="1:18" ht="31.5" customHeight="1" x14ac:dyDescent="0.2">
      <c r="L5" s="50"/>
    </row>
    <row r="6" spans="1:18" ht="31.5" customHeight="1" x14ac:dyDescent="0.2">
      <c r="A6" s="427" t="s">
        <v>485</v>
      </c>
      <c r="B6" s="427"/>
      <c r="C6" s="427"/>
      <c r="D6" s="427"/>
      <c r="E6" s="427"/>
      <c r="F6" s="427"/>
      <c r="G6" s="427"/>
      <c r="H6" s="427"/>
      <c r="I6" s="427"/>
      <c r="J6" s="427"/>
      <c r="K6" s="427"/>
      <c r="L6" s="427"/>
      <c r="M6" s="427"/>
      <c r="N6" s="427"/>
      <c r="O6" s="427"/>
      <c r="P6" s="95"/>
    </row>
    <row r="7" spans="1:18" ht="28.5" customHeight="1" x14ac:dyDescent="0.2">
      <c r="A7" s="335" t="s">
        <v>154</v>
      </c>
      <c r="B7" s="336"/>
      <c r="C7" s="336"/>
      <c r="D7" s="336"/>
      <c r="E7" s="336"/>
      <c r="F7" s="336"/>
      <c r="G7" s="336"/>
      <c r="H7" s="336"/>
      <c r="I7" s="336"/>
      <c r="J7" s="336"/>
      <c r="K7" s="336"/>
      <c r="L7" s="336"/>
      <c r="M7" s="336"/>
      <c r="N7" s="336"/>
      <c r="O7" s="336"/>
      <c r="P7" s="336"/>
      <c r="Q7" s="69"/>
    </row>
    <row r="8" spans="1:18" ht="40.5" customHeight="1" x14ac:dyDescent="0.2">
      <c r="A8" s="306" t="s">
        <v>2</v>
      </c>
      <c r="B8" s="306"/>
      <c r="C8" s="306"/>
      <c r="D8" s="337" t="s">
        <v>204</v>
      </c>
      <c r="E8" s="337"/>
      <c r="F8" s="337"/>
      <c r="G8" s="337"/>
      <c r="H8" s="337"/>
      <c r="I8" s="337"/>
      <c r="J8" s="337"/>
      <c r="K8" s="337"/>
      <c r="L8" s="337"/>
      <c r="M8" s="337"/>
      <c r="N8" s="337"/>
      <c r="O8" s="337"/>
      <c r="P8" s="337"/>
      <c r="Q8" s="70"/>
    </row>
    <row r="9" spans="1:18" ht="40.5" customHeight="1" x14ac:dyDescent="0.2">
      <c r="A9" s="400" t="s">
        <v>84</v>
      </c>
      <c r="B9" s="401"/>
      <c r="C9" s="402"/>
      <c r="D9" s="337" t="str">
        <f>'4. MIR'!D26:H26</f>
        <v xml:space="preserve">Servicios de Registro Civil aumentados </v>
      </c>
      <c r="E9" s="337"/>
      <c r="F9" s="337"/>
      <c r="G9" s="337"/>
      <c r="H9" s="337"/>
      <c r="I9" s="337"/>
      <c r="J9" s="337"/>
      <c r="K9" s="337"/>
      <c r="L9" s="337"/>
      <c r="M9" s="337"/>
      <c r="N9" s="337"/>
      <c r="O9" s="337"/>
      <c r="P9" s="337"/>
      <c r="Q9" s="70"/>
    </row>
    <row r="10" spans="1:18" s="53" customFormat="1" x14ac:dyDescent="0.35">
      <c r="A10" s="315" t="s">
        <v>85</v>
      </c>
      <c r="B10" s="364"/>
      <c r="C10" s="364"/>
      <c r="D10" s="364"/>
      <c r="E10" s="364"/>
      <c r="F10" s="364"/>
      <c r="G10" s="364"/>
      <c r="H10" s="364"/>
      <c r="I10" s="364"/>
      <c r="J10" s="364"/>
      <c r="K10" s="364"/>
      <c r="L10" s="364"/>
      <c r="M10" s="364"/>
      <c r="N10" s="364"/>
      <c r="O10" s="364"/>
      <c r="P10" s="317"/>
      <c r="Q10" s="66"/>
      <c r="R10" s="52"/>
    </row>
    <row r="11" spans="1:18" x14ac:dyDescent="0.2">
      <c r="A11" s="310" t="s">
        <v>86</v>
      </c>
      <c r="B11" s="423"/>
      <c r="C11" s="311"/>
      <c r="D11" s="347" t="str">
        <f>FTSI_COMP1!D11</f>
        <v>Mejoramiento de la Gestión Pública</v>
      </c>
      <c r="E11" s="347"/>
      <c r="F11" s="347"/>
      <c r="G11" s="347"/>
      <c r="H11" s="347"/>
      <c r="I11" s="347"/>
      <c r="J11" s="347"/>
      <c r="K11" s="347"/>
      <c r="L11" s="347"/>
      <c r="M11" s="347"/>
      <c r="N11" s="347"/>
      <c r="O11" s="347"/>
      <c r="P11" s="347"/>
      <c r="Q11" s="71"/>
    </row>
    <row r="12" spans="1:18" x14ac:dyDescent="0.2">
      <c r="A12" s="310" t="s">
        <v>155</v>
      </c>
      <c r="B12" s="423"/>
      <c r="C12" s="311"/>
      <c r="D12" s="348" t="s">
        <v>461</v>
      </c>
      <c r="E12" s="348"/>
      <c r="F12" s="348"/>
      <c r="G12" s="348"/>
      <c r="H12" s="348"/>
      <c r="I12" s="348"/>
      <c r="J12" s="348"/>
      <c r="K12" s="348"/>
      <c r="L12" s="348"/>
      <c r="M12" s="348"/>
      <c r="N12" s="348"/>
      <c r="O12" s="348"/>
      <c r="P12" s="348"/>
      <c r="Q12" s="72"/>
    </row>
    <row r="13" spans="1:18" ht="9.9499999999999993" customHeight="1" x14ac:dyDescent="0.2"/>
    <row r="14" spans="1:18" s="53" customFormat="1" x14ac:dyDescent="0.35">
      <c r="A14" s="105" t="s">
        <v>87</v>
      </c>
      <c r="B14" s="106"/>
      <c r="C14" s="106"/>
      <c r="D14" s="106"/>
      <c r="E14" s="106"/>
      <c r="F14" s="106"/>
      <c r="G14" s="106"/>
      <c r="H14" s="106"/>
      <c r="I14" s="106"/>
      <c r="J14" s="106"/>
      <c r="K14" s="106"/>
      <c r="L14" s="106"/>
      <c r="M14" s="106"/>
      <c r="N14" s="106"/>
      <c r="O14" s="106"/>
      <c r="P14" s="73"/>
      <c r="Q14" s="66"/>
      <c r="R14" s="52"/>
    </row>
    <row r="15" spans="1:18" ht="25.5" customHeight="1" x14ac:dyDescent="0.2">
      <c r="A15" s="306" t="s">
        <v>88</v>
      </c>
      <c r="B15" s="306"/>
      <c r="C15" s="306"/>
      <c r="D15" s="318" t="str">
        <f>'4. MIR'!I26</f>
        <v>Variación porcentual de servicios del Registro Civil</v>
      </c>
      <c r="E15" s="318"/>
      <c r="F15" s="318"/>
      <c r="G15" s="318"/>
      <c r="H15" s="318"/>
      <c r="I15" s="318"/>
      <c r="J15" s="318"/>
      <c r="K15" s="338" t="s">
        <v>156</v>
      </c>
      <c r="L15" s="338"/>
      <c r="M15" s="319" t="s">
        <v>305</v>
      </c>
      <c r="N15" s="319"/>
      <c r="O15" s="319"/>
      <c r="P15" s="319"/>
      <c r="Q15" s="75"/>
      <c r="R15" s="300" t="s">
        <v>90</v>
      </c>
    </row>
    <row r="16" spans="1:18" ht="25.5" customHeight="1" x14ac:dyDescent="0.2">
      <c r="A16" s="306" t="s">
        <v>91</v>
      </c>
      <c r="B16" s="306"/>
      <c r="C16" s="306"/>
      <c r="D16" s="318" t="s">
        <v>572</v>
      </c>
      <c r="E16" s="318"/>
      <c r="F16" s="318"/>
      <c r="G16" s="318"/>
      <c r="H16" s="318"/>
      <c r="I16" s="318"/>
      <c r="J16" s="318"/>
      <c r="K16" s="338" t="s">
        <v>157</v>
      </c>
      <c r="L16" s="338"/>
      <c r="M16" s="319" t="s">
        <v>307</v>
      </c>
      <c r="N16" s="319"/>
      <c r="O16" s="319"/>
      <c r="P16" s="319"/>
      <c r="Q16" s="75"/>
      <c r="R16" s="300"/>
    </row>
    <row r="17" spans="1:18" ht="27" customHeight="1" x14ac:dyDescent="0.2">
      <c r="A17" s="306" t="s">
        <v>158</v>
      </c>
      <c r="B17" s="306"/>
      <c r="C17" s="306"/>
      <c r="D17" s="318" t="s">
        <v>443</v>
      </c>
      <c r="E17" s="318"/>
      <c r="F17" s="318"/>
      <c r="G17" s="318"/>
      <c r="H17" s="318"/>
      <c r="I17" s="318"/>
      <c r="J17" s="318"/>
      <c r="K17" s="338" t="s">
        <v>486</v>
      </c>
      <c r="L17" s="338"/>
      <c r="M17" s="319" t="s">
        <v>442</v>
      </c>
      <c r="N17" s="319"/>
      <c r="O17" s="319"/>
      <c r="P17" s="319"/>
      <c r="Q17" s="75"/>
      <c r="R17" s="300"/>
    </row>
    <row r="18" spans="1:18" ht="30" customHeight="1" x14ac:dyDescent="0.2">
      <c r="A18" s="404" t="s">
        <v>95</v>
      </c>
      <c r="B18" s="405"/>
      <c r="C18" s="406"/>
      <c r="D18" s="301" t="s">
        <v>571</v>
      </c>
      <c r="E18" s="301"/>
      <c r="F18" s="301"/>
      <c r="G18" s="301"/>
      <c r="H18" s="301"/>
      <c r="I18" s="305" t="s">
        <v>96</v>
      </c>
      <c r="J18" s="76" t="s">
        <v>97</v>
      </c>
      <c r="K18" s="360" t="s">
        <v>444</v>
      </c>
      <c r="L18" s="360"/>
      <c r="M18" s="360"/>
      <c r="N18" s="360"/>
      <c r="O18" s="360"/>
      <c r="P18" s="360"/>
      <c r="Q18" s="77"/>
      <c r="R18" s="300"/>
    </row>
    <row r="19" spans="1:18" ht="30" customHeight="1" x14ac:dyDescent="0.2">
      <c r="A19" s="407"/>
      <c r="B19" s="398"/>
      <c r="C19" s="399"/>
      <c r="D19" s="301"/>
      <c r="E19" s="301"/>
      <c r="F19" s="301"/>
      <c r="G19" s="301"/>
      <c r="H19" s="301"/>
      <c r="I19" s="305"/>
      <c r="J19" s="76" t="s">
        <v>98</v>
      </c>
      <c r="K19" s="360" t="s">
        <v>445</v>
      </c>
      <c r="L19" s="360"/>
      <c r="M19" s="360"/>
      <c r="N19" s="360"/>
      <c r="O19" s="360"/>
      <c r="P19" s="360"/>
      <c r="Q19" s="77"/>
      <c r="R19" s="300"/>
    </row>
    <row r="20" spans="1:18" ht="18" customHeight="1" x14ac:dyDescent="0.2">
      <c r="A20" s="417"/>
      <c r="B20" s="405"/>
      <c r="C20" s="418"/>
      <c r="D20" s="419" t="s">
        <v>160</v>
      </c>
      <c r="E20" s="355"/>
      <c r="F20" s="355"/>
      <c r="G20" s="355"/>
      <c r="H20" s="355"/>
      <c r="I20" s="355"/>
      <c r="J20" s="355"/>
      <c r="K20" s="355"/>
      <c r="L20" s="355"/>
      <c r="M20" s="355"/>
      <c r="N20" s="355"/>
      <c r="O20" s="355"/>
      <c r="P20" s="355"/>
      <c r="Q20" s="78"/>
      <c r="R20" s="300"/>
    </row>
    <row r="21" spans="1:18" x14ac:dyDescent="0.2">
      <c r="A21" s="306" t="s">
        <v>100</v>
      </c>
      <c r="B21" s="306"/>
      <c r="C21" s="306"/>
      <c r="D21" s="308" t="s">
        <v>369</v>
      </c>
      <c r="E21" s="321"/>
      <c r="F21" s="321"/>
      <c r="G21" s="321"/>
      <c r="H21" s="321"/>
      <c r="I21" s="321"/>
      <c r="J21" s="321"/>
      <c r="K21" s="321"/>
      <c r="L21" s="321"/>
      <c r="M21" s="321"/>
      <c r="N21" s="321"/>
      <c r="O21" s="321"/>
      <c r="P21" s="309"/>
      <c r="Q21" s="79"/>
      <c r="R21" s="300"/>
    </row>
    <row r="22" spans="1:18" x14ac:dyDescent="0.2">
      <c r="A22" s="306" t="s">
        <v>161</v>
      </c>
      <c r="B22" s="306"/>
      <c r="C22" s="306"/>
      <c r="D22" s="308" t="s">
        <v>369</v>
      </c>
      <c r="E22" s="321"/>
      <c r="F22" s="321"/>
      <c r="G22" s="321"/>
      <c r="H22" s="321"/>
      <c r="I22" s="321"/>
      <c r="J22" s="321"/>
      <c r="K22" s="321"/>
      <c r="L22" s="321"/>
      <c r="M22" s="321"/>
      <c r="N22" s="321"/>
      <c r="O22" s="321"/>
      <c r="P22" s="309"/>
      <c r="Q22" s="80"/>
      <c r="R22" s="300"/>
    </row>
    <row r="23" spans="1:18" ht="18" hidden="1" customHeight="1" x14ac:dyDescent="0.2">
      <c r="A23" s="81"/>
      <c r="B23" s="82"/>
      <c r="C23" s="83"/>
      <c r="D23" s="390"/>
      <c r="E23" s="391"/>
      <c r="F23" s="391"/>
      <c r="G23" s="391"/>
      <c r="H23" s="390" t="s">
        <v>162</v>
      </c>
      <c r="I23" s="391"/>
      <c r="J23" s="391"/>
      <c r="K23" s="391"/>
      <c r="L23" s="391"/>
      <c r="R23" s="300"/>
    </row>
    <row r="24" spans="1:18" ht="18" hidden="1" customHeight="1" x14ac:dyDescent="0.2">
      <c r="A24" s="84"/>
      <c r="B24" s="82"/>
      <c r="C24" s="83"/>
      <c r="D24" s="392"/>
      <c r="E24" s="393"/>
      <c r="F24" s="393"/>
      <c r="G24" s="393"/>
      <c r="H24" s="392"/>
      <c r="I24" s="393"/>
      <c r="J24" s="393"/>
      <c r="K24" s="393"/>
      <c r="L24" s="393"/>
      <c r="R24" s="300"/>
    </row>
    <row r="25" spans="1:18" ht="9.9499999999999993" customHeight="1" x14ac:dyDescent="0.2">
      <c r="R25" s="300"/>
    </row>
    <row r="26" spans="1:18" ht="27" customHeight="1" x14ac:dyDescent="0.2">
      <c r="A26" s="408" t="s">
        <v>102</v>
      </c>
      <c r="B26" s="409"/>
      <c r="C26" s="410"/>
      <c r="D26" s="414" t="s">
        <v>103</v>
      </c>
      <c r="E26" s="415"/>
      <c r="F26" s="416"/>
      <c r="G26" s="416" t="s">
        <v>104</v>
      </c>
      <c r="H26" s="330"/>
      <c r="I26" s="414" t="s">
        <v>105</v>
      </c>
      <c r="J26" s="416"/>
      <c r="K26" s="330" t="s">
        <v>106</v>
      </c>
      <c r="L26" s="330"/>
      <c r="M26" s="330" t="s">
        <v>107</v>
      </c>
      <c r="N26" s="330"/>
      <c r="O26" s="322" t="s">
        <v>108</v>
      </c>
      <c r="P26" s="322"/>
      <c r="Q26" s="78"/>
      <c r="R26" s="300"/>
    </row>
    <row r="27" spans="1:18" ht="18.75" customHeight="1" x14ac:dyDescent="0.2">
      <c r="A27" s="411"/>
      <c r="B27" s="412"/>
      <c r="C27" s="413"/>
      <c r="D27" s="420" t="s">
        <v>206</v>
      </c>
      <c r="E27" s="421"/>
      <c r="F27" s="422"/>
      <c r="G27" s="422" t="s">
        <v>206</v>
      </c>
      <c r="H27" s="323"/>
      <c r="I27" s="323" t="s">
        <v>206</v>
      </c>
      <c r="J27" s="323"/>
      <c r="K27" s="323" t="s">
        <v>206</v>
      </c>
      <c r="L27" s="323"/>
      <c r="M27" s="323" t="s">
        <v>206</v>
      </c>
      <c r="N27" s="323"/>
      <c r="O27" s="324" t="s">
        <v>206</v>
      </c>
      <c r="P27" s="324"/>
      <c r="Q27" s="85"/>
      <c r="R27" s="300"/>
    </row>
    <row r="28" spans="1:18" ht="48.75" customHeight="1" x14ac:dyDescent="0.35">
      <c r="A28" s="400" t="s">
        <v>109</v>
      </c>
      <c r="B28" s="401"/>
      <c r="C28" s="402"/>
      <c r="D28" s="325" t="s">
        <v>510</v>
      </c>
      <c r="E28" s="326"/>
      <c r="F28" s="327"/>
      <c r="G28" s="325" t="s">
        <v>511</v>
      </c>
      <c r="H28" s="326"/>
      <c r="I28" s="325" t="s">
        <v>509</v>
      </c>
      <c r="J28" s="326"/>
      <c r="K28" s="325" t="s">
        <v>512</v>
      </c>
      <c r="L28" s="326"/>
      <c r="M28" s="325" t="s">
        <v>294</v>
      </c>
      <c r="N28" s="326"/>
      <c r="O28" s="328" t="s">
        <v>295</v>
      </c>
      <c r="P28" s="329"/>
      <c r="Q28" s="86"/>
      <c r="R28" s="52"/>
    </row>
    <row r="29" spans="1:18" ht="15" customHeight="1" x14ac:dyDescent="0.2">
      <c r="R29" s="300" t="s">
        <v>115</v>
      </c>
    </row>
    <row r="30" spans="1:18" s="53" customFormat="1" x14ac:dyDescent="0.35">
      <c r="A30" s="349" t="s">
        <v>110</v>
      </c>
      <c r="B30" s="350"/>
      <c r="C30" s="350"/>
      <c r="D30" s="350"/>
      <c r="E30" s="350"/>
      <c r="F30" s="350"/>
      <c r="G30" s="350"/>
      <c r="H30" s="350"/>
      <c r="I30" s="350"/>
      <c r="J30" s="350"/>
      <c r="K30" s="350"/>
      <c r="L30" s="350"/>
      <c r="M30" s="350"/>
      <c r="N30" s="350"/>
      <c r="O30" s="350"/>
      <c r="P30" s="66"/>
      <c r="Q30" s="66"/>
      <c r="R30" s="307"/>
    </row>
    <row r="31" spans="1:18" ht="24" customHeight="1" x14ac:dyDescent="0.2">
      <c r="A31" s="394" t="s">
        <v>111</v>
      </c>
      <c r="B31" s="395"/>
      <c r="C31" s="396"/>
      <c r="D31" s="358" t="s">
        <v>112</v>
      </c>
      <c r="E31" s="359"/>
      <c r="F31" s="358" t="s">
        <v>113</v>
      </c>
      <c r="G31" s="359"/>
      <c r="H31" s="310" t="s">
        <v>114</v>
      </c>
      <c r="I31" s="311"/>
      <c r="J31" s="360" t="s">
        <v>296</v>
      </c>
      <c r="K31" s="360"/>
      <c r="L31" s="360"/>
      <c r="M31" s="360"/>
      <c r="N31" s="360"/>
      <c r="O31" s="360"/>
      <c r="P31" s="360"/>
      <c r="Q31" s="87"/>
    </row>
    <row r="32" spans="1:18" ht="47.25" customHeight="1" x14ac:dyDescent="0.2">
      <c r="A32" s="397"/>
      <c r="B32" s="398"/>
      <c r="C32" s="399"/>
      <c r="D32" s="438">
        <v>2956</v>
      </c>
      <c r="E32" s="438"/>
      <c r="F32" s="308">
        <v>2023</v>
      </c>
      <c r="G32" s="309"/>
      <c r="H32" s="310" t="s">
        <v>116</v>
      </c>
      <c r="I32" s="311"/>
      <c r="J32" s="312" t="s">
        <v>332</v>
      </c>
      <c r="K32" s="403"/>
      <c r="L32" s="403"/>
      <c r="M32" s="400" t="s">
        <v>117</v>
      </c>
      <c r="N32" s="402"/>
      <c r="O32" s="314" t="s">
        <v>297</v>
      </c>
      <c r="P32" s="314"/>
      <c r="Q32" s="88"/>
    </row>
    <row r="33" spans="1:18" x14ac:dyDescent="0.2">
      <c r="A33" s="315" t="s">
        <v>118</v>
      </c>
      <c r="B33" s="364"/>
      <c r="C33" s="364"/>
      <c r="D33" s="364"/>
      <c r="E33" s="364"/>
      <c r="F33" s="364"/>
      <c r="G33" s="364"/>
      <c r="H33" s="364"/>
      <c r="I33" s="364"/>
      <c r="J33" s="364"/>
      <c r="K33" s="364"/>
      <c r="L33" s="364"/>
      <c r="M33" s="364"/>
      <c r="N33" s="364"/>
      <c r="O33" s="364"/>
      <c r="P33" s="317"/>
      <c r="Q33" s="66"/>
      <c r="R33" s="300" t="s">
        <v>121</v>
      </c>
    </row>
    <row r="34" spans="1:18" ht="38.25" customHeight="1" x14ac:dyDescent="0.2">
      <c r="A34" s="306" t="s">
        <v>3</v>
      </c>
      <c r="B34" s="306"/>
      <c r="C34" s="306"/>
      <c r="D34" s="359">
        <v>2022</v>
      </c>
      <c r="E34" s="304"/>
      <c r="F34" s="304">
        <v>2023</v>
      </c>
      <c r="G34" s="304"/>
      <c r="H34" s="304">
        <v>2024</v>
      </c>
      <c r="I34" s="304"/>
      <c r="J34" s="304" t="s">
        <v>119</v>
      </c>
      <c r="K34" s="304"/>
      <c r="L34" s="304"/>
      <c r="M34" s="306" t="s">
        <v>120</v>
      </c>
      <c r="N34" s="306"/>
      <c r="O34" s="306"/>
      <c r="P34" s="306"/>
      <c r="Q34" s="90"/>
      <c r="R34" s="300"/>
    </row>
    <row r="35" spans="1:18" ht="15" customHeight="1" x14ac:dyDescent="0.2">
      <c r="A35" s="306" t="s">
        <v>200</v>
      </c>
      <c r="B35" s="306"/>
      <c r="C35" s="306"/>
      <c r="D35" s="438">
        <v>2859</v>
      </c>
      <c r="E35" s="438"/>
      <c r="F35" s="438">
        <v>2972</v>
      </c>
      <c r="G35" s="438"/>
      <c r="H35" s="438">
        <v>2870</v>
      </c>
      <c r="I35" s="438"/>
      <c r="J35" s="294">
        <f>D35+F35+H35</f>
        <v>8701</v>
      </c>
      <c r="K35" s="294"/>
      <c r="L35" s="294"/>
      <c r="M35" s="388"/>
      <c r="N35" s="388"/>
      <c r="O35" s="388"/>
      <c r="P35" s="388"/>
      <c r="Q35" s="96"/>
      <c r="R35" s="300"/>
    </row>
    <row r="36" spans="1:18" x14ac:dyDescent="0.2">
      <c r="A36" s="306" t="s">
        <v>201</v>
      </c>
      <c r="B36" s="306"/>
      <c r="C36" s="306"/>
      <c r="D36" s="438">
        <v>2859</v>
      </c>
      <c r="E36" s="438"/>
      <c r="F36" s="438">
        <v>2956</v>
      </c>
      <c r="G36" s="438"/>
      <c r="H36" s="438"/>
      <c r="I36" s="438"/>
      <c r="J36" s="283"/>
      <c r="K36" s="283"/>
      <c r="L36" s="283"/>
      <c r="M36" s="301"/>
      <c r="N36" s="301"/>
      <c r="O36" s="301"/>
      <c r="P36" s="301"/>
      <c r="Q36" s="96"/>
      <c r="R36" s="300"/>
    </row>
    <row r="37" spans="1:18" ht="16.5" customHeight="1" x14ac:dyDescent="0.2">
      <c r="A37" s="64"/>
      <c r="B37" s="64"/>
      <c r="C37" s="64"/>
      <c r="D37" s="65"/>
      <c r="E37" s="65"/>
      <c r="F37" s="65"/>
      <c r="G37" s="65"/>
      <c r="H37" s="65"/>
      <c r="I37" s="65"/>
      <c r="J37" s="65"/>
      <c r="K37" s="65"/>
      <c r="L37" s="65"/>
      <c r="R37" s="300"/>
    </row>
    <row r="38" spans="1:18" ht="22.5" customHeight="1" x14ac:dyDescent="0.2">
      <c r="A38" s="302" t="s">
        <v>129</v>
      </c>
      <c r="B38" s="303"/>
      <c r="C38" s="303"/>
      <c r="D38" s="303"/>
      <c r="E38" s="303"/>
      <c r="F38" s="303"/>
      <c r="G38" s="303"/>
      <c r="H38" s="303"/>
      <c r="I38" s="303"/>
      <c r="J38" s="303"/>
      <c r="K38" s="303"/>
      <c r="L38" s="303"/>
      <c r="M38" s="303"/>
      <c r="N38" s="303"/>
      <c r="O38" s="303"/>
      <c r="P38" s="303"/>
      <c r="Q38" s="66"/>
      <c r="R38" s="300"/>
    </row>
    <row r="39" spans="1:18" ht="36" customHeight="1" x14ac:dyDescent="0.2">
      <c r="A39" s="285" t="s">
        <v>130</v>
      </c>
      <c r="B39" s="285"/>
      <c r="C39" s="285"/>
      <c r="D39" s="285" t="s">
        <v>131</v>
      </c>
      <c r="E39" s="285"/>
      <c r="F39" s="285"/>
      <c r="G39" s="285" t="s">
        <v>132</v>
      </c>
      <c r="H39" s="285"/>
      <c r="I39" s="285"/>
      <c r="J39" s="285" t="s">
        <v>133</v>
      </c>
      <c r="K39" s="285"/>
      <c r="L39" s="285"/>
      <c r="M39" s="285" t="s">
        <v>134</v>
      </c>
      <c r="N39" s="285"/>
      <c r="O39" s="285"/>
      <c r="P39" s="286" t="s">
        <v>135</v>
      </c>
      <c r="Q39" s="91"/>
    </row>
    <row r="40" spans="1:18" ht="22.5" customHeight="1" x14ac:dyDescent="0.2">
      <c r="A40" s="285"/>
      <c r="B40" s="285"/>
      <c r="C40" s="285"/>
      <c r="D40" s="67" t="s">
        <v>136</v>
      </c>
      <c r="E40" s="67" t="s">
        <v>137</v>
      </c>
      <c r="F40" s="67" t="s">
        <v>138</v>
      </c>
      <c r="G40" s="67" t="s">
        <v>139</v>
      </c>
      <c r="H40" s="67" t="s">
        <v>140</v>
      </c>
      <c r="I40" s="67" t="s">
        <v>141</v>
      </c>
      <c r="J40" s="67" t="s">
        <v>142</v>
      </c>
      <c r="K40" s="67" t="s">
        <v>143</v>
      </c>
      <c r="L40" s="67" t="s">
        <v>144</v>
      </c>
      <c r="M40" s="67" t="s">
        <v>145</v>
      </c>
      <c r="N40" s="67" t="s">
        <v>146</v>
      </c>
      <c r="O40" s="67" t="s">
        <v>147</v>
      </c>
      <c r="P40" s="286"/>
      <c r="Q40" s="91"/>
    </row>
    <row r="41" spans="1:18" ht="22.5" customHeight="1" x14ac:dyDescent="0.2">
      <c r="A41" s="306" t="s">
        <v>200</v>
      </c>
      <c r="B41" s="306"/>
      <c r="C41" s="306"/>
      <c r="D41" s="115"/>
      <c r="E41" s="115"/>
      <c r="F41" s="115"/>
      <c r="G41" s="115"/>
      <c r="H41" s="115"/>
      <c r="I41" s="115">
        <v>1321</v>
      </c>
      <c r="J41" s="115"/>
      <c r="K41" s="115"/>
      <c r="L41" s="115"/>
      <c r="M41" s="115"/>
      <c r="N41" s="115"/>
      <c r="O41" s="115">
        <v>1549</v>
      </c>
      <c r="P41" s="117">
        <f>SUM(O41,I41)</f>
        <v>2870</v>
      </c>
      <c r="Q41" s="92"/>
    </row>
    <row r="42" spans="1:18" ht="22.5" customHeight="1" x14ac:dyDescent="0.2">
      <c r="A42" s="306" t="s">
        <v>201</v>
      </c>
      <c r="B42" s="306"/>
      <c r="C42" s="306"/>
      <c r="D42" s="117"/>
      <c r="E42" s="117"/>
      <c r="F42" s="117"/>
      <c r="G42" s="117"/>
      <c r="H42" s="117"/>
      <c r="I42" s="117"/>
      <c r="J42" s="117"/>
      <c r="K42" s="117"/>
      <c r="L42" s="117"/>
      <c r="M42" s="117"/>
      <c r="N42" s="117"/>
      <c r="O42" s="117"/>
      <c r="P42" s="117">
        <f>SUM(O42,I42)</f>
        <v>0</v>
      </c>
      <c r="Q42" s="92"/>
    </row>
    <row r="43" spans="1:18" ht="27" customHeight="1" x14ac:dyDescent="0.2">
      <c r="A43" s="306" t="s">
        <v>163</v>
      </c>
      <c r="B43" s="306"/>
      <c r="C43" s="306"/>
      <c r="D43" s="119"/>
      <c r="E43" s="119"/>
      <c r="F43" s="119"/>
      <c r="G43" s="119"/>
      <c r="H43" s="119"/>
      <c r="I43" s="119"/>
      <c r="J43" s="119"/>
      <c r="K43" s="119"/>
      <c r="L43" s="119"/>
      <c r="M43" s="119"/>
      <c r="N43" s="119"/>
      <c r="O43" s="119"/>
      <c r="P43" s="119"/>
      <c r="Q43" s="65"/>
    </row>
    <row r="44" spans="1:18" ht="9.75" customHeight="1" x14ac:dyDescent="0.2">
      <c r="A44" s="287"/>
      <c r="B44" s="288"/>
      <c r="C44" s="288"/>
      <c r="D44" s="288"/>
      <c r="E44" s="288"/>
      <c r="F44" s="288"/>
      <c r="G44" s="288"/>
      <c r="H44" s="288"/>
      <c r="I44" s="288"/>
      <c r="J44" s="288"/>
      <c r="K44" s="288"/>
      <c r="L44" s="288"/>
      <c r="M44" s="288"/>
      <c r="N44" s="288"/>
      <c r="O44" s="288"/>
      <c r="P44" s="288"/>
      <c r="Q44" s="65"/>
    </row>
    <row r="45" spans="1:18" ht="21.75" customHeight="1" x14ac:dyDescent="0.2">
      <c r="A45" s="306" t="s">
        <v>122</v>
      </c>
      <c r="B45" s="306"/>
      <c r="C45" s="306"/>
      <c r="D45" s="384" t="s">
        <v>123</v>
      </c>
      <c r="E45" s="385" t="s">
        <v>124</v>
      </c>
      <c r="F45" s="386" t="s">
        <v>125</v>
      </c>
      <c r="G45" s="385" t="s">
        <v>126</v>
      </c>
      <c r="H45" s="387" t="s">
        <v>127</v>
      </c>
      <c r="I45" s="385" t="s">
        <v>128</v>
      </c>
      <c r="N45" s="380" t="s">
        <v>149</v>
      </c>
      <c r="O45" s="381"/>
      <c r="P45" s="301"/>
      <c r="Q45" s="77"/>
    </row>
    <row r="46" spans="1:18" ht="23.25" customHeight="1" x14ac:dyDescent="0.2">
      <c r="A46" s="306"/>
      <c r="B46" s="306"/>
      <c r="C46" s="306"/>
      <c r="D46" s="384"/>
      <c r="E46" s="385"/>
      <c r="F46" s="386"/>
      <c r="G46" s="385"/>
      <c r="H46" s="387"/>
      <c r="I46" s="385"/>
      <c r="N46" s="382"/>
      <c r="O46" s="383"/>
      <c r="P46" s="301"/>
      <c r="Q46" s="77"/>
    </row>
    <row r="47" spans="1:18" ht="9.9499999999999993" customHeight="1" x14ac:dyDescent="0.2"/>
    <row r="48" spans="1:18" x14ac:dyDescent="0.2">
      <c r="A48" s="349" t="s">
        <v>164</v>
      </c>
      <c r="B48" s="350"/>
      <c r="C48" s="350"/>
      <c r="D48" s="350"/>
      <c r="E48" s="350"/>
      <c r="F48" s="350"/>
      <c r="G48" s="350"/>
      <c r="H48" s="350"/>
      <c r="I48" s="350"/>
      <c r="J48" s="350"/>
      <c r="K48" s="350"/>
      <c r="L48" s="350"/>
      <c r="M48" s="350"/>
      <c r="N48" s="350"/>
      <c r="O48" s="350"/>
      <c r="P48" s="350"/>
      <c r="Q48" s="66"/>
    </row>
    <row r="49" spans="1:16384" x14ac:dyDescent="0.2">
      <c r="A49" s="374" t="s">
        <v>199</v>
      </c>
      <c r="B49" s="375" t="s">
        <v>165</v>
      </c>
      <c r="C49" s="377" t="s">
        <v>131</v>
      </c>
      <c r="D49" s="378"/>
      <c r="E49" s="378"/>
      <c r="F49" s="379"/>
      <c r="G49" s="285" t="s">
        <v>132</v>
      </c>
      <c r="H49" s="285"/>
      <c r="I49" s="285"/>
      <c r="J49" s="285" t="s">
        <v>133</v>
      </c>
      <c r="K49" s="285"/>
      <c r="L49" s="285"/>
      <c r="M49" s="285" t="s">
        <v>134</v>
      </c>
      <c r="N49" s="285"/>
      <c r="O49" s="285"/>
      <c r="P49" s="286" t="s">
        <v>135</v>
      </c>
      <c r="Q49" s="91"/>
    </row>
    <row r="50" spans="1:16384" x14ac:dyDescent="0.2">
      <c r="A50" s="374"/>
      <c r="B50" s="376"/>
      <c r="C50" s="377" t="s">
        <v>136</v>
      </c>
      <c r="D50" s="379"/>
      <c r="E50" s="67" t="s">
        <v>137</v>
      </c>
      <c r="F50" s="67" t="s">
        <v>138</v>
      </c>
      <c r="G50" s="67" t="s">
        <v>139</v>
      </c>
      <c r="H50" s="67" t="s">
        <v>140</v>
      </c>
      <c r="I50" s="67" t="s">
        <v>141</v>
      </c>
      <c r="J50" s="67" t="s">
        <v>142</v>
      </c>
      <c r="K50" s="67" t="s">
        <v>143</v>
      </c>
      <c r="L50" s="67" t="s">
        <v>144</v>
      </c>
      <c r="M50" s="67" t="s">
        <v>145</v>
      </c>
      <c r="N50" s="67" t="s">
        <v>146</v>
      </c>
      <c r="O50" s="67" t="s">
        <v>147</v>
      </c>
      <c r="P50" s="286"/>
      <c r="Q50" s="91"/>
    </row>
    <row r="51" spans="1:16384" ht="49.5" customHeight="1" x14ac:dyDescent="0.2">
      <c r="A51" s="371" t="s">
        <v>563</v>
      </c>
      <c r="B51" s="373" t="s">
        <v>507</v>
      </c>
      <c r="C51" s="93" t="s">
        <v>166</v>
      </c>
      <c r="D51" s="108"/>
      <c r="E51" s="108"/>
      <c r="F51" s="108">
        <v>100</v>
      </c>
      <c r="G51" s="110"/>
      <c r="H51" s="110"/>
      <c r="I51" s="110">
        <v>150</v>
      </c>
      <c r="J51" s="108"/>
      <c r="K51" s="108"/>
      <c r="L51" s="108">
        <v>150</v>
      </c>
      <c r="M51" s="111"/>
      <c r="N51" s="111"/>
      <c r="O51" s="111">
        <v>100</v>
      </c>
      <c r="P51" s="56">
        <f>D51+E51+F51+G51+H51+I51+J51+K51+L51+M51+N51+O51</f>
        <v>500</v>
      </c>
    </row>
    <row r="52" spans="1:16384" ht="49.5" customHeight="1" x14ac:dyDescent="0.2">
      <c r="A52" s="372"/>
      <c r="B52" s="294"/>
      <c r="C52" s="93" t="s">
        <v>167</v>
      </c>
      <c r="D52" s="108"/>
      <c r="E52" s="108"/>
      <c r="F52" s="108">
        <v>152</v>
      </c>
      <c r="G52" s="110"/>
      <c r="H52" s="110"/>
      <c r="I52" s="110"/>
      <c r="J52" s="108"/>
      <c r="K52" s="108"/>
      <c r="L52" s="108"/>
      <c r="M52" s="111"/>
      <c r="N52" s="111"/>
      <c r="O52" s="111"/>
      <c r="P52" s="56">
        <f t="shared" ref="P52:P60" si="0">D52+E52+F52+G52+H52+I52+J52+K52+L52+M52+N52+O52</f>
        <v>152</v>
      </c>
    </row>
    <row r="53" spans="1:16384" s="49" customFormat="1" ht="49.5" customHeight="1" x14ac:dyDescent="0.2">
      <c r="A53" s="371" t="s">
        <v>564</v>
      </c>
      <c r="B53" s="373" t="s">
        <v>507</v>
      </c>
      <c r="C53" s="93" t="s">
        <v>166</v>
      </c>
      <c r="D53" s="108"/>
      <c r="E53" s="108"/>
      <c r="F53" s="108">
        <v>2</v>
      </c>
      <c r="G53" s="110"/>
      <c r="H53" s="110"/>
      <c r="I53" s="110">
        <v>4</v>
      </c>
      <c r="J53" s="108"/>
      <c r="K53" s="108"/>
      <c r="L53" s="108">
        <v>2</v>
      </c>
      <c r="M53" s="111"/>
      <c r="N53" s="111"/>
      <c r="O53" s="111">
        <v>2</v>
      </c>
      <c r="P53" s="56">
        <f t="shared" si="0"/>
        <v>10</v>
      </c>
      <c r="Q53" s="50"/>
    </row>
    <row r="54" spans="1:16384" s="49" customFormat="1" ht="49.5" customHeight="1" x14ac:dyDescent="0.2">
      <c r="A54" s="372"/>
      <c r="B54" s="294"/>
      <c r="C54" s="93" t="s">
        <v>167</v>
      </c>
      <c r="D54" s="108"/>
      <c r="E54" s="108"/>
      <c r="F54" s="108">
        <v>2</v>
      </c>
      <c r="G54" s="110"/>
      <c r="H54" s="110"/>
      <c r="I54" s="110"/>
      <c r="J54" s="108"/>
      <c r="K54" s="108"/>
      <c r="L54" s="108"/>
      <c r="M54" s="111"/>
      <c r="N54" s="111"/>
      <c r="O54" s="111"/>
      <c r="P54" s="56">
        <f t="shared" si="0"/>
        <v>2</v>
      </c>
      <c r="Q54" s="50"/>
    </row>
    <row r="55" spans="1:16384" s="49" customFormat="1" ht="49.5" customHeight="1" x14ac:dyDescent="0.2">
      <c r="A55" s="371" t="s">
        <v>565</v>
      </c>
      <c r="B55" s="373" t="s">
        <v>507</v>
      </c>
      <c r="C55" s="93" t="s">
        <v>166</v>
      </c>
      <c r="D55" s="108"/>
      <c r="E55" s="108"/>
      <c r="F55" s="108">
        <v>300</v>
      </c>
      <c r="G55" s="110"/>
      <c r="H55" s="110"/>
      <c r="I55" s="110">
        <v>400</v>
      </c>
      <c r="J55" s="108"/>
      <c r="K55" s="108"/>
      <c r="L55" s="108">
        <v>500</v>
      </c>
      <c r="M55" s="111"/>
      <c r="N55" s="111"/>
      <c r="O55" s="111">
        <v>400</v>
      </c>
      <c r="P55" s="56">
        <f t="shared" si="0"/>
        <v>1600</v>
      </c>
      <c r="Q55" s="50"/>
    </row>
    <row r="56" spans="1:16384" s="49" customFormat="1" ht="49.5" customHeight="1" x14ac:dyDescent="0.2">
      <c r="A56" s="372"/>
      <c r="B56" s="294"/>
      <c r="C56" s="93" t="s">
        <v>167</v>
      </c>
      <c r="D56" s="108"/>
      <c r="E56" s="108"/>
      <c r="F56" s="108">
        <v>399</v>
      </c>
      <c r="G56" s="110"/>
      <c r="H56" s="110"/>
      <c r="I56" s="110"/>
      <c r="J56" s="108"/>
      <c r="K56" s="108"/>
      <c r="L56" s="108"/>
      <c r="M56" s="111"/>
      <c r="N56" s="111"/>
      <c r="O56" s="111"/>
      <c r="P56" s="56">
        <f t="shared" si="0"/>
        <v>399</v>
      </c>
      <c r="Q56" s="50"/>
    </row>
    <row r="57" spans="1:16384" s="49" customFormat="1" ht="49.5" customHeight="1" x14ac:dyDescent="0.2">
      <c r="A57" s="371" t="s">
        <v>566</v>
      </c>
      <c r="B57" s="373" t="s">
        <v>507</v>
      </c>
      <c r="C57" s="93" t="s">
        <v>166</v>
      </c>
      <c r="D57" s="108"/>
      <c r="E57" s="108"/>
      <c r="F57" s="108">
        <v>20</v>
      </c>
      <c r="G57" s="110"/>
      <c r="H57" s="110"/>
      <c r="I57" s="110">
        <v>40</v>
      </c>
      <c r="J57" s="108"/>
      <c r="K57" s="108"/>
      <c r="L57" s="108">
        <v>20</v>
      </c>
      <c r="M57" s="111"/>
      <c r="N57" s="111"/>
      <c r="O57" s="111">
        <v>40</v>
      </c>
      <c r="P57" s="56">
        <f t="shared" si="0"/>
        <v>120</v>
      </c>
      <c r="Q57" s="50"/>
    </row>
    <row r="58" spans="1:16384" s="49" customFormat="1" ht="49.5" customHeight="1" x14ac:dyDescent="0.2">
      <c r="A58" s="372"/>
      <c r="B58" s="294"/>
      <c r="C58" s="93" t="s">
        <v>167</v>
      </c>
      <c r="D58" s="108"/>
      <c r="E58" s="108"/>
      <c r="F58" s="108">
        <v>20</v>
      </c>
      <c r="G58" s="110"/>
      <c r="H58" s="110"/>
      <c r="I58" s="110"/>
      <c r="J58" s="108"/>
      <c r="K58" s="108"/>
      <c r="L58" s="108"/>
      <c r="M58" s="111"/>
      <c r="N58" s="111"/>
      <c r="O58" s="111"/>
      <c r="P58" s="56">
        <f t="shared" si="0"/>
        <v>20</v>
      </c>
      <c r="Q58" s="50"/>
    </row>
    <row r="59" spans="1:16384" s="49" customFormat="1" ht="49.5" customHeight="1" x14ac:dyDescent="0.2">
      <c r="A59" s="371" t="s">
        <v>567</v>
      </c>
      <c r="B59" s="373" t="s">
        <v>507</v>
      </c>
      <c r="C59" s="93" t="s">
        <v>166</v>
      </c>
      <c r="D59" s="108"/>
      <c r="E59" s="108"/>
      <c r="F59" s="108">
        <v>70</v>
      </c>
      <c r="G59" s="110"/>
      <c r="H59" s="110"/>
      <c r="I59" s="110">
        <v>80</v>
      </c>
      <c r="J59" s="108"/>
      <c r="K59" s="108"/>
      <c r="L59" s="108">
        <v>90</v>
      </c>
      <c r="M59" s="111"/>
      <c r="N59" s="111"/>
      <c r="O59" s="111">
        <v>90</v>
      </c>
      <c r="P59" s="56">
        <f t="shared" si="0"/>
        <v>330</v>
      </c>
      <c r="Q59" s="50"/>
    </row>
    <row r="60" spans="1:16384" s="49" customFormat="1" ht="49.5" customHeight="1" x14ac:dyDescent="0.2">
      <c r="A60" s="372"/>
      <c r="B60" s="294"/>
      <c r="C60" s="93" t="s">
        <v>167</v>
      </c>
      <c r="D60" s="108"/>
      <c r="E60" s="108"/>
      <c r="F60" s="108">
        <v>78</v>
      </c>
      <c r="G60" s="110"/>
      <c r="H60" s="110"/>
      <c r="I60" s="110"/>
      <c r="J60" s="108"/>
      <c r="K60" s="108"/>
      <c r="L60" s="108"/>
      <c r="M60" s="111"/>
      <c r="N60" s="111"/>
      <c r="O60" s="111"/>
      <c r="P60" s="56">
        <f t="shared" si="0"/>
        <v>78</v>
      </c>
      <c r="Q60" s="50"/>
    </row>
    <row r="61" spans="1:16384" s="49" customFormat="1" ht="49.5" customHeight="1" x14ac:dyDescent="0.2">
      <c r="A61" s="371" t="s">
        <v>568</v>
      </c>
      <c r="B61" s="373" t="s">
        <v>507</v>
      </c>
      <c r="C61" s="93" t="s">
        <v>166</v>
      </c>
      <c r="D61" s="108"/>
      <c r="E61" s="108"/>
      <c r="F61" s="108">
        <v>15</v>
      </c>
      <c r="G61" s="110"/>
      <c r="H61" s="110"/>
      <c r="I61" s="110">
        <v>15</v>
      </c>
      <c r="J61" s="108"/>
      <c r="K61" s="108"/>
      <c r="L61" s="108">
        <v>15</v>
      </c>
      <c r="M61" s="111"/>
      <c r="N61" s="111"/>
      <c r="O61" s="111">
        <v>15</v>
      </c>
      <c r="P61" s="56">
        <f t="shared" ref="P61:P66" si="1">D61+E61+F61+G61+H61+I61+J61+K61+L61+M61+N61+O61</f>
        <v>60</v>
      </c>
      <c r="Q61" s="50"/>
      <c r="AF61" s="49">
        <f t="shared" ref="AF61:AF66" si="2">T61+U61+V61+W61+X61+Y61+Z61+AA61+AB61+AC61+AD61+AE61</f>
        <v>0</v>
      </c>
      <c r="AG61" s="49" t="s">
        <v>375</v>
      </c>
      <c r="AI61" s="49" t="s">
        <v>166</v>
      </c>
      <c r="AV61" s="49">
        <f t="shared" ref="AV61:AV66" si="3">AJ61+AK61+AL61+AM61+AN61+AO61+AP61+AQ61+AR61+AS61+AT61+AU61</f>
        <v>0</v>
      </c>
      <c r="AW61" s="49" t="s">
        <v>375</v>
      </c>
      <c r="AY61" s="49" t="s">
        <v>166</v>
      </c>
      <c r="BL61" s="49">
        <f t="shared" ref="BL61:BL66" si="4">AZ61+BA61+BB61+BC61+BD61+BE61+BF61+BG61+BH61+BI61+BJ61+BK61</f>
        <v>0</v>
      </c>
      <c r="BM61" s="49" t="s">
        <v>375</v>
      </c>
      <c r="BO61" s="49" t="s">
        <v>166</v>
      </c>
      <c r="CB61" s="49">
        <f t="shared" ref="CB61:CB66" si="5">BP61+BQ61+BR61+BS61+BT61+BU61+BV61+BW61+BX61+BY61+BZ61+CA61</f>
        <v>0</v>
      </c>
      <c r="CC61" s="49" t="s">
        <v>375</v>
      </c>
      <c r="CE61" s="49" t="s">
        <v>166</v>
      </c>
      <c r="CR61" s="49">
        <f t="shared" ref="CR61:CR66" si="6">CF61+CG61+CH61+CI61+CJ61+CK61+CL61+CM61+CN61+CO61+CP61+CQ61</f>
        <v>0</v>
      </c>
      <c r="CS61" s="49" t="s">
        <v>375</v>
      </c>
      <c r="CU61" s="49" t="s">
        <v>166</v>
      </c>
      <c r="DH61" s="49">
        <f t="shared" ref="DH61:DH66" si="7">CV61+CW61+CX61+CY61+CZ61+DA61+DB61+DC61+DD61+DE61+DF61+DG61</f>
        <v>0</v>
      </c>
      <c r="DI61" s="49" t="s">
        <v>375</v>
      </c>
      <c r="DK61" s="49" t="s">
        <v>166</v>
      </c>
      <c r="DX61" s="49">
        <f t="shared" ref="DX61:DX66" si="8">DL61+DM61+DN61+DO61+DP61+DQ61+DR61+DS61+DT61+DU61+DV61+DW61</f>
        <v>0</v>
      </c>
      <c r="DY61" s="49" t="s">
        <v>375</v>
      </c>
      <c r="EA61" s="49" t="s">
        <v>166</v>
      </c>
      <c r="EN61" s="49">
        <f t="shared" ref="EN61:EN66" si="9">EB61+EC61+ED61+EE61+EF61+EG61+EH61+EI61+EJ61+EK61+EL61+EM61</f>
        <v>0</v>
      </c>
      <c r="EO61" s="49" t="s">
        <v>375</v>
      </c>
      <c r="EQ61" s="49" t="s">
        <v>166</v>
      </c>
      <c r="FD61" s="49">
        <f t="shared" ref="FD61:FD66" si="10">ER61+ES61+ET61+EU61+EV61+EW61+EX61+EY61+EZ61+FA61+FB61+FC61</f>
        <v>0</v>
      </c>
      <c r="FE61" s="49" t="s">
        <v>375</v>
      </c>
      <c r="FG61" s="49" t="s">
        <v>166</v>
      </c>
      <c r="FT61" s="49">
        <f t="shared" ref="FT61:FT66" si="11">FH61+FI61+FJ61+FK61+FL61+FM61+FN61+FO61+FP61+FQ61+FR61+FS61</f>
        <v>0</v>
      </c>
      <c r="FU61" s="49" t="s">
        <v>375</v>
      </c>
      <c r="FW61" s="49" t="s">
        <v>166</v>
      </c>
      <c r="GJ61" s="49">
        <f t="shared" ref="GJ61:GJ66" si="12">FX61+FY61+FZ61+GA61+GB61+GC61+GD61+GE61+GF61+GG61+GH61+GI61</f>
        <v>0</v>
      </c>
      <c r="GK61" s="49" t="s">
        <v>375</v>
      </c>
      <c r="GM61" s="49" t="s">
        <v>166</v>
      </c>
      <c r="GZ61" s="49">
        <f t="shared" ref="GZ61:GZ66" si="13">GN61+GO61+GP61+GQ61+GR61+GS61+GT61+GU61+GV61+GW61+GX61+GY61</f>
        <v>0</v>
      </c>
      <c r="HA61" s="49" t="s">
        <v>375</v>
      </c>
      <c r="HC61" s="49" t="s">
        <v>166</v>
      </c>
      <c r="HP61" s="49">
        <f t="shared" ref="HP61:HP66" si="14">HD61+HE61+HF61+HG61+HH61+HI61+HJ61+HK61+HL61+HM61+HN61+HO61</f>
        <v>0</v>
      </c>
      <c r="HQ61" s="49" t="s">
        <v>375</v>
      </c>
      <c r="HS61" s="49" t="s">
        <v>166</v>
      </c>
      <c r="IF61" s="49">
        <f t="shared" ref="IF61:IF66" si="15">HT61+HU61+HV61+HW61+HX61+HY61+HZ61+IA61+IB61+IC61+ID61+IE61</f>
        <v>0</v>
      </c>
      <c r="IG61" s="49" t="s">
        <v>375</v>
      </c>
      <c r="II61" s="49" t="s">
        <v>166</v>
      </c>
      <c r="IV61" s="49">
        <f t="shared" ref="IV61:IV66" si="16">IJ61+IK61+IL61+IM61+IN61+IO61+IP61+IQ61+IR61+IS61+IT61+IU61</f>
        <v>0</v>
      </c>
      <c r="IW61" s="49" t="s">
        <v>375</v>
      </c>
      <c r="IY61" s="49" t="s">
        <v>166</v>
      </c>
      <c r="JL61" s="49">
        <f t="shared" ref="JL61:JL66" si="17">IZ61+JA61+JB61+JC61+JD61+JE61+JF61+JG61+JH61+JI61+JJ61+JK61</f>
        <v>0</v>
      </c>
      <c r="JM61" s="49" t="s">
        <v>375</v>
      </c>
      <c r="JO61" s="49" t="s">
        <v>166</v>
      </c>
      <c r="KB61" s="49">
        <f t="shared" ref="KB61:KB66" si="18">JP61+JQ61+JR61+JS61+JT61+JU61+JV61+JW61+JX61+JY61+JZ61+KA61</f>
        <v>0</v>
      </c>
      <c r="KC61" s="49" t="s">
        <v>375</v>
      </c>
      <c r="KE61" s="49" t="s">
        <v>166</v>
      </c>
      <c r="KR61" s="49">
        <f t="shared" ref="KR61:KR66" si="19">KF61+KG61+KH61+KI61+KJ61+KK61+KL61+KM61+KN61+KO61+KP61+KQ61</f>
        <v>0</v>
      </c>
      <c r="KS61" s="49" t="s">
        <v>375</v>
      </c>
      <c r="KU61" s="49" t="s">
        <v>166</v>
      </c>
      <c r="LH61" s="49">
        <f t="shared" ref="LH61:LH66" si="20">KV61+KW61+KX61+KY61+KZ61+LA61+LB61+LC61+LD61+LE61+LF61+LG61</f>
        <v>0</v>
      </c>
      <c r="LI61" s="49" t="s">
        <v>375</v>
      </c>
      <c r="LK61" s="49" t="s">
        <v>166</v>
      </c>
      <c r="LX61" s="49">
        <f t="shared" ref="LX61:LX66" si="21">LL61+LM61+LN61+LO61+LP61+LQ61+LR61+LS61+LT61+LU61+LV61+LW61</f>
        <v>0</v>
      </c>
      <c r="LY61" s="49" t="s">
        <v>375</v>
      </c>
      <c r="MA61" s="49" t="s">
        <v>166</v>
      </c>
      <c r="MN61" s="49">
        <f t="shared" ref="MN61:MN66" si="22">MB61+MC61+MD61+ME61+MF61+MG61+MH61+MI61+MJ61+MK61+ML61+MM61</f>
        <v>0</v>
      </c>
      <c r="MO61" s="49" t="s">
        <v>375</v>
      </c>
      <c r="MQ61" s="49" t="s">
        <v>166</v>
      </c>
      <c r="ND61" s="49">
        <f t="shared" ref="ND61:ND66" si="23">MR61+MS61+MT61+MU61+MV61+MW61+MX61+MY61+MZ61+NA61+NB61+NC61</f>
        <v>0</v>
      </c>
      <c r="NE61" s="49" t="s">
        <v>375</v>
      </c>
      <c r="NG61" s="49" t="s">
        <v>166</v>
      </c>
      <c r="NT61" s="49">
        <f t="shared" ref="NT61:NT66" si="24">NH61+NI61+NJ61+NK61+NL61+NM61+NN61+NO61+NP61+NQ61+NR61+NS61</f>
        <v>0</v>
      </c>
      <c r="NU61" s="49" t="s">
        <v>375</v>
      </c>
      <c r="NW61" s="49" t="s">
        <v>166</v>
      </c>
      <c r="OJ61" s="49">
        <f t="shared" ref="OJ61:OJ66" si="25">NX61+NY61+NZ61+OA61+OB61+OC61+OD61+OE61+OF61+OG61+OH61+OI61</f>
        <v>0</v>
      </c>
      <c r="OK61" s="49" t="s">
        <v>375</v>
      </c>
      <c r="OM61" s="49" t="s">
        <v>166</v>
      </c>
      <c r="OZ61" s="49">
        <f t="shared" ref="OZ61:OZ66" si="26">ON61+OO61+OP61+OQ61+OR61+OS61+OT61+OU61+OV61+OW61+OX61+OY61</f>
        <v>0</v>
      </c>
      <c r="PA61" s="49" t="s">
        <v>375</v>
      </c>
      <c r="PC61" s="49" t="s">
        <v>166</v>
      </c>
      <c r="PP61" s="49">
        <f t="shared" ref="PP61:PP66" si="27">PD61+PE61+PF61+PG61+PH61+PI61+PJ61+PK61+PL61+PM61+PN61+PO61</f>
        <v>0</v>
      </c>
      <c r="PQ61" s="49" t="s">
        <v>375</v>
      </c>
      <c r="PS61" s="49" t="s">
        <v>166</v>
      </c>
      <c r="QF61" s="49">
        <f t="shared" ref="QF61:QF66" si="28">PT61+PU61+PV61+PW61+PX61+PY61+PZ61+QA61+QB61+QC61+QD61+QE61</f>
        <v>0</v>
      </c>
      <c r="QG61" s="49" t="s">
        <v>375</v>
      </c>
      <c r="QI61" s="49" t="s">
        <v>166</v>
      </c>
      <c r="QV61" s="49">
        <f t="shared" ref="QV61:QV66" si="29">QJ61+QK61+QL61+QM61+QN61+QO61+QP61+QQ61+QR61+QS61+QT61+QU61</f>
        <v>0</v>
      </c>
      <c r="QW61" s="49" t="s">
        <v>375</v>
      </c>
      <c r="QY61" s="49" t="s">
        <v>166</v>
      </c>
      <c r="RL61" s="49">
        <f t="shared" ref="RL61:RL66" si="30">QZ61+RA61+RB61+RC61+RD61+RE61+RF61+RG61+RH61+RI61+RJ61+RK61</f>
        <v>0</v>
      </c>
      <c r="RM61" s="49" t="s">
        <v>375</v>
      </c>
      <c r="RO61" s="49" t="s">
        <v>166</v>
      </c>
      <c r="SB61" s="49">
        <f t="shared" ref="SB61:SB66" si="31">RP61+RQ61+RR61+RS61+RT61+RU61+RV61+RW61+RX61+RY61+RZ61+SA61</f>
        <v>0</v>
      </c>
      <c r="SC61" s="49" t="s">
        <v>375</v>
      </c>
      <c r="SE61" s="49" t="s">
        <v>166</v>
      </c>
      <c r="SR61" s="49">
        <f t="shared" ref="SR61:SR66" si="32">SF61+SG61+SH61+SI61+SJ61+SK61+SL61+SM61+SN61+SO61+SP61+SQ61</f>
        <v>0</v>
      </c>
      <c r="SS61" s="49" t="s">
        <v>375</v>
      </c>
      <c r="SU61" s="49" t="s">
        <v>166</v>
      </c>
      <c r="TH61" s="49">
        <f t="shared" ref="TH61:TH66" si="33">SV61+SW61+SX61+SY61+SZ61+TA61+TB61+TC61+TD61+TE61+TF61+TG61</f>
        <v>0</v>
      </c>
      <c r="TI61" s="49" t="s">
        <v>375</v>
      </c>
      <c r="TK61" s="49" t="s">
        <v>166</v>
      </c>
      <c r="TX61" s="49">
        <f t="shared" ref="TX61:TX66" si="34">TL61+TM61+TN61+TO61+TP61+TQ61+TR61+TS61+TT61+TU61+TV61+TW61</f>
        <v>0</v>
      </c>
      <c r="TY61" s="49" t="s">
        <v>375</v>
      </c>
      <c r="UA61" s="49" t="s">
        <v>166</v>
      </c>
      <c r="UN61" s="49">
        <f t="shared" ref="UN61:UN66" si="35">UB61+UC61+UD61+UE61+UF61+UG61+UH61+UI61+UJ61+UK61+UL61+UM61</f>
        <v>0</v>
      </c>
      <c r="UO61" s="49" t="s">
        <v>375</v>
      </c>
      <c r="UQ61" s="49" t="s">
        <v>166</v>
      </c>
      <c r="VD61" s="49">
        <f t="shared" ref="VD61:VD66" si="36">UR61+US61+UT61+UU61+UV61+UW61+UX61+UY61+UZ61+VA61+VB61+VC61</f>
        <v>0</v>
      </c>
      <c r="VE61" s="49" t="s">
        <v>375</v>
      </c>
      <c r="VG61" s="49" t="s">
        <v>166</v>
      </c>
      <c r="VT61" s="49">
        <f t="shared" ref="VT61:VT66" si="37">VH61+VI61+VJ61+VK61+VL61+VM61+VN61+VO61+VP61+VQ61+VR61+VS61</f>
        <v>0</v>
      </c>
      <c r="VU61" s="49" t="s">
        <v>375</v>
      </c>
      <c r="VW61" s="49" t="s">
        <v>166</v>
      </c>
      <c r="WJ61" s="49">
        <f t="shared" ref="WJ61:WJ66" si="38">VX61+VY61+VZ61+WA61+WB61+WC61+WD61+WE61+WF61+WG61+WH61+WI61</f>
        <v>0</v>
      </c>
      <c r="WK61" s="49" t="s">
        <v>375</v>
      </c>
      <c r="WM61" s="49" t="s">
        <v>166</v>
      </c>
      <c r="WZ61" s="49">
        <f t="shared" ref="WZ61:WZ66" si="39">WN61+WO61+WP61+WQ61+WR61+WS61+WT61+WU61+WV61+WW61+WX61+WY61</f>
        <v>0</v>
      </c>
      <c r="XA61" s="49" t="s">
        <v>375</v>
      </c>
      <c r="XC61" s="49" t="s">
        <v>166</v>
      </c>
      <c r="XP61" s="49">
        <f t="shared" ref="XP61:XP66" si="40">XD61+XE61+XF61+XG61+XH61+XI61+XJ61+XK61+XL61+XM61+XN61+XO61</f>
        <v>0</v>
      </c>
      <c r="XQ61" s="49" t="s">
        <v>375</v>
      </c>
      <c r="XS61" s="49" t="s">
        <v>166</v>
      </c>
      <c r="YF61" s="49">
        <f t="shared" ref="YF61:YF66" si="41">XT61+XU61+XV61+XW61+XX61+XY61+XZ61+YA61+YB61+YC61+YD61+YE61</f>
        <v>0</v>
      </c>
      <c r="YG61" s="49" t="s">
        <v>375</v>
      </c>
      <c r="YI61" s="49" t="s">
        <v>166</v>
      </c>
      <c r="YV61" s="49">
        <f t="shared" ref="YV61:YV66" si="42">YJ61+YK61+YL61+YM61+YN61+YO61+YP61+YQ61+YR61+YS61+YT61+YU61</f>
        <v>0</v>
      </c>
      <c r="YW61" s="49" t="s">
        <v>375</v>
      </c>
      <c r="YY61" s="49" t="s">
        <v>166</v>
      </c>
      <c r="ZL61" s="49">
        <f t="shared" ref="ZL61:ZL66" si="43">YZ61+ZA61+ZB61+ZC61+ZD61+ZE61+ZF61+ZG61+ZH61+ZI61+ZJ61+ZK61</f>
        <v>0</v>
      </c>
      <c r="ZM61" s="49" t="s">
        <v>375</v>
      </c>
      <c r="ZO61" s="49" t="s">
        <v>166</v>
      </c>
      <c r="AAB61" s="49">
        <f t="shared" ref="AAB61:AAB66" si="44">ZP61+ZQ61+ZR61+ZS61+ZT61+ZU61+ZV61+ZW61+ZX61+ZY61+ZZ61+AAA61</f>
        <v>0</v>
      </c>
      <c r="AAC61" s="49" t="s">
        <v>375</v>
      </c>
      <c r="AAE61" s="49" t="s">
        <v>166</v>
      </c>
      <c r="AAR61" s="49">
        <f t="shared" ref="AAR61:AAR66" si="45">AAF61+AAG61+AAH61+AAI61+AAJ61+AAK61+AAL61+AAM61+AAN61+AAO61+AAP61+AAQ61</f>
        <v>0</v>
      </c>
      <c r="AAS61" s="49" t="s">
        <v>375</v>
      </c>
      <c r="AAU61" s="49" t="s">
        <v>166</v>
      </c>
      <c r="ABH61" s="49">
        <f t="shared" ref="ABH61:ABH66" si="46">AAV61+AAW61+AAX61+AAY61+AAZ61+ABA61+ABB61+ABC61+ABD61+ABE61+ABF61+ABG61</f>
        <v>0</v>
      </c>
      <c r="ABI61" s="49" t="s">
        <v>375</v>
      </c>
      <c r="ABK61" s="49" t="s">
        <v>166</v>
      </c>
      <c r="ABX61" s="49">
        <f t="shared" ref="ABX61:ABX66" si="47">ABL61+ABM61+ABN61+ABO61+ABP61+ABQ61+ABR61+ABS61+ABT61+ABU61+ABV61+ABW61</f>
        <v>0</v>
      </c>
      <c r="ABY61" s="49" t="s">
        <v>375</v>
      </c>
      <c r="ACA61" s="49" t="s">
        <v>166</v>
      </c>
      <c r="ACN61" s="49">
        <f t="shared" ref="ACN61:ACN66" si="48">ACB61+ACC61+ACD61+ACE61+ACF61+ACG61+ACH61+ACI61+ACJ61+ACK61+ACL61+ACM61</f>
        <v>0</v>
      </c>
      <c r="ACO61" s="49" t="s">
        <v>375</v>
      </c>
      <c r="ACQ61" s="49" t="s">
        <v>166</v>
      </c>
      <c r="ADD61" s="49">
        <f t="shared" ref="ADD61:ADD66" si="49">ACR61+ACS61+ACT61+ACU61+ACV61+ACW61+ACX61+ACY61+ACZ61+ADA61+ADB61+ADC61</f>
        <v>0</v>
      </c>
      <c r="ADE61" s="49" t="s">
        <v>375</v>
      </c>
      <c r="ADG61" s="49" t="s">
        <v>166</v>
      </c>
      <c r="ADT61" s="49">
        <f t="shared" ref="ADT61:ADT66" si="50">ADH61+ADI61+ADJ61+ADK61+ADL61+ADM61+ADN61+ADO61+ADP61+ADQ61+ADR61+ADS61</f>
        <v>0</v>
      </c>
      <c r="ADU61" s="49" t="s">
        <v>375</v>
      </c>
      <c r="ADW61" s="49" t="s">
        <v>166</v>
      </c>
      <c r="AEJ61" s="49">
        <f t="shared" ref="AEJ61:AEJ66" si="51">ADX61+ADY61+ADZ61+AEA61+AEB61+AEC61+AED61+AEE61+AEF61+AEG61+AEH61+AEI61</f>
        <v>0</v>
      </c>
      <c r="AEK61" s="49" t="s">
        <v>375</v>
      </c>
      <c r="AEM61" s="49" t="s">
        <v>166</v>
      </c>
      <c r="AEZ61" s="49">
        <f t="shared" ref="AEZ61:AEZ66" si="52">AEN61+AEO61+AEP61+AEQ61+AER61+AES61+AET61+AEU61+AEV61+AEW61+AEX61+AEY61</f>
        <v>0</v>
      </c>
      <c r="AFA61" s="49" t="s">
        <v>375</v>
      </c>
      <c r="AFC61" s="49" t="s">
        <v>166</v>
      </c>
      <c r="AFP61" s="49">
        <f t="shared" ref="AFP61:AFP66" si="53">AFD61+AFE61+AFF61+AFG61+AFH61+AFI61+AFJ61+AFK61+AFL61+AFM61+AFN61+AFO61</f>
        <v>0</v>
      </c>
      <c r="AFQ61" s="49" t="s">
        <v>375</v>
      </c>
      <c r="AFS61" s="49" t="s">
        <v>166</v>
      </c>
      <c r="AGF61" s="49">
        <f t="shared" ref="AGF61:AGF66" si="54">AFT61+AFU61+AFV61+AFW61+AFX61+AFY61+AFZ61+AGA61+AGB61+AGC61+AGD61+AGE61</f>
        <v>0</v>
      </c>
      <c r="AGG61" s="49" t="s">
        <v>375</v>
      </c>
      <c r="AGI61" s="49" t="s">
        <v>166</v>
      </c>
      <c r="AGV61" s="49">
        <f t="shared" ref="AGV61:AGV66" si="55">AGJ61+AGK61+AGL61+AGM61+AGN61+AGO61+AGP61+AGQ61+AGR61+AGS61+AGT61+AGU61</f>
        <v>0</v>
      </c>
      <c r="AGW61" s="49" t="s">
        <v>375</v>
      </c>
      <c r="AGY61" s="49" t="s">
        <v>166</v>
      </c>
      <c r="AHL61" s="49">
        <f t="shared" ref="AHL61:AHL66" si="56">AGZ61+AHA61+AHB61+AHC61+AHD61+AHE61+AHF61+AHG61+AHH61+AHI61+AHJ61+AHK61</f>
        <v>0</v>
      </c>
      <c r="AHM61" s="49" t="s">
        <v>375</v>
      </c>
      <c r="AHO61" s="49" t="s">
        <v>166</v>
      </c>
      <c r="AIB61" s="49">
        <f t="shared" ref="AIB61:AIB66" si="57">AHP61+AHQ61+AHR61+AHS61+AHT61+AHU61+AHV61+AHW61+AHX61+AHY61+AHZ61+AIA61</f>
        <v>0</v>
      </c>
      <c r="AIC61" s="49" t="s">
        <v>375</v>
      </c>
      <c r="AIE61" s="49" t="s">
        <v>166</v>
      </c>
      <c r="AIR61" s="49">
        <f t="shared" ref="AIR61:AIR66" si="58">AIF61+AIG61+AIH61+AII61+AIJ61+AIK61+AIL61+AIM61+AIN61+AIO61+AIP61+AIQ61</f>
        <v>0</v>
      </c>
      <c r="AIS61" s="49" t="s">
        <v>375</v>
      </c>
      <c r="AIU61" s="49" t="s">
        <v>166</v>
      </c>
      <c r="AJH61" s="49">
        <f t="shared" ref="AJH61:AJH66" si="59">AIV61+AIW61+AIX61+AIY61+AIZ61+AJA61+AJB61+AJC61+AJD61+AJE61+AJF61+AJG61</f>
        <v>0</v>
      </c>
      <c r="AJI61" s="49" t="s">
        <v>375</v>
      </c>
      <c r="AJK61" s="49" t="s">
        <v>166</v>
      </c>
      <c r="AJX61" s="49">
        <f t="shared" ref="AJX61:AJX66" si="60">AJL61+AJM61+AJN61+AJO61+AJP61+AJQ61+AJR61+AJS61+AJT61+AJU61+AJV61+AJW61</f>
        <v>0</v>
      </c>
      <c r="AJY61" s="49" t="s">
        <v>375</v>
      </c>
      <c r="AKA61" s="49" t="s">
        <v>166</v>
      </c>
      <c r="AKN61" s="49">
        <f t="shared" ref="AKN61:AKN66" si="61">AKB61+AKC61+AKD61+AKE61+AKF61+AKG61+AKH61+AKI61+AKJ61+AKK61+AKL61+AKM61</f>
        <v>0</v>
      </c>
      <c r="AKO61" s="49" t="s">
        <v>375</v>
      </c>
      <c r="AKQ61" s="49" t="s">
        <v>166</v>
      </c>
      <c r="ALD61" s="49">
        <f t="shared" ref="ALD61:ALD66" si="62">AKR61+AKS61+AKT61+AKU61+AKV61+AKW61+AKX61+AKY61+AKZ61+ALA61+ALB61+ALC61</f>
        <v>0</v>
      </c>
      <c r="ALE61" s="49" t="s">
        <v>375</v>
      </c>
      <c r="ALG61" s="49" t="s">
        <v>166</v>
      </c>
      <c r="ALT61" s="49">
        <f t="shared" ref="ALT61:ALT66" si="63">ALH61+ALI61+ALJ61+ALK61+ALL61+ALM61+ALN61+ALO61+ALP61+ALQ61+ALR61+ALS61</f>
        <v>0</v>
      </c>
      <c r="ALU61" s="49" t="s">
        <v>375</v>
      </c>
      <c r="ALW61" s="49" t="s">
        <v>166</v>
      </c>
      <c r="AMJ61" s="49">
        <f t="shared" ref="AMJ61:AMJ66" si="64">ALX61+ALY61+ALZ61+AMA61+AMB61+AMC61+AMD61+AME61+AMF61+AMG61+AMH61+AMI61</f>
        <v>0</v>
      </c>
      <c r="AMK61" s="49" t="s">
        <v>375</v>
      </c>
      <c r="AMM61" s="49" t="s">
        <v>166</v>
      </c>
      <c r="AMZ61" s="49">
        <f t="shared" ref="AMZ61:AMZ66" si="65">AMN61+AMO61+AMP61+AMQ61+AMR61+AMS61+AMT61+AMU61+AMV61+AMW61+AMX61+AMY61</f>
        <v>0</v>
      </c>
      <c r="ANA61" s="49" t="s">
        <v>375</v>
      </c>
      <c r="ANC61" s="49" t="s">
        <v>166</v>
      </c>
      <c r="ANP61" s="49">
        <f t="shared" ref="ANP61:ANP66" si="66">AND61+ANE61+ANF61+ANG61+ANH61+ANI61+ANJ61+ANK61+ANL61+ANM61+ANN61+ANO61</f>
        <v>0</v>
      </c>
      <c r="ANQ61" s="49" t="s">
        <v>375</v>
      </c>
      <c r="ANS61" s="49" t="s">
        <v>166</v>
      </c>
      <c r="AOF61" s="49">
        <f t="shared" ref="AOF61:AOF66" si="67">ANT61+ANU61+ANV61+ANW61+ANX61+ANY61+ANZ61+AOA61+AOB61+AOC61+AOD61+AOE61</f>
        <v>0</v>
      </c>
      <c r="AOG61" s="49" t="s">
        <v>375</v>
      </c>
      <c r="AOI61" s="49" t="s">
        <v>166</v>
      </c>
      <c r="AOV61" s="49">
        <f t="shared" ref="AOV61:AOV66" si="68">AOJ61+AOK61+AOL61+AOM61+AON61+AOO61+AOP61+AOQ61+AOR61+AOS61+AOT61+AOU61</f>
        <v>0</v>
      </c>
      <c r="AOW61" s="49" t="s">
        <v>375</v>
      </c>
      <c r="AOY61" s="49" t="s">
        <v>166</v>
      </c>
      <c r="APL61" s="49">
        <f t="shared" ref="APL61:APL66" si="69">AOZ61+APA61+APB61+APC61+APD61+APE61+APF61+APG61+APH61+API61+APJ61+APK61</f>
        <v>0</v>
      </c>
      <c r="APM61" s="49" t="s">
        <v>375</v>
      </c>
      <c r="APO61" s="49" t="s">
        <v>166</v>
      </c>
      <c r="AQB61" s="49">
        <f t="shared" ref="AQB61:AQB66" si="70">APP61+APQ61+APR61+APS61+APT61+APU61+APV61+APW61+APX61+APY61+APZ61+AQA61</f>
        <v>0</v>
      </c>
      <c r="AQC61" s="49" t="s">
        <v>375</v>
      </c>
      <c r="AQE61" s="49" t="s">
        <v>166</v>
      </c>
      <c r="AQR61" s="49">
        <f t="shared" ref="AQR61:AQR66" si="71">AQF61+AQG61+AQH61+AQI61+AQJ61+AQK61+AQL61+AQM61+AQN61+AQO61+AQP61+AQQ61</f>
        <v>0</v>
      </c>
      <c r="AQS61" s="49" t="s">
        <v>375</v>
      </c>
      <c r="AQU61" s="49" t="s">
        <v>166</v>
      </c>
      <c r="ARH61" s="49">
        <f t="shared" ref="ARH61:ARH66" si="72">AQV61+AQW61+AQX61+AQY61+AQZ61+ARA61+ARB61+ARC61+ARD61+ARE61+ARF61+ARG61</f>
        <v>0</v>
      </c>
      <c r="ARI61" s="49" t="s">
        <v>375</v>
      </c>
      <c r="ARK61" s="49" t="s">
        <v>166</v>
      </c>
      <c r="ARX61" s="49">
        <f t="shared" ref="ARX61:ARX66" si="73">ARL61+ARM61+ARN61+ARO61+ARP61+ARQ61+ARR61+ARS61+ART61+ARU61+ARV61+ARW61</f>
        <v>0</v>
      </c>
      <c r="ARY61" s="49" t="s">
        <v>375</v>
      </c>
      <c r="ASA61" s="49" t="s">
        <v>166</v>
      </c>
      <c r="ASN61" s="49">
        <f t="shared" ref="ASN61:ASN66" si="74">ASB61+ASC61+ASD61+ASE61+ASF61+ASG61+ASH61+ASI61+ASJ61+ASK61+ASL61+ASM61</f>
        <v>0</v>
      </c>
      <c r="ASO61" s="49" t="s">
        <v>375</v>
      </c>
      <c r="ASQ61" s="49" t="s">
        <v>166</v>
      </c>
      <c r="ATD61" s="49">
        <f t="shared" ref="ATD61:ATD66" si="75">ASR61+ASS61+AST61+ASU61+ASV61+ASW61+ASX61+ASY61+ASZ61+ATA61+ATB61+ATC61</f>
        <v>0</v>
      </c>
      <c r="ATE61" s="49" t="s">
        <v>375</v>
      </c>
      <c r="ATG61" s="49" t="s">
        <v>166</v>
      </c>
      <c r="ATT61" s="49">
        <f t="shared" ref="ATT61:ATT66" si="76">ATH61+ATI61+ATJ61+ATK61+ATL61+ATM61+ATN61+ATO61+ATP61+ATQ61+ATR61+ATS61</f>
        <v>0</v>
      </c>
      <c r="ATU61" s="49" t="s">
        <v>375</v>
      </c>
      <c r="ATW61" s="49" t="s">
        <v>166</v>
      </c>
      <c r="AUJ61" s="49">
        <f t="shared" ref="AUJ61:AUJ66" si="77">ATX61+ATY61+ATZ61+AUA61+AUB61+AUC61+AUD61+AUE61+AUF61+AUG61+AUH61+AUI61</f>
        <v>0</v>
      </c>
      <c r="AUK61" s="49" t="s">
        <v>375</v>
      </c>
      <c r="AUM61" s="49" t="s">
        <v>166</v>
      </c>
      <c r="AUZ61" s="49">
        <f t="shared" ref="AUZ61:AUZ66" si="78">AUN61+AUO61+AUP61+AUQ61+AUR61+AUS61+AUT61+AUU61+AUV61+AUW61+AUX61+AUY61</f>
        <v>0</v>
      </c>
      <c r="AVA61" s="49" t="s">
        <v>375</v>
      </c>
      <c r="AVC61" s="49" t="s">
        <v>166</v>
      </c>
      <c r="AVP61" s="49">
        <f t="shared" ref="AVP61:AVP66" si="79">AVD61+AVE61+AVF61+AVG61+AVH61+AVI61+AVJ61+AVK61+AVL61+AVM61+AVN61+AVO61</f>
        <v>0</v>
      </c>
      <c r="AVQ61" s="49" t="s">
        <v>375</v>
      </c>
      <c r="AVS61" s="49" t="s">
        <v>166</v>
      </c>
      <c r="AWF61" s="49">
        <f t="shared" ref="AWF61:AWF66" si="80">AVT61+AVU61+AVV61+AVW61+AVX61+AVY61+AVZ61+AWA61+AWB61+AWC61+AWD61+AWE61</f>
        <v>0</v>
      </c>
      <c r="AWG61" s="49" t="s">
        <v>375</v>
      </c>
      <c r="AWI61" s="49" t="s">
        <v>166</v>
      </c>
      <c r="AWV61" s="49">
        <f t="shared" ref="AWV61:AWV66" si="81">AWJ61+AWK61+AWL61+AWM61+AWN61+AWO61+AWP61+AWQ61+AWR61+AWS61+AWT61+AWU61</f>
        <v>0</v>
      </c>
      <c r="AWW61" s="49" t="s">
        <v>375</v>
      </c>
      <c r="AWY61" s="49" t="s">
        <v>166</v>
      </c>
      <c r="AXL61" s="49">
        <f t="shared" ref="AXL61:AXL66" si="82">AWZ61+AXA61+AXB61+AXC61+AXD61+AXE61+AXF61+AXG61+AXH61+AXI61+AXJ61+AXK61</f>
        <v>0</v>
      </c>
      <c r="AXM61" s="49" t="s">
        <v>375</v>
      </c>
      <c r="AXO61" s="49" t="s">
        <v>166</v>
      </c>
      <c r="AYB61" s="49">
        <f t="shared" ref="AYB61:AYB66" si="83">AXP61+AXQ61+AXR61+AXS61+AXT61+AXU61+AXV61+AXW61+AXX61+AXY61+AXZ61+AYA61</f>
        <v>0</v>
      </c>
      <c r="AYC61" s="49" t="s">
        <v>375</v>
      </c>
      <c r="AYE61" s="49" t="s">
        <v>166</v>
      </c>
      <c r="AYR61" s="49">
        <f t="shared" ref="AYR61:AYR66" si="84">AYF61+AYG61+AYH61+AYI61+AYJ61+AYK61+AYL61+AYM61+AYN61+AYO61+AYP61+AYQ61</f>
        <v>0</v>
      </c>
      <c r="AYS61" s="49" t="s">
        <v>375</v>
      </c>
      <c r="AYU61" s="49" t="s">
        <v>166</v>
      </c>
      <c r="AZH61" s="49">
        <f t="shared" ref="AZH61:AZH66" si="85">AYV61+AYW61+AYX61+AYY61+AYZ61+AZA61+AZB61+AZC61+AZD61+AZE61+AZF61+AZG61</f>
        <v>0</v>
      </c>
      <c r="AZI61" s="49" t="s">
        <v>375</v>
      </c>
      <c r="AZK61" s="49" t="s">
        <v>166</v>
      </c>
      <c r="AZX61" s="49">
        <f t="shared" ref="AZX61:AZX66" si="86">AZL61+AZM61+AZN61+AZO61+AZP61+AZQ61+AZR61+AZS61+AZT61+AZU61+AZV61+AZW61</f>
        <v>0</v>
      </c>
      <c r="AZY61" s="49" t="s">
        <v>375</v>
      </c>
      <c r="BAA61" s="49" t="s">
        <v>166</v>
      </c>
      <c r="BAN61" s="49">
        <f t="shared" ref="BAN61:BAN66" si="87">BAB61+BAC61+BAD61+BAE61+BAF61+BAG61+BAH61+BAI61+BAJ61+BAK61+BAL61+BAM61</f>
        <v>0</v>
      </c>
      <c r="BAO61" s="49" t="s">
        <v>375</v>
      </c>
      <c r="BAQ61" s="49" t="s">
        <v>166</v>
      </c>
      <c r="BBD61" s="49">
        <f t="shared" ref="BBD61:BBD66" si="88">BAR61+BAS61+BAT61+BAU61+BAV61+BAW61+BAX61+BAY61+BAZ61+BBA61+BBB61+BBC61</f>
        <v>0</v>
      </c>
      <c r="BBE61" s="49" t="s">
        <v>375</v>
      </c>
      <c r="BBG61" s="49" t="s">
        <v>166</v>
      </c>
      <c r="BBT61" s="49">
        <f t="shared" ref="BBT61:BBT66" si="89">BBH61+BBI61+BBJ61+BBK61+BBL61+BBM61+BBN61+BBO61+BBP61+BBQ61+BBR61+BBS61</f>
        <v>0</v>
      </c>
      <c r="BBU61" s="49" t="s">
        <v>375</v>
      </c>
      <c r="BBW61" s="49" t="s">
        <v>166</v>
      </c>
      <c r="BCJ61" s="49">
        <f t="shared" ref="BCJ61:BCJ66" si="90">BBX61+BBY61+BBZ61+BCA61+BCB61+BCC61+BCD61+BCE61+BCF61+BCG61+BCH61+BCI61</f>
        <v>0</v>
      </c>
      <c r="BCK61" s="49" t="s">
        <v>375</v>
      </c>
      <c r="BCM61" s="49" t="s">
        <v>166</v>
      </c>
      <c r="BCZ61" s="49">
        <f t="shared" ref="BCZ61:BCZ66" si="91">BCN61+BCO61+BCP61+BCQ61+BCR61+BCS61+BCT61+BCU61+BCV61+BCW61+BCX61+BCY61</f>
        <v>0</v>
      </c>
      <c r="BDA61" s="49" t="s">
        <v>375</v>
      </c>
      <c r="BDC61" s="49" t="s">
        <v>166</v>
      </c>
      <c r="BDP61" s="49">
        <f t="shared" ref="BDP61:BDP66" si="92">BDD61+BDE61+BDF61+BDG61+BDH61+BDI61+BDJ61+BDK61+BDL61+BDM61+BDN61+BDO61</f>
        <v>0</v>
      </c>
      <c r="BDQ61" s="49" t="s">
        <v>375</v>
      </c>
      <c r="BDS61" s="49" t="s">
        <v>166</v>
      </c>
      <c r="BEF61" s="49">
        <f t="shared" ref="BEF61:BEF66" si="93">BDT61+BDU61+BDV61+BDW61+BDX61+BDY61+BDZ61+BEA61+BEB61+BEC61+BED61+BEE61</f>
        <v>0</v>
      </c>
      <c r="BEG61" s="49" t="s">
        <v>375</v>
      </c>
      <c r="BEI61" s="49" t="s">
        <v>166</v>
      </c>
      <c r="BEV61" s="49">
        <f t="shared" ref="BEV61:BEV66" si="94">BEJ61+BEK61+BEL61+BEM61+BEN61+BEO61+BEP61+BEQ61+BER61+BES61+BET61+BEU61</f>
        <v>0</v>
      </c>
      <c r="BEW61" s="49" t="s">
        <v>375</v>
      </c>
      <c r="BEY61" s="49" t="s">
        <v>166</v>
      </c>
      <c r="BFL61" s="49">
        <f t="shared" ref="BFL61:BFL66" si="95">BEZ61+BFA61+BFB61+BFC61+BFD61+BFE61+BFF61+BFG61+BFH61+BFI61+BFJ61+BFK61</f>
        <v>0</v>
      </c>
      <c r="BFM61" s="49" t="s">
        <v>375</v>
      </c>
      <c r="BFO61" s="49" t="s">
        <v>166</v>
      </c>
      <c r="BGB61" s="49">
        <f t="shared" ref="BGB61:BGB66" si="96">BFP61+BFQ61+BFR61+BFS61+BFT61+BFU61+BFV61+BFW61+BFX61+BFY61+BFZ61+BGA61</f>
        <v>0</v>
      </c>
      <c r="BGC61" s="49" t="s">
        <v>375</v>
      </c>
      <c r="BGE61" s="49" t="s">
        <v>166</v>
      </c>
      <c r="BGR61" s="49">
        <f t="shared" ref="BGR61:BGR66" si="97">BGF61+BGG61+BGH61+BGI61+BGJ61+BGK61+BGL61+BGM61+BGN61+BGO61+BGP61+BGQ61</f>
        <v>0</v>
      </c>
      <c r="BGS61" s="49" t="s">
        <v>375</v>
      </c>
      <c r="BGU61" s="49" t="s">
        <v>166</v>
      </c>
      <c r="BHH61" s="49">
        <f t="shared" ref="BHH61:BHH66" si="98">BGV61+BGW61+BGX61+BGY61+BGZ61+BHA61+BHB61+BHC61+BHD61+BHE61+BHF61+BHG61</f>
        <v>0</v>
      </c>
      <c r="BHI61" s="49" t="s">
        <v>375</v>
      </c>
      <c r="BHK61" s="49" t="s">
        <v>166</v>
      </c>
      <c r="BHX61" s="49">
        <f t="shared" ref="BHX61:BHX66" si="99">BHL61+BHM61+BHN61+BHO61+BHP61+BHQ61+BHR61+BHS61+BHT61+BHU61+BHV61+BHW61</f>
        <v>0</v>
      </c>
      <c r="BHY61" s="49" t="s">
        <v>375</v>
      </c>
      <c r="BIA61" s="49" t="s">
        <v>166</v>
      </c>
      <c r="BIN61" s="49">
        <f t="shared" ref="BIN61:BIN66" si="100">BIB61+BIC61+BID61+BIE61+BIF61+BIG61+BIH61+BII61+BIJ61+BIK61+BIL61+BIM61</f>
        <v>0</v>
      </c>
      <c r="BIO61" s="49" t="s">
        <v>375</v>
      </c>
      <c r="BIQ61" s="49" t="s">
        <v>166</v>
      </c>
      <c r="BJD61" s="49">
        <f t="shared" ref="BJD61:BJD66" si="101">BIR61+BIS61+BIT61+BIU61+BIV61+BIW61+BIX61+BIY61+BIZ61+BJA61+BJB61+BJC61</f>
        <v>0</v>
      </c>
      <c r="BJE61" s="49" t="s">
        <v>375</v>
      </c>
      <c r="BJG61" s="49" t="s">
        <v>166</v>
      </c>
      <c r="BJT61" s="49">
        <f t="shared" ref="BJT61:BJT66" si="102">BJH61+BJI61+BJJ61+BJK61+BJL61+BJM61+BJN61+BJO61+BJP61+BJQ61+BJR61+BJS61</f>
        <v>0</v>
      </c>
      <c r="BJU61" s="49" t="s">
        <v>375</v>
      </c>
      <c r="BJW61" s="49" t="s">
        <v>166</v>
      </c>
      <c r="BKJ61" s="49">
        <f t="shared" ref="BKJ61:BKJ66" si="103">BJX61+BJY61+BJZ61+BKA61+BKB61+BKC61+BKD61+BKE61+BKF61+BKG61+BKH61+BKI61</f>
        <v>0</v>
      </c>
      <c r="BKK61" s="49" t="s">
        <v>375</v>
      </c>
      <c r="BKM61" s="49" t="s">
        <v>166</v>
      </c>
      <c r="BKZ61" s="49">
        <f t="shared" ref="BKZ61:BKZ66" si="104">BKN61+BKO61+BKP61+BKQ61+BKR61+BKS61+BKT61+BKU61+BKV61+BKW61+BKX61+BKY61</f>
        <v>0</v>
      </c>
      <c r="BLA61" s="49" t="s">
        <v>375</v>
      </c>
      <c r="BLC61" s="49" t="s">
        <v>166</v>
      </c>
      <c r="BLP61" s="49">
        <f t="shared" ref="BLP61:BLP66" si="105">BLD61+BLE61+BLF61+BLG61+BLH61+BLI61+BLJ61+BLK61+BLL61+BLM61+BLN61+BLO61</f>
        <v>0</v>
      </c>
      <c r="BLQ61" s="49" t="s">
        <v>375</v>
      </c>
      <c r="BLS61" s="49" t="s">
        <v>166</v>
      </c>
      <c r="BMF61" s="49">
        <f t="shared" ref="BMF61:BMF66" si="106">BLT61+BLU61+BLV61+BLW61+BLX61+BLY61+BLZ61+BMA61+BMB61+BMC61+BMD61+BME61</f>
        <v>0</v>
      </c>
      <c r="BMG61" s="49" t="s">
        <v>375</v>
      </c>
      <c r="BMI61" s="49" t="s">
        <v>166</v>
      </c>
      <c r="BMV61" s="49">
        <f t="shared" ref="BMV61:BMV66" si="107">BMJ61+BMK61+BML61+BMM61+BMN61+BMO61+BMP61+BMQ61+BMR61+BMS61+BMT61+BMU61</f>
        <v>0</v>
      </c>
      <c r="BMW61" s="49" t="s">
        <v>375</v>
      </c>
      <c r="BMY61" s="49" t="s">
        <v>166</v>
      </c>
      <c r="BNL61" s="49">
        <f t="shared" ref="BNL61:BNL66" si="108">BMZ61+BNA61+BNB61+BNC61+BND61+BNE61+BNF61+BNG61+BNH61+BNI61+BNJ61+BNK61</f>
        <v>0</v>
      </c>
      <c r="BNM61" s="49" t="s">
        <v>375</v>
      </c>
      <c r="BNO61" s="49" t="s">
        <v>166</v>
      </c>
      <c r="BOB61" s="49">
        <f t="shared" ref="BOB61:BOB66" si="109">BNP61+BNQ61+BNR61+BNS61+BNT61+BNU61+BNV61+BNW61+BNX61+BNY61+BNZ61+BOA61</f>
        <v>0</v>
      </c>
      <c r="BOC61" s="49" t="s">
        <v>375</v>
      </c>
      <c r="BOE61" s="49" t="s">
        <v>166</v>
      </c>
      <c r="BOR61" s="49">
        <f t="shared" ref="BOR61:BOR66" si="110">BOF61+BOG61+BOH61+BOI61+BOJ61+BOK61+BOL61+BOM61+BON61+BOO61+BOP61+BOQ61</f>
        <v>0</v>
      </c>
      <c r="BOS61" s="49" t="s">
        <v>375</v>
      </c>
      <c r="BOU61" s="49" t="s">
        <v>166</v>
      </c>
      <c r="BPH61" s="49">
        <f t="shared" ref="BPH61:BPH66" si="111">BOV61+BOW61+BOX61+BOY61+BOZ61+BPA61+BPB61+BPC61+BPD61+BPE61+BPF61+BPG61</f>
        <v>0</v>
      </c>
      <c r="BPI61" s="49" t="s">
        <v>375</v>
      </c>
      <c r="BPK61" s="49" t="s">
        <v>166</v>
      </c>
      <c r="BPX61" s="49">
        <f t="shared" ref="BPX61:BPX66" si="112">BPL61+BPM61+BPN61+BPO61+BPP61+BPQ61+BPR61+BPS61+BPT61+BPU61+BPV61+BPW61</f>
        <v>0</v>
      </c>
      <c r="BPY61" s="49" t="s">
        <v>375</v>
      </c>
      <c r="BQA61" s="49" t="s">
        <v>166</v>
      </c>
      <c r="BQN61" s="49">
        <f t="shared" ref="BQN61:BQN66" si="113">BQB61+BQC61+BQD61+BQE61+BQF61+BQG61+BQH61+BQI61+BQJ61+BQK61+BQL61+BQM61</f>
        <v>0</v>
      </c>
      <c r="BQO61" s="49" t="s">
        <v>375</v>
      </c>
      <c r="BQQ61" s="49" t="s">
        <v>166</v>
      </c>
      <c r="BRD61" s="49">
        <f t="shared" ref="BRD61:BRD66" si="114">BQR61+BQS61+BQT61+BQU61+BQV61+BQW61+BQX61+BQY61+BQZ61+BRA61+BRB61+BRC61</f>
        <v>0</v>
      </c>
      <c r="BRE61" s="49" t="s">
        <v>375</v>
      </c>
      <c r="BRG61" s="49" t="s">
        <v>166</v>
      </c>
      <c r="BRT61" s="49">
        <f t="shared" ref="BRT61:BRT66" si="115">BRH61+BRI61+BRJ61+BRK61+BRL61+BRM61+BRN61+BRO61+BRP61+BRQ61+BRR61+BRS61</f>
        <v>0</v>
      </c>
      <c r="BRU61" s="49" t="s">
        <v>375</v>
      </c>
      <c r="BRW61" s="49" t="s">
        <v>166</v>
      </c>
      <c r="BSJ61" s="49">
        <f t="shared" ref="BSJ61:BSJ66" si="116">BRX61+BRY61+BRZ61+BSA61+BSB61+BSC61+BSD61+BSE61+BSF61+BSG61+BSH61+BSI61</f>
        <v>0</v>
      </c>
      <c r="BSK61" s="49" t="s">
        <v>375</v>
      </c>
      <c r="BSM61" s="49" t="s">
        <v>166</v>
      </c>
      <c r="BSZ61" s="49">
        <f t="shared" ref="BSZ61:BSZ66" si="117">BSN61+BSO61+BSP61+BSQ61+BSR61+BSS61+BST61+BSU61+BSV61+BSW61+BSX61+BSY61</f>
        <v>0</v>
      </c>
      <c r="BTA61" s="49" t="s">
        <v>375</v>
      </c>
      <c r="BTC61" s="49" t="s">
        <v>166</v>
      </c>
      <c r="BTP61" s="49">
        <f t="shared" ref="BTP61:BTP66" si="118">BTD61+BTE61+BTF61+BTG61+BTH61+BTI61+BTJ61+BTK61+BTL61+BTM61+BTN61+BTO61</f>
        <v>0</v>
      </c>
      <c r="BTQ61" s="49" t="s">
        <v>375</v>
      </c>
      <c r="BTS61" s="49" t="s">
        <v>166</v>
      </c>
      <c r="BUF61" s="49">
        <f t="shared" ref="BUF61:BUF66" si="119">BTT61+BTU61+BTV61+BTW61+BTX61+BTY61+BTZ61+BUA61+BUB61+BUC61+BUD61+BUE61</f>
        <v>0</v>
      </c>
      <c r="BUG61" s="49" t="s">
        <v>375</v>
      </c>
      <c r="BUI61" s="49" t="s">
        <v>166</v>
      </c>
      <c r="BUV61" s="49">
        <f t="shared" ref="BUV61:BUV66" si="120">BUJ61+BUK61+BUL61+BUM61+BUN61+BUO61+BUP61+BUQ61+BUR61+BUS61+BUT61+BUU61</f>
        <v>0</v>
      </c>
      <c r="BUW61" s="49" t="s">
        <v>375</v>
      </c>
      <c r="BUY61" s="49" t="s">
        <v>166</v>
      </c>
      <c r="BVL61" s="49">
        <f t="shared" ref="BVL61:BVL66" si="121">BUZ61+BVA61+BVB61+BVC61+BVD61+BVE61+BVF61+BVG61+BVH61+BVI61+BVJ61+BVK61</f>
        <v>0</v>
      </c>
      <c r="BVM61" s="49" t="s">
        <v>375</v>
      </c>
      <c r="BVO61" s="49" t="s">
        <v>166</v>
      </c>
      <c r="BWB61" s="49">
        <f t="shared" ref="BWB61:BWB66" si="122">BVP61+BVQ61+BVR61+BVS61+BVT61+BVU61+BVV61+BVW61+BVX61+BVY61+BVZ61+BWA61</f>
        <v>0</v>
      </c>
      <c r="BWC61" s="49" t="s">
        <v>375</v>
      </c>
      <c r="BWE61" s="49" t="s">
        <v>166</v>
      </c>
      <c r="BWR61" s="49">
        <f t="shared" ref="BWR61:BWR66" si="123">BWF61+BWG61+BWH61+BWI61+BWJ61+BWK61+BWL61+BWM61+BWN61+BWO61+BWP61+BWQ61</f>
        <v>0</v>
      </c>
      <c r="BWS61" s="49" t="s">
        <v>375</v>
      </c>
      <c r="BWU61" s="49" t="s">
        <v>166</v>
      </c>
      <c r="BXH61" s="49">
        <f t="shared" ref="BXH61:BXH66" si="124">BWV61+BWW61+BWX61+BWY61+BWZ61+BXA61+BXB61+BXC61+BXD61+BXE61+BXF61+BXG61</f>
        <v>0</v>
      </c>
      <c r="BXI61" s="49" t="s">
        <v>375</v>
      </c>
      <c r="BXK61" s="49" t="s">
        <v>166</v>
      </c>
      <c r="BXX61" s="49">
        <f t="shared" ref="BXX61:BXX66" si="125">BXL61+BXM61+BXN61+BXO61+BXP61+BXQ61+BXR61+BXS61+BXT61+BXU61+BXV61+BXW61</f>
        <v>0</v>
      </c>
      <c r="BXY61" s="49" t="s">
        <v>375</v>
      </c>
      <c r="BYA61" s="49" t="s">
        <v>166</v>
      </c>
      <c r="BYN61" s="49">
        <f t="shared" ref="BYN61:BYN66" si="126">BYB61+BYC61+BYD61+BYE61+BYF61+BYG61+BYH61+BYI61+BYJ61+BYK61+BYL61+BYM61</f>
        <v>0</v>
      </c>
      <c r="BYO61" s="49" t="s">
        <v>375</v>
      </c>
      <c r="BYQ61" s="49" t="s">
        <v>166</v>
      </c>
      <c r="BZD61" s="49">
        <f t="shared" ref="BZD61:BZD66" si="127">BYR61+BYS61+BYT61+BYU61+BYV61+BYW61+BYX61+BYY61+BYZ61+BZA61+BZB61+BZC61</f>
        <v>0</v>
      </c>
      <c r="BZE61" s="49" t="s">
        <v>375</v>
      </c>
      <c r="BZG61" s="49" t="s">
        <v>166</v>
      </c>
      <c r="BZT61" s="49">
        <f t="shared" ref="BZT61:BZT66" si="128">BZH61+BZI61+BZJ61+BZK61+BZL61+BZM61+BZN61+BZO61+BZP61+BZQ61+BZR61+BZS61</f>
        <v>0</v>
      </c>
      <c r="BZU61" s="49" t="s">
        <v>375</v>
      </c>
      <c r="BZW61" s="49" t="s">
        <v>166</v>
      </c>
      <c r="CAJ61" s="49">
        <f t="shared" ref="CAJ61:CAJ66" si="129">BZX61+BZY61+BZZ61+CAA61+CAB61+CAC61+CAD61+CAE61+CAF61+CAG61+CAH61+CAI61</f>
        <v>0</v>
      </c>
      <c r="CAK61" s="49" t="s">
        <v>375</v>
      </c>
      <c r="CAM61" s="49" t="s">
        <v>166</v>
      </c>
      <c r="CAZ61" s="49">
        <f t="shared" ref="CAZ61:CAZ66" si="130">CAN61+CAO61+CAP61+CAQ61+CAR61+CAS61+CAT61+CAU61+CAV61+CAW61+CAX61+CAY61</f>
        <v>0</v>
      </c>
      <c r="CBA61" s="49" t="s">
        <v>375</v>
      </c>
      <c r="CBC61" s="49" t="s">
        <v>166</v>
      </c>
      <c r="CBP61" s="49">
        <f t="shared" ref="CBP61:CBP66" si="131">CBD61+CBE61+CBF61+CBG61+CBH61+CBI61+CBJ61+CBK61+CBL61+CBM61+CBN61+CBO61</f>
        <v>0</v>
      </c>
      <c r="CBQ61" s="49" t="s">
        <v>375</v>
      </c>
      <c r="CBS61" s="49" t="s">
        <v>166</v>
      </c>
      <c r="CCF61" s="49">
        <f t="shared" ref="CCF61:CCF66" si="132">CBT61+CBU61+CBV61+CBW61+CBX61+CBY61+CBZ61+CCA61+CCB61+CCC61+CCD61+CCE61</f>
        <v>0</v>
      </c>
      <c r="CCG61" s="49" t="s">
        <v>375</v>
      </c>
      <c r="CCI61" s="49" t="s">
        <v>166</v>
      </c>
      <c r="CCV61" s="49">
        <f t="shared" ref="CCV61:CCV66" si="133">CCJ61+CCK61+CCL61+CCM61+CCN61+CCO61+CCP61+CCQ61+CCR61+CCS61+CCT61+CCU61</f>
        <v>0</v>
      </c>
      <c r="CCW61" s="49" t="s">
        <v>375</v>
      </c>
      <c r="CCY61" s="49" t="s">
        <v>166</v>
      </c>
      <c r="CDL61" s="49">
        <f t="shared" ref="CDL61:CDL66" si="134">CCZ61+CDA61+CDB61+CDC61+CDD61+CDE61+CDF61+CDG61+CDH61+CDI61+CDJ61+CDK61</f>
        <v>0</v>
      </c>
      <c r="CDM61" s="49" t="s">
        <v>375</v>
      </c>
      <c r="CDO61" s="49" t="s">
        <v>166</v>
      </c>
      <c r="CEB61" s="49">
        <f t="shared" ref="CEB61:CEB66" si="135">CDP61+CDQ61+CDR61+CDS61+CDT61+CDU61+CDV61+CDW61+CDX61+CDY61+CDZ61+CEA61</f>
        <v>0</v>
      </c>
      <c r="CEC61" s="49" t="s">
        <v>375</v>
      </c>
      <c r="CEE61" s="49" t="s">
        <v>166</v>
      </c>
      <c r="CER61" s="49">
        <f t="shared" ref="CER61:CER66" si="136">CEF61+CEG61+CEH61+CEI61+CEJ61+CEK61+CEL61+CEM61+CEN61+CEO61+CEP61+CEQ61</f>
        <v>0</v>
      </c>
      <c r="CES61" s="49" t="s">
        <v>375</v>
      </c>
      <c r="CEU61" s="49" t="s">
        <v>166</v>
      </c>
      <c r="CFH61" s="49">
        <f t="shared" ref="CFH61:CFH66" si="137">CEV61+CEW61+CEX61+CEY61+CEZ61+CFA61+CFB61+CFC61+CFD61+CFE61+CFF61+CFG61</f>
        <v>0</v>
      </c>
      <c r="CFI61" s="49" t="s">
        <v>375</v>
      </c>
      <c r="CFK61" s="49" t="s">
        <v>166</v>
      </c>
      <c r="CFX61" s="49">
        <f t="shared" ref="CFX61:CFX66" si="138">CFL61+CFM61+CFN61+CFO61+CFP61+CFQ61+CFR61+CFS61+CFT61+CFU61+CFV61+CFW61</f>
        <v>0</v>
      </c>
      <c r="CFY61" s="49" t="s">
        <v>375</v>
      </c>
      <c r="CGA61" s="49" t="s">
        <v>166</v>
      </c>
      <c r="CGN61" s="49">
        <f t="shared" ref="CGN61:CGN66" si="139">CGB61+CGC61+CGD61+CGE61+CGF61+CGG61+CGH61+CGI61+CGJ61+CGK61+CGL61+CGM61</f>
        <v>0</v>
      </c>
      <c r="CGO61" s="49" t="s">
        <v>375</v>
      </c>
      <c r="CGQ61" s="49" t="s">
        <v>166</v>
      </c>
      <c r="CHD61" s="49">
        <f t="shared" ref="CHD61:CHD66" si="140">CGR61+CGS61+CGT61+CGU61+CGV61+CGW61+CGX61+CGY61+CGZ61+CHA61+CHB61+CHC61</f>
        <v>0</v>
      </c>
      <c r="CHE61" s="49" t="s">
        <v>375</v>
      </c>
      <c r="CHG61" s="49" t="s">
        <v>166</v>
      </c>
      <c r="CHT61" s="49">
        <f t="shared" ref="CHT61:CHT66" si="141">CHH61+CHI61+CHJ61+CHK61+CHL61+CHM61+CHN61+CHO61+CHP61+CHQ61+CHR61+CHS61</f>
        <v>0</v>
      </c>
      <c r="CHU61" s="49" t="s">
        <v>375</v>
      </c>
      <c r="CHW61" s="49" t="s">
        <v>166</v>
      </c>
      <c r="CIJ61" s="49">
        <f t="shared" ref="CIJ61:CIJ66" si="142">CHX61+CHY61+CHZ61+CIA61+CIB61+CIC61+CID61+CIE61+CIF61+CIG61+CIH61+CII61</f>
        <v>0</v>
      </c>
      <c r="CIK61" s="49" t="s">
        <v>375</v>
      </c>
      <c r="CIM61" s="49" t="s">
        <v>166</v>
      </c>
      <c r="CIZ61" s="49">
        <f t="shared" ref="CIZ61:CIZ66" si="143">CIN61+CIO61+CIP61+CIQ61+CIR61+CIS61+CIT61+CIU61+CIV61+CIW61+CIX61+CIY61</f>
        <v>0</v>
      </c>
      <c r="CJA61" s="49" t="s">
        <v>375</v>
      </c>
      <c r="CJC61" s="49" t="s">
        <v>166</v>
      </c>
      <c r="CJP61" s="49">
        <f t="shared" ref="CJP61:CJP66" si="144">CJD61+CJE61+CJF61+CJG61+CJH61+CJI61+CJJ61+CJK61+CJL61+CJM61+CJN61+CJO61</f>
        <v>0</v>
      </c>
      <c r="CJQ61" s="49" t="s">
        <v>375</v>
      </c>
      <c r="CJS61" s="49" t="s">
        <v>166</v>
      </c>
      <c r="CKF61" s="49">
        <f t="shared" ref="CKF61:CKF66" si="145">CJT61+CJU61+CJV61+CJW61+CJX61+CJY61+CJZ61+CKA61+CKB61+CKC61+CKD61+CKE61</f>
        <v>0</v>
      </c>
      <c r="CKG61" s="49" t="s">
        <v>375</v>
      </c>
      <c r="CKI61" s="49" t="s">
        <v>166</v>
      </c>
      <c r="CKV61" s="49">
        <f t="shared" ref="CKV61:CKV66" si="146">CKJ61+CKK61+CKL61+CKM61+CKN61+CKO61+CKP61+CKQ61+CKR61+CKS61+CKT61+CKU61</f>
        <v>0</v>
      </c>
      <c r="CKW61" s="49" t="s">
        <v>375</v>
      </c>
      <c r="CKY61" s="49" t="s">
        <v>166</v>
      </c>
      <c r="CLL61" s="49">
        <f t="shared" ref="CLL61:CLL66" si="147">CKZ61+CLA61+CLB61+CLC61+CLD61+CLE61+CLF61+CLG61+CLH61+CLI61+CLJ61+CLK61</f>
        <v>0</v>
      </c>
      <c r="CLM61" s="49" t="s">
        <v>375</v>
      </c>
      <c r="CLO61" s="49" t="s">
        <v>166</v>
      </c>
      <c r="CMB61" s="49">
        <f t="shared" ref="CMB61:CMB66" si="148">CLP61+CLQ61+CLR61+CLS61+CLT61+CLU61+CLV61+CLW61+CLX61+CLY61+CLZ61+CMA61</f>
        <v>0</v>
      </c>
      <c r="CMC61" s="49" t="s">
        <v>375</v>
      </c>
      <c r="CME61" s="49" t="s">
        <v>166</v>
      </c>
      <c r="CMR61" s="49">
        <f t="shared" ref="CMR61:CMR66" si="149">CMF61+CMG61+CMH61+CMI61+CMJ61+CMK61+CML61+CMM61+CMN61+CMO61+CMP61+CMQ61</f>
        <v>0</v>
      </c>
      <c r="CMS61" s="49" t="s">
        <v>375</v>
      </c>
      <c r="CMU61" s="49" t="s">
        <v>166</v>
      </c>
      <c r="CNH61" s="49">
        <f t="shared" ref="CNH61:CNH66" si="150">CMV61+CMW61+CMX61+CMY61+CMZ61+CNA61+CNB61+CNC61+CND61+CNE61+CNF61+CNG61</f>
        <v>0</v>
      </c>
      <c r="CNI61" s="49" t="s">
        <v>375</v>
      </c>
      <c r="CNK61" s="49" t="s">
        <v>166</v>
      </c>
      <c r="CNX61" s="49">
        <f t="shared" ref="CNX61:CNX66" si="151">CNL61+CNM61+CNN61+CNO61+CNP61+CNQ61+CNR61+CNS61+CNT61+CNU61+CNV61+CNW61</f>
        <v>0</v>
      </c>
      <c r="CNY61" s="49" t="s">
        <v>375</v>
      </c>
      <c r="COA61" s="49" t="s">
        <v>166</v>
      </c>
      <c r="CON61" s="49">
        <f t="shared" ref="CON61:CON66" si="152">COB61+COC61+COD61+COE61+COF61+COG61+COH61+COI61+COJ61+COK61+COL61+COM61</f>
        <v>0</v>
      </c>
      <c r="COO61" s="49" t="s">
        <v>375</v>
      </c>
      <c r="COQ61" s="49" t="s">
        <v>166</v>
      </c>
      <c r="CPD61" s="49">
        <f t="shared" ref="CPD61:CPD66" si="153">COR61+COS61+COT61+COU61+COV61+COW61+COX61+COY61+COZ61+CPA61+CPB61+CPC61</f>
        <v>0</v>
      </c>
      <c r="CPE61" s="49" t="s">
        <v>375</v>
      </c>
      <c r="CPG61" s="49" t="s">
        <v>166</v>
      </c>
      <c r="CPT61" s="49">
        <f t="shared" ref="CPT61:CPT66" si="154">CPH61+CPI61+CPJ61+CPK61+CPL61+CPM61+CPN61+CPO61+CPP61+CPQ61+CPR61+CPS61</f>
        <v>0</v>
      </c>
      <c r="CPU61" s="49" t="s">
        <v>375</v>
      </c>
      <c r="CPW61" s="49" t="s">
        <v>166</v>
      </c>
      <c r="CQJ61" s="49">
        <f t="shared" ref="CQJ61:CQJ66" si="155">CPX61+CPY61+CPZ61+CQA61+CQB61+CQC61+CQD61+CQE61+CQF61+CQG61+CQH61+CQI61</f>
        <v>0</v>
      </c>
      <c r="CQK61" s="49" t="s">
        <v>375</v>
      </c>
      <c r="CQM61" s="49" t="s">
        <v>166</v>
      </c>
      <c r="CQZ61" s="49">
        <f t="shared" ref="CQZ61:CQZ66" si="156">CQN61+CQO61+CQP61+CQQ61+CQR61+CQS61+CQT61+CQU61+CQV61+CQW61+CQX61+CQY61</f>
        <v>0</v>
      </c>
      <c r="CRA61" s="49" t="s">
        <v>375</v>
      </c>
      <c r="CRC61" s="49" t="s">
        <v>166</v>
      </c>
      <c r="CRP61" s="49">
        <f t="shared" ref="CRP61:CRP66" si="157">CRD61+CRE61+CRF61+CRG61+CRH61+CRI61+CRJ61+CRK61+CRL61+CRM61+CRN61+CRO61</f>
        <v>0</v>
      </c>
      <c r="CRQ61" s="49" t="s">
        <v>375</v>
      </c>
      <c r="CRS61" s="49" t="s">
        <v>166</v>
      </c>
      <c r="CSF61" s="49">
        <f t="shared" ref="CSF61:CSF66" si="158">CRT61+CRU61+CRV61+CRW61+CRX61+CRY61+CRZ61+CSA61+CSB61+CSC61+CSD61+CSE61</f>
        <v>0</v>
      </c>
      <c r="CSG61" s="49" t="s">
        <v>375</v>
      </c>
      <c r="CSI61" s="49" t="s">
        <v>166</v>
      </c>
      <c r="CSV61" s="49">
        <f t="shared" ref="CSV61:CSV66" si="159">CSJ61+CSK61+CSL61+CSM61+CSN61+CSO61+CSP61+CSQ61+CSR61+CSS61+CST61+CSU61</f>
        <v>0</v>
      </c>
      <c r="CSW61" s="49" t="s">
        <v>375</v>
      </c>
      <c r="CSY61" s="49" t="s">
        <v>166</v>
      </c>
      <c r="CTL61" s="49">
        <f t="shared" ref="CTL61:CTL66" si="160">CSZ61+CTA61+CTB61+CTC61+CTD61+CTE61+CTF61+CTG61+CTH61+CTI61+CTJ61+CTK61</f>
        <v>0</v>
      </c>
      <c r="CTM61" s="49" t="s">
        <v>375</v>
      </c>
      <c r="CTO61" s="49" t="s">
        <v>166</v>
      </c>
      <c r="CUB61" s="49">
        <f t="shared" ref="CUB61:CUB66" si="161">CTP61+CTQ61+CTR61+CTS61+CTT61+CTU61+CTV61+CTW61+CTX61+CTY61+CTZ61+CUA61</f>
        <v>0</v>
      </c>
      <c r="CUC61" s="49" t="s">
        <v>375</v>
      </c>
      <c r="CUE61" s="49" t="s">
        <v>166</v>
      </c>
      <c r="CUR61" s="49">
        <f t="shared" ref="CUR61:CUR66" si="162">CUF61+CUG61+CUH61+CUI61+CUJ61+CUK61+CUL61+CUM61+CUN61+CUO61+CUP61+CUQ61</f>
        <v>0</v>
      </c>
      <c r="CUS61" s="49" t="s">
        <v>375</v>
      </c>
      <c r="CUU61" s="49" t="s">
        <v>166</v>
      </c>
      <c r="CVH61" s="49">
        <f t="shared" ref="CVH61:CVH66" si="163">CUV61+CUW61+CUX61+CUY61+CUZ61+CVA61+CVB61+CVC61+CVD61+CVE61+CVF61+CVG61</f>
        <v>0</v>
      </c>
      <c r="CVI61" s="49" t="s">
        <v>375</v>
      </c>
      <c r="CVK61" s="49" t="s">
        <v>166</v>
      </c>
      <c r="CVX61" s="49">
        <f t="shared" ref="CVX61:CVX66" si="164">CVL61+CVM61+CVN61+CVO61+CVP61+CVQ61+CVR61+CVS61+CVT61+CVU61+CVV61+CVW61</f>
        <v>0</v>
      </c>
      <c r="CVY61" s="49" t="s">
        <v>375</v>
      </c>
      <c r="CWA61" s="49" t="s">
        <v>166</v>
      </c>
      <c r="CWN61" s="49">
        <f t="shared" ref="CWN61:CWN66" si="165">CWB61+CWC61+CWD61+CWE61+CWF61+CWG61+CWH61+CWI61+CWJ61+CWK61+CWL61+CWM61</f>
        <v>0</v>
      </c>
      <c r="CWO61" s="49" t="s">
        <v>375</v>
      </c>
      <c r="CWQ61" s="49" t="s">
        <v>166</v>
      </c>
      <c r="CXD61" s="49">
        <f t="shared" ref="CXD61:CXD66" si="166">CWR61+CWS61+CWT61+CWU61+CWV61+CWW61+CWX61+CWY61+CWZ61+CXA61+CXB61+CXC61</f>
        <v>0</v>
      </c>
      <c r="CXE61" s="49" t="s">
        <v>375</v>
      </c>
      <c r="CXG61" s="49" t="s">
        <v>166</v>
      </c>
      <c r="CXT61" s="49">
        <f t="shared" ref="CXT61:CXT66" si="167">CXH61+CXI61+CXJ61+CXK61+CXL61+CXM61+CXN61+CXO61+CXP61+CXQ61+CXR61+CXS61</f>
        <v>0</v>
      </c>
      <c r="CXU61" s="49" t="s">
        <v>375</v>
      </c>
      <c r="CXW61" s="49" t="s">
        <v>166</v>
      </c>
      <c r="CYJ61" s="49">
        <f t="shared" ref="CYJ61:CYJ66" si="168">CXX61+CXY61+CXZ61+CYA61+CYB61+CYC61+CYD61+CYE61+CYF61+CYG61+CYH61+CYI61</f>
        <v>0</v>
      </c>
      <c r="CYK61" s="49" t="s">
        <v>375</v>
      </c>
      <c r="CYM61" s="49" t="s">
        <v>166</v>
      </c>
      <c r="CYZ61" s="49">
        <f t="shared" ref="CYZ61:CYZ66" si="169">CYN61+CYO61+CYP61+CYQ61+CYR61+CYS61+CYT61+CYU61+CYV61+CYW61+CYX61+CYY61</f>
        <v>0</v>
      </c>
      <c r="CZA61" s="49" t="s">
        <v>375</v>
      </c>
      <c r="CZC61" s="49" t="s">
        <v>166</v>
      </c>
      <c r="CZP61" s="49">
        <f t="shared" ref="CZP61:CZP66" si="170">CZD61+CZE61+CZF61+CZG61+CZH61+CZI61+CZJ61+CZK61+CZL61+CZM61+CZN61+CZO61</f>
        <v>0</v>
      </c>
      <c r="CZQ61" s="49" t="s">
        <v>375</v>
      </c>
      <c r="CZS61" s="49" t="s">
        <v>166</v>
      </c>
      <c r="DAF61" s="49">
        <f t="shared" ref="DAF61:DAF66" si="171">CZT61+CZU61+CZV61+CZW61+CZX61+CZY61+CZZ61+DAA61+DAB61+DAC61+DAD61+DAE61</f>
        <v>0</v>
      </c>
      <c r="DAG61" s="49" t="s">
        <v>375</v>
      </c>
      <c r="DAI61" s="49" t="s">
        <v>166</v>
      </c>
      <c r="DAV61" s="49">
        <f t="shared" ref="DAV61:DAV66" si="172">DAJ61+DAK61+DAL61+DAM61+DAN61+DAO61+DAP61+DAQ61+DAR61+DAS61+DAT61+DAU61</f>
        <v>0</v>
      </c>
      <c r="DAW61" s="49" t="s">
        <v>375</v>
      </c>
      <c r="DAY61" s="49" t="s">
        <v>166</v>
      </c>
      <c r="DBL61" s="49">
        <f t="shared" ref="DBL61:DBL66" si="173">DAZ61+DBA61+DBB61+DBC61+DBD61+DBE61+DBF61+DBG61+DBH61+DBI61+DBJ61+DBK61</f>
        <v>0</v>
      </c>
      <c r="DBM61" s="49" t="s">
        <v>375</v>
      </c>
      <c r="DBO61" s="49" t="s">
        <v>166</v>
      </c>
      <c r="DCB61" s="49">
        <f t="shared" ref="DCB61:DCB66" si="174">DBP61+DBQ61+DBR61+DBS61+DBT61+DBU61+DBV61+DBW61+DBX61+DBY61+DBZ61+DCA61</f>
        <v>0</v>
      </c>
      <c r="DCC61" s="49" t="s">
        <v>375</v>
      </c>
      <c r="DCE61" s="49" t="s">
        <v>166</v>
      </c>
      <c r="DCR61" s="49">
        <f t="shared" ref="DCR61:DCR66" si="175">DCF61+DCG61+DCH61+DCI61+DCJ61+DCK61+DCL61+DCM61+DCN61+DCO61+DCP61+DCQ61</f>
        <v>0</v>
      </c>
      <c r="DCS61" s="49" t="s">
        <v>375</v>
      </c>
      <c r="DCU61" s="49" t="s">
        <v>166</v>
      </c>
      <c r="DDH61" s="49">
        <f t="shared" ref="DDH61:DDH66" si="176">DCV61+DCW61+DCX61+DCY61+DCZ61+DDA61+DDB61+DDC61+DDD61+DDE61+DDF61+DDG61</f>
        <v>0</v>
      </c>
      <c r="DDI61" s="49" t="s">
        <v>375</v>
      </c>
      <c r="DDK61" s="49" t="s">
        <v>166</v>
      </c>
      <c r="DDX61" s="49">
        <f t="shared" ref="DDX61:DDX66" si="177">DDL61+DDM61+DDN61+DDO61+DDP61+DDQ61+DDR61+DDS61+DDT61+DDU61+DDV61+DDW61</f>
        <v>0</v>
      </c>
      <c r="DDY61" s="49" t="s">
        <v>375</v>
      </c>
      <c r="DEA61" s="49" t="s">
        <v>166</v>
      </c>
      <c r="DEN61" s="49">
        <f t="shared" ref="DEN61:DEN66" si="178">DEB61+DEC61+DED61+DEE61+DEF61+DEG61+DEH61+DEI61+DEJ61+DEK61+DEL61+DEM61</f>
        <v>0</v>
      </c>
      <c r="DEO61" s="49" t="s">
        <v>375</v>
      </c>
      <c r="DEQ61" s="49" t="s">
        <v>166</v>
      </c>
      <c r="DFD61" s="49">
        <f t="shared" ref="DFD61:DFD66" si="179">DER61+DES61+DET61+DEU61+DEV61+DEW61+DEX61+DEY61+DEZ61+DFA61+DFB61+DFC61</f>
        <v>0</v>
      </c>
      <c r="DFE61" s="49" t="s">
        <v>375</v>
      </c>
      <c r="DFG61" s="49" t="s">
        <v>166</v>
      </c>
      <c r="DFT61" s="49">
        <f t="shared" ref="DFT61:DFT66" si="180">DFH61+DFI61+DFJ61+DFK61+DFL61+DFM61+DFN61+DFO61+DFP61+DFQ61+DFR61+DFS61</f>
        <v>0</v>
      </c>
      <c r="DFU61" s="49" t="s">
        <v>375</v>
      </c>
      <c r="DFW61" s="49" t="s">
        <v>166</v>
      </c>
      <c r="DGJ61" s="49">
        <f t="shared" ref="DGJ61:DGJ66" si="181">DFX61+DFY61+DFZ61+DGA61+DGB61+DGC61+DGD61+DGE61+DGF61+DGG61+DGH61+DGI61</f>
        <v>0</v>
      </c>
      <c r="DGK61" s="49" t="s">
        <v>375</v>
      </c>
      <c r="DGM61" s="49" t="s">
        <v>166</v>
      </c>
      <c r="DGZ61" s="49">
        <f t="shared" ref="DGZ61:DGZ66" si="182">DGN61+DGO61+DGP61+DGQ61+DGR61+DGS61+DGT61+DGU61+DGV61+DGW61+DGX61+DGY61</f>
        <v>0</v>
      </c>
      <c r="DHA61" s="49" t="s">
        <v>375</v>
      </c>
      <c r="DHC61" s="49" t="s">
        <v>166</v>
      </c>
      <c r="DHP61" s="49">
        <f t="shared" ref="DHP61:DHP66" si="183">DHD61+DHE61+DHF61+DHG61+DHH61+DHI61+DHJ61+DHK61+DHL61+DHM61+DHN61+DHO61</f>
        <v>0</v>
      </c>
      <c r="DHQ61" s="49" t="s">
        <v>375</v>
      </c>
      <c r="DHS61" s="49" t="s">
        <v>166</v>
      </c>
      <c r="DIF61" s="49">
        <f t="shared" ref="DIF61:DIF66" si="184">DHT61+DHU61+DHV61+DHW61+DHX61+DHY61+DHZ61+DIA61+DIB61+DIC61+DID61+DIE61</f>
        <v>0</v>
      </c>
      <c r="DIG61" s="49" t="s">
        <v>375</v>
      </c>
      <c r="DII61" s="49" t="s">
        <v>166</v>
      </c>
      <c r="DIV61" s="49">
        <f t="shared" ref="DIV61:DIV66" si="185">DIJ61+DIK61+DIL61+DIM61+DIN61+DIO61+DIP61+DIQ61+DIR61+DIS61+DIT61+DIU61</f>
        <v>0</v>
      </c>
      <c r="DIW61" s="49" t="s">
        <v>375</v>
      </c>
      <c r="DIY61" s="49" t="s">
        <v>166</v>
      </c>
      <c r="DJL61" s="49">
        <f t="shared" ref="DJL61:DJL66" si="186">DIZ61+DJA61+DJB61+DJC61+DJD61+DJE61+DJF61+DJG61+DJH61+DJI61+DJJ61+DJK61</f>
        <v>0</v>
      </c>
      <c r="DJM61" s="49" t="s">
        <v>375</v>
      </c>
      <c r="DJO61" s="49" t="s">
        <v>166</v>
      </c>
      <c r="DKB61" s="49">
        <f t="shared" ref="DKB61:DKB66" si="187">DJP61+DJQ61+DJR61+DJS61+DJT61+DJU61+DJV61+DJW61+DJX61+DJY61+DJZ61+DKA61</f>
        <v>0</v>
      </c>
      <c r="DKC61" s="49" t="s">
        <v>375</v>
      </c>
      <c r="DKE61" s="49" t="s">
        <v>166</v>
      </c>
      <c r="DKR61" s="49">
        <f t="shared" ref="DKR61:DKR66" si="188">DKF61+DKG61+DKH61+DKI61+DKJ61+DKK61+DKL61+DKM61+DKN61+DKO61+DKP61+DKQ61</f>
        <v>0</v>
      </c>
      <c r="DKS61" s="49" t="s">
        <v>375</v>
      </c>
      <c r="DKU61" s="49" t="s">
        <v>166</v>
      </c>
      <c r="DLH61" s="49">
        <f t="shared" ref="DLH61:DLH66" si="189">DKV61+DKW61+DKX61+DKY61+DKZ61+DLA61+DLB61+DLC61+DLD61+DLE61+DLF61+DLG61</f>
        <v>0</v>
      </c>
      <c r="DLI61" s="49" t="s">
        <v>375</v>
      </c>
      <c r="DLK61" s="49" t="s">
        <v>166</v>
      </c>
      <c r="DLX61" s="49">
        <f t="shared" ref="DLX61:DLX66" si="190">DLL61+DLM61+DLN61+DLO61+DLP61+DLQ61+DLR61+DLS61+DLT61+DLU61+DLV61+DLW61</f>
        <v>0</v>
      </c>
      <c r="DLY61" s="49" t="s">
        <v>375</v>
      </c>
      <c r="DMA61" s="49" t="s">
        <v>166</v>
      </c>
      <c r="DMN61" s="49">
        <f t="shared" ref="DMN61:DMN66" si="191">DMB61+DMC61+DMD61+DME61+DMF61+DMG61+DMH61+DMI61+DMJ61+DMK61+DML61+DMM61</f>
        <v>0</v>
      </c>
      <c r="DMO61" s="49" t="s">
        <v>375</v>
      </c>
      <c r="DMQ61" s="49" t="s">
        <v>166</v>
      </c>
      <c r="DND61" s="49">
        <f t="shared" ref="DND61:DND66" si="192">DMR61+DMS61+DMT61+DMU61+DMV61+DMW61+DMX61+DMY61+DMZ61+DNA61+DNB61+DNC61</f>
        <v>0</v>
      </c>
      <c r="DNE61" s="49" t="s">
        <v>375</v>
      </c>
      <c r="DNG61" s="49" t="s">
        <v>166</v>
      </c>
      <c r="DNT61" s="49">
        <f t="shared" ref="DNT61:DNT66" si="193">DNH61+DNI61+DNJ61+DNK61+DNL61+DNM61+DNN61+DNO61+DNP61+DNQ61+DNR61+DNS61</f>
        <v>0</v>
      </c>
      <c r="DNU61" s="49" t="s">
        <v>375</v>
      </c>
      <c r="DNW61" s="49" t="s">
        <v>166</v>
      </c>
      <c r="DOJ61" s="49">
        <f t="shared" ref="DOJ61:DOJ66" si="194">DNX61+DNY61+DNZ61+DOA61+DOB61+DOC61+DOD61+DOE61+DOF61+DOG61+DOH61+DOI61</f>
        <v>0</v>
      </c>
      <c r="DOK61" s="49" t="s">
        <v>375</v>
      </c>
      <c r="DOM61" s="49" t="s">
        <v>166</v>
      </c>
      <c r="DOZ61" s="49">
        <f t="shared" ref="DOZ61:DOZ66" si="195">DON61+DOO61+DOP61+DOQ61+DOR61+DOS61+DOT61+DOU61+DOV61+DOW61+DOX61+DOY61</f>
        <v>0</v>
      </c>
      <c r="DPA61" s="49" t="s">
        <v>375</v>
      </c>
      <c r="DPC61" s="49" t="s">
        <v>166</v>
      </c>
      <c r="DPP61" s="49">
        <f t="shared" ref="DPP61:DPP66" si="196">DPD61+DPE61+DPF61+DPG61+DPH61+DPI61+DPJ61+DPK61+DPL61+DPM61+DPN61+DPO61</f>
        <v>0</v>
      </c>
      <c r="DPQ61" s="49" t="s">
        <v>375</v>
      </c>
      <c r="DPS61" s="49" t="s">
        <v>166</v>
      </c>
      <c r="DQF61" s="49">
        <f t="shared" ref="DQF61:DQF66" si="197">DPT61+DPU61+DPV61+DPW61+DPX61+DPY61+DPZ61+DQA61+DQB61+DQC61+DQD61+DQE61</f>
        <v>0</v>
      </c>
      <c r="DQG61" s="49" t="s">
        <v>375</v>
      </c>
      <c r="DQI61" s="49" t="s">
        <v>166</v>
      </c>
      <c r="DQV61" s="49">
        <f t="shared" ref="DQV61:DQV66" si="198">DQJ61+DQK61+DQL61+DQM61+DQN61+DQO61+DQP61+DQQ61+DQR61+DQS61+DQT61+DQU61</f>
        <v>0</v>
      </c>
      <c r="DQW61" s="49" t="s">
        <v>375</v>
      </c>
      <c r="DQY61" s="49" t="s">
        <v>166</v>
      </c>
      <c r="DRL61" s="49">
        <f t="shared" ref="DRL61:DRL66" si="199">DQZ61+DRA61+DRB61+DRC61+DRD61+DRE61+DRF61+DRG61+DRH61+DRI61+DRJ61+DRK61</f>
        <v>0</v>
      </c>
      <c r="DRM61" s="49" t="s">
        <v>375</v>
      </c>
      <c r="DRO61" s="49" t="s">
        <v>166</v>
      </c>
      <c r="DSB61" s="49">
        <f t="shared" ref="DSB61:DSB66" si="200">DRP61+DRQ61+DRR61+DRS61+DRT61+DRU61+DRV61+DRW61+DRX61+DRY61+DRZ61+DSA61</f>
        <v>0</v>
      </c>
      <c r="DSC61" s="49" t="s">
        <v>375</v>
      </c>
      <c r="DSE61" s="49" t="s">
        <v>166</v>
      </c>
      <c r="DSR61" s="49">
        <f t="shared" ref="DSR61:DSR66" si="201">DSF61+DSG61+DSH61+DSI61+DSJ61+DSK61+DSL61+DSM61+DSN61+DSO61+DSP61+DSQ61</f>
        <v>0</v>
      </c>
      <c r="DSS61" s="49" t="s">
        <v>375</v>
      </c>
      <c r="DSU61" s="49" t="s">
        <v>166</v>
      </c>
      <c r="DTH61" s="49">
        <f t="shared" ref="DTH61:DTH66" si="202">DSV61+DSW61+DSX61+DSY61+DSZ61+DTA61+DTB61+DTC61+DTD61+DTE61+DTF61+DTG61</f>
        <v>0</v>
      </c>
      <c r="DTI61" s="49" t="s">
        <v>375</v>
      </c>
      <c r="DTK61" s="49" t="s">
        <v>166</v>
      </c>
      <c r="DTX61" s="49">
        <f t="shared" ref="DTX61:DTX66" si="203">DTL61+DTM61+DTN61+DTO61+DTP61+DTQ61+DTR61+DTS61+DTT61+DTU61+DTV61+DTW61</f>
        <v>0</v>
      </c>
      <c r="DTY61" s="49" t="s">
        <v>375</v>
      </c>
      <c r="DUA61" s="49" t="s">
        <v>166</v>
      </c>
      <c r="DUN61" s="49">
        <f t="shared" ref="DUN61:DUN66" si="204">DUB61+DUC61+DUD61+DUE61+DUF61+DUG61+DUH61+DUI61+DUJ61+DUK61+DUL61+DUM61</f>
        <v>0</v>
      </c>
      <c r="DUO61" s="49" t="s">
        <v>375</v>
      </c>
      <c r="DUQ61" s="49" t="s">
        <v>166</v>
      </c>
      <c r="DVD61" s="49">
        <f t="shared" ref="DVD61:DVD66" si="205">DUR61+DUS61+DUT61+DUU61+DUV61+DUW61+DUX61+DUY61+DUZ61+DVA61+DVB61+DVC61</f>
        <v>0</v>
      </c>
      <c r="DVE61" s="49" t="s">
        <v>375</v>
      </c>
      <c r="DVG61" s="49" t="s">
        <v>166</v>
      </c>
      <c r="DVT61" s="49">
        <f t="shared" ref="DVT61:DVT66" si="206">DVH61+DVI61+DVJ61+DVK61+DVL61+DVM61+DVN61+DVO61+DVP61+DVQ61+DVR61+DVS61</f>
        <v>0</v>
      </c>
      <c r="DVU61" s="49" t="s">
        <v>375</v>
      </c>
      <c r="DVW61" s="49" t="s">
        <v>166</v>
      </c>
      <c r="DWJ61" s="49">
        <f t="shared" ref="DWJ61:DWJ66" si="207">DVX61+DVY61+DVZ61+DWA61+DWB61+DWC61+DWD61+DWE61+DWF61+DWG61+DWH61+DWI61</f>
        <v>0</v>
      </c>
      <c r="DWK61" s="49" t="s">
        <v>375</v>
      </c>
      <c r="DWM61" s="49" t="s">
        <v>166</v>
      </c>
      <c r="DWZ61" s="49">
        <f t="shared" ref="DWZ61:DWZ66" si="208">DWN61+DWO61+DWP61+DWQ61+DWR61+DWS61+DWT61+DWU61+DWV61+DWW61+DWX61+DWY61</f>
        <v>0</v>
      </c>
      <c r="DXA61" s="49" t="s">
        <v>375</v>
      </c>
      <c r="DXC61" s="49" t="s">
        <v>166</v>
      </c>
      <c r="DXP61" s="49">
        <f t="shared" ref="DXP61:DXP66" si="209">DXD61+DXE61+DXF61+DXG61+DXH61+DXI61+DXJ61+DXK61+DXL61+DXM61+DXN61+DXO61</f>
        <v>0</v>
      </c>
      <c r="DXQ61" s="49" t="s">
        <v>375</v>
      </c>
      <c r="DXS61" s="49" t="s">
        <v>166</v>
      </c>
      <c r="DYF61" s="49">
        <f t="shared" ref="DYF61:DYF66" si="210">DXT61+DXU61+DXV61+DXW61+DXX61+DXY61+DXZ61+DYA61+DYB61+DYC61+DYD61+DYE61</f>
        <v>0</v>
      </c>
      <c r="DYG61" s="49" t="s">
        <v>375</v>
      </c>
      <c r="DYI61" s="49" t="s">
        <v>166</v>
      </c>
      <c r="DYV61" s="49">
        <f t="shared" ref="DYV61:DYV66" si="211">DYJ61+DYK61+DYL61+DYM61+DYN61+DYO61+DYP61+DYQ61+DYR61+DYS61+DYT61+DYU61</f>
        <v>0</v>
      </c>
      <c r="DYW61" s="49" t="s">
        <v>375</v>
      </c>
      <c r="DYY61" s="49" t="s">
        <v>166</v>
      </c>
      <c r="DZL61" s="49">
        <f t="shared" ref="DZL61:DZL66" si="212">DYZ61+DZA61+DZB61+DZC61+DZD61+DZE61+DZF61+DZG61+DZH61+DZI61+DZJ61+DZK61</f>
        <v>0</v>
      </c>
      <c r="DZM61" s="49" t="s">
        <v>375</v>
      </c>
      <c r="DZO61" s="49" t="s">
        <v>166</v>
      </c>
      <c r="EAB61" s="49">
        <f t="shared" ref="EAB61:EAB66" si="213">DZP61+DZQ61+DZR61+DZS61+DZT61+DZU61+DZV61+DZW61+DZX61+DZY61+DZZ61+EAA61</f>
        <v>0</v>
      </c>
      <c r="EAC61" s="49" t="s">
        <v>375</v>
      </c>
      <c r="EAE61" s="49" t="s">
        <v>166</v>
      </c>
      <c r="EAR61" s="49">
        <f t="shared" ref="EAR61:EAR66" si="214">EAF61+EAG61+EAH61+EAI61+EAJ61+EAK61+EAL61+EAM61+EAN61+EAO61+EAP61+EAQ61</f>
        <v>0</v>
      </c>
      <c r="EAS61" s="49" t="s">
        <v>375</v>
      </c>
      <c r="EAU61" s="49" t="s">
        <v>166</v>
      </c>
      <c r="EBH61" s="49">
        <f t="shared" ref="EBH61:EBH66" si="215">EAV61+EAW61+EAX61+EAY61+EAZ61+EBA61+EBB61+EBC61+EBD61+EBE61+EBF61+EBG61</f>
        <v>0</v>
      </c>
      <c r="EBI61" s="49" t="s">
        <v>375</v>
      </c>
      <c r="EBK61" s="49" t="s">
        <v>166</v>
      </c>
      <c r="EBX61" s="49">
        <f t="shared" ref="EBX61:EBX66" si="216">EBL61+EBM61+EBN61+EBO61+EBP61+EBQ61+EBR61+EBS61+EBT61+EBU61+EBV61+EBW61</f>
        <v>0</v>
      </c>
      <c r="EBY61" s="49" t="s">
        <v>375</v>
      </c>
      <c r="ECA61" s="49" t="s">
        <v>166</v>
      </c>
      <c r="ECN61" s="49">
        <f t="shared" ref="ECN61:ECN66" si="217">ECB61+ECC61+ECD61+ECE61+ECF61+ECG61+ECH61+ECI61+ECJ61+ECK61+ECL61+ECM61</f>
        <v>0</v>
      </c>
      <c r="ECO61" s="49" t="s">
        <v>375</v>
      </c>
      <c r="ECQ61" s="49" t="s">
        <v>166</v>
      </c>
      <c r="EDD61" s="49">
        <f t="shared" ref="EDD61:EDD66" si="218">ECR61+ECS61+ECT61+ECU61+ECV61+ECW61+ECX61+ECY61+ECZ61+EDA61+EDB61+EDC61</f>
        <v>0</v>
      </c>
      <c r="EDE61" s="49" t="s">
        <v>375</v>
      </c>
      <c r="EDG61" s="49" t="s">
        <v>166</v>
      </c>
      <c r="EDT61" s="49">
        <f t="shared" ref="EDT61:EDT66" si="219">EDH61+EDI61+EDJ61+EDK61+EDL61+EDM61+EDN61+EDO61+EDP61+EDQ61+EDR61+EDS61</f>
        <v>0</v>
      </c>
      <c r="EDU61" s="49" t="s">
        <v>375</v>
      </c>
      <c r="EDW61" s="49" t="s">
        <v>166</v>
      </c>
      <c r="EEJ61" s="49">
        <f t="shared" ref="EEJ61:EEJ66" si="220">EDX61+EDY61+EDZ61+EEA61+EEB61+EEC61+EED61+EEE61+EEF61+EEG61+EEH61+EEI61</f>
        <v>0</v>
      </c>
      <c r="EEK61" s="49" t="s">
        <v>375</v>
      </c>
      <c r="EEM61" s="49" t="s">
        <v>166</v>
      </c>
      <c r="EEZ61" s="49">
        <f t="shared" ref="EEZ61:EEZ66" si="221">EEN61+EEO61+EEP61+EEQ61+EER61+EES61+EET61+EEU61+EEV61+EEW61+EEX61+EEY61</f>
        <v>0</v>
      </c>
      <c r="EFA61" s="49" t="s">
        <v>375</v>
      </c>
      <c r="EFC61" s="49" t="s">
        <v>166</v>
      </c>
      <c r="EFP61" s="49">
        <f t="shared" ref="EFP61:EFP66" si="222">EFD61+EFE61+EFF61+EFG61+EFH61+EFI61+EFJ61+EFK61+EFL61+EFM61+EFN61+EFO61</f>
        <v>0</v>
      </c>
      <c r="EFQ61" s="49" t="s">
        <v>375</v>
      </c>
      <c r="EFS61" s="49" t="s">
        <v>166</v>
      </c>
      <c r="EGF61" s="49">
        <f t="shared" ref="EGF61:EGF66" si="223">EFT61+EFU61+EFV61+EFW61+EFX61+EFY61+EFZ61+EGA61+EGB61+EGC61+EGD61+EGE61</f>
        <v>0</v>
      </c>
      <c r="EGG61" s="49" t="s">
        <v>375</v>
      </c>
      <c r="EGI61" s="49" t="s">
        <v>166</v>
      </c>
      <c r="EGV61" s="49">
        <f t="shared" ref="EGV61:EGV66" si="224">EGJ61+EGK61+EGL61+EGM61+EGN61+EGO61+EGP61+EGQ61+EGR61+EGS61+EGT61+EGU61</f>
        <v>0</v>
      </c>
      <c r="EGW61" s="49" t="s">
        <v>375</v>
      </c>
      <c r="EGY61" s="49" t="s">
        <v>166</v>
      </c>
      <c r="EHL61" s="49">
        <f t="shared" ref="EHL61:EHL66" si="225">EGZ61+EHA61+EHB61+EHC61+EHD61+EHE61+EHF61+EHG61+EHH61+EHI61+EHJ61+EHK61</f>
        <v>0</v>
      </c>
      <c r="EHM61" s="49" t="s">
        <v>375</v>
      </c>
      <c r="EHO61" s="49" t="s">
        <v>166</v>
      </c>
      <c r="EIB61" s="49">
        <f t="shared" ref="EIB61:EIB66" si="226">EHP61+EHQ61+EHR61+EHS61+EHT61+EHU61+EHV61+EHW61+EHX61+EHY61+EHZ61+EIA61</f>
        <v>0</v>
      </c>
      <c r="EIC61" s="49" t="s">
        <v>375</v>
      </c>
      <c r="EIE61" s="49" t="s">
        <v>166</v>
      </c>
      <c r="EIR61" s="49">
        <f t="shared" ref="EIR61:EIR66" si="227">EIF61+EIG61+EIH61+EII61+EIJ61+EIK61+EIL61+EIM61+EIN61+EIO61+EIP61+EIQ61</f>
        <v>0</v>
      </c>
      <c r="EIS61" s="49" t="s">
        <v>375</v>
      </c>
      <c r="EIU61" s="49" t="s">
        <v>166</v>
      </c>
      <c r="EJH61" s="49">
        <f t="shared" ref="EJH61:EJH66" si="228">EIV61+EIW61+EIX61+EIY61+EIZ61+EJA61+EJB61+EJC61+EJD61+EJE61+EJF61+EJG61</f>
        <v>0</v>
      </c>
      <c r="EJI61" s="49" t="s">
        <v>375</v>
      </c>
      <c r="EJK61" s="49" t="s">
        <v>166</v>
      </c>
      <c r="EJX61" s="49">
        <f t="shared" ref="EJX61:EJX66" si="229">EJL61+EJM61+EJN61+EJO61+EJP61+EJQ61+EJR61+EJS61+EJT61+EJU61+EJV61+EJW61</f>
        <v>0</v>
      </c>
      <c r="EJY61" s="49" t="s">
        <v>375</v>
      </c>
      <c r="EKA61" s="49" t="s">
        <v>166</v>
      </c>
      <c r="EKN61" s="49">
        <f t="shared" ref="EKN61:EKN66" si="230">EKB61+EKC61+EKD61+EKE61+EKF61+EKG61+EKH61+EKI61+EKJ61+EKK61+EKL61+EKM61</f>
        <v>0</v>
      </c>
      <c r="EKO61" s="49" t="s">
        <v>375</v>
      </c>
      <c r="EKQ61" s="49" t="s">
        <v>166</v>
      </c>
      <c r="ELD61" s="49">
        <f t="shared" ref="ELD61:ELD66" si="231">EKR61+EKS61+EKT61+EKU61+EKV61+EKW61+EKX61+EKY61+EKZ61+ELA61+ELB61+ELC61</f>
        <v>0</v>
      </c>
      <c r="ELE61" s="49" t="s">
        <v>375</v>
      </c>
      <c r="ELG61" s="49" t="s">
        <v>166</v>
      </c>
      <c r="ELT61" s="49">
        <f t="shared" ref="ELT61:ELT66" si="232">ELH61+ELI61+ELJ61+ELK61+ELL61+ELM61+ELN61+ELO61+ELP61+ELQ61+ELR61+ELS61</f>
        <v>0</v>
      </c>
      <c r="ELU61" s="49" t="s">
        <v>375</v>
      </c>
      <c r="ELW61" s="49" t="s">
        <v>166</v>
      </c>
      <c r="EMJ61" s="49">
        <f t="shared" ref="EMJ61:EMJ66" si="233">ELX61+ELY61+ELZ61+EMA61+EMB61+EMC61+EMD61+EME61+EMF61+EMG61+EMH61+EMI61</f>
        <v>0</v>
      </c>
      <c r="EMK61" s="49" t="s">
        <v>375</v>
      </c>
      <c r="EMM61" s="49" t="s">
        <v>166</v>
      </c>
      <c r="EMZ61" s="49">
        <f t="shared" ref="EMZ61:EMZ66" si="234">EMN61+EMO61+EMP61+EMQ61+EMR61+EMS61+EMT61+EMU61+EMV61+EMW61+EMX61+EMY61</f>
        <v>0</v>
      </c>
      <c r="ENA61" s="49" t="s">
        <v>375</v>
      </c>
      <c r="ENC61" s="49" t="s">
        <v>166</v>
      </c>
      <c r="ENP61" s="49">
        <f t="shared" ref="ENP61:ENP66" si="235">END61+ENE61+ENF61+ENG61+ENH61+ENI61+ENJ61+ENK61+ENL61+ENM61+ENN61+ENO61</f>
        <v>0</v>
      </c>
      <c r="ENQ61" s="49" t="s">
        <v>375</v>
      </c>
      <c r="ENS61" s="49" t="s">
        <v>166</v>
      </c>
      <c r="EOF61" s="49">
        <f t="shared" ref="EOF61:EOF66" si="236">ENT61+ENU61+ENV61+ENW61+ENX61+ENY61+ENZ61+EOA61+EOB61+EOC61+EOD61+EOE61</f>
        <v>0</v>
      </c>
      <c r="EOG61" s="49" t="s">
        <v>375</v>
      </c>
      <c r="EOI61" s="49" t="s">
        <v>166</v>
      </c>
      <c r="EOV61" s="49">
        <f t="shared" ref="EOV61:EOV66" si="237">EOJ61+EOK61+EOL61+EOM61+EON61+EOO61+EOP61+EOQ61+EOR61+EOS61+EOT61+EOU61</f>
        <v>0</v>
      </c>
      <c r="EOW61" s="49" t="s">
        <v>375</v>
      </c>
      <c r="EOY61" s="49" t="s">
        <v>166</v>
      </c>
      <c r="EPL61" s="49">
        <f t="shared" ref="EPL61:EPL66" si="238">EOZ61+EPA61+EPB61+EPC61+EPD61+EPE61+EPF61+EPG61+EPH61+EPI61+EPJ61+EPK61</f>
        <v>0</v>
      </c>
      <c r="EPM61" s="49" t="s">
        <v>375</v>
      </c>
      <c r="EPO61" s="49" t="s">
        <v>166</v>
      </c>
      <c r="EQB61" s="49">
        <f t="shared" ref="EQB61:EQB66" si="239">EPP61+EPQ61+EPR61+EPS61+EPT61+EPU61+EPV61+EPW61+EPX61+EPY61+EPZ61+EQA61</f>
        <v>0</v>
      </c>
      <c r="EQC61" s="49" t="s">
        <v>375</v>
      </c>
      <c r="EQE61" s="49" t="s">
        <v>166</v>
      </c>
      <c r="EQR61" s="49">
        <f t="shared" ref="EQR61:EQR66" si="240">EQF61+EQG61+EQH61+EQI61+EQJ61+EQK61+EQL61+EQM61+EQN61+EQO61+EQP61+EQQ61</f>
        <v>0</v>
      </c>
      <c r="EQS61" s="49" t="s">
        <v>375</v>
      </c>
      <c r="EQU61" s="49" t="s">
        <v>166</v>
      </c>
      <c r="ERH61" s="49">
        <f t="shared" ref="ERH61:ERH66" si="241">EQV61+EQW61+EQX61+EQY61+EQZ61+ERA61+ERB61+ERC61+ERD61+ERE61+ERF61+ERG61</f>
        <v>0</v>
      </c>
      <c r="ERI61" s="49" t="s">
        <v>375</v>
      </c>
      <c r="ERK61" s="49" t="s">
        <v>166</v>
      </c>
      <c r="ERX61" s="49">
        <f t="shared" ref="ERX61:ERX66" si="242">ERL61+ERM61+ERN61+ERO61+ERP61+ERQ61+ERR61+ERS61+ERT61+ERU61+ERV61+ERW61</f>
        <v>0</v>
      </c>
      <c r="ERY61" s="49" t="s">
        <v>375</v>
      </c>
      <c r="ESA61" s="49" t="s">
        <v>166</v>
      </c>
      <c r="ESN61" s="49">
        <f t="shared" ref="ESN61:ESN66" si="243">ESB61+ESC61+ESD61+ESE61+ESF61+ESG61+ESH61+ESI61+ESJ61+ESK61+ESL61+ESM61</f>
        <v>0</v>
      </c>
      <c r="ESO61" s="49" t="s">
        <v>375</v>
      </c>
      <c r="ESQ61" s="49" t="s">
        <v>166</v>
      </c>
      <c r="ETD61" s="49">
        <f t="shared" ref="ETD61:ETD66" si="244">ESR61+ESS61+EST61+ESU61+ESV61+ESW61+ESX61+ESY61+ESZ61+ETA61+ETB61+ETC61</f>
        <v>0</v>
      </c>
      <c r="ETE61" s="49" t="s">
        <v>375</v>
      </c>
      <c r="ETG61" s="49" t="s">
        <v>166</v>
      </c>
      <c r="ETT61" s="49">
        <f t="shared" ref="ETT61:ETT66" si="245">ETH61+ETI61+ETJ61+ETK61+ETL61+ETM61+ETN61+ETO61+ETP61+ETQ61+ETR61+ETS61</f>
        <v>0</v>
      </c>
      <c r="ETU61" s="49" t="s">
        <v>375</v>
      </c>
      <c r="ETW61" s="49" t="s">
        <v>166</v>
      </c>
      <c r="EUJ61" s="49">
        <f t="shared" ref="EUJ61:EUJ66" si="246">ETX61+ETY61+ETZ61+EUA61+EUB61+EUC61+EUD61+EUE61+EUF61+EUG61+EUH61+EUI61</f>
        <v>0</v>
      </c>
      <c r="EUK61" s="49" t="s">
        <v>375</v>
      </c>
      <c r="EUM61" s="49" t="s">
        <v>166</v>
      </c>
      <c r="EUZ61" s="49">
        <f t="shared" ref="EUZ61:EUZ66" si="247">EUN61+EUO61+EUP61+EUQ61+EUR61+EUS61+EUT61+EUU61+EUV61+EUW61+EUX61+EUY61</f>
        <v>0</v>
      </c>
      <c r="EVA61" s="49" t="s">
        <v>375</v>
      </c>
      <c r="EVC61" s="49" t="s">
        <v>166</v>
      </c>
      <c r="EVP61" s="49">
        <f t="shared" ref="EVP61:EVP66" si="248">EVD61+EVE61+EVF61+EVG61+EVH61+EVI61+EVJ61+EVK61+EVL61+EVM61+EVN61+EVO61</f>
        <v>0</v>
      </c>
      <c r="EVQ61" s="49" t="s">
        <v>375</v>
      </c>
      <c r="EVS61" s="49" t="s">
        <v>166</v>
      </c>
      <c r="EWF61" s="49">
        <f t="shared" ref="EWF61:EWF66" si="249">EVT61+EVU61+EVV61+EVW61+EVX61+EVY61+EVZ61+EWA61+EWB61+EWC61+EWD61+EWE61</f>
        <v>0</v>
      </c>
      <c r="EWG61" s="49" t="s">
        <v>375</v>
      </c>
      <c r="EWI61" s="49" t="s">
        <v>166</v>
      </c>
      <c r="EWV61" s="49">
        <f t="shared" ref="EWV61:EWV66" si="250">EWJ61+EWK61+EWL61+EWM61+EWN61+EWO61+EWP61+EWQ61+EWR61+EWS61+EWT61+EWU61</f>
        <v>0</v>
      </c>
      <c r="EWW61" s="49" t="s">
        <v>375</v>
      </c>
      <c r="EWY61" s="49" t="s">
        <v>166</v>
      </c>
      <c r="EXL61" s="49">
        <f t="shared" ref="EXL61:EXL66" si="251">EWZ61+EXA61+EXB61+EXC61+EXD61+EXE61+EXF61+EXG61+EXH61+EXI61+EXJ61+EXK61</f>
        <v>0</v>
      </c>
      <c r="EXM61" s="49" t="s">
        <v>375</v>
      </c>
      <c r="EXO61" s="49" t="s">
        <v>166</v>
      </c>
      <c r="EYB61" s="49">
        <f t="shared" ref="EYB61:EYB66" si="252">EXP61+EXQ61+EXR61+EXS61+EXT61+EXU61+EXV61+EXW61+EXX61+EXY61+EXZ61+EYA61</f>
        <v>0</v>
      </c>
      <c r="EYC61" s="49" t="s">
        <v>375</v>
      </c>
      <c r="EYE61" s="49" t="s">
        <v>166</v>
      </c>
      <c r="EYR61" s="49">
        <f t="shared" ref="EYR61:EYR66" si="253">EYF61+EYG61+EYH61+EYI61+EYJ61+EYK61+EYL61+EYM61+EYN61+EYO61+EYP61+EYQ61</f>
        <v>0</v>
      </c>
      <c r="EYS61" s="49" t="s">
        <v>375</v>
      </c>
      <c r="EYU61" s="49" t="s">
        <v>166</v>
      </c>
      <c r="EZH61" s="49">
        <f t="shared" ref="EZH61:EZH66" si="254">EYV61+EYW61+EYX61+EYY61+EYZ61+EZA61+EZB61+EZC61+EZD61+EZE61+EZF61+EZG61</f>
        <v>0</v>
      </c>
      <c r="EZI61" s="49" t="s">
        <v>375</v>
      </c>
      <c r="EZK61" s="49" t="s">
        <v>166</v>
      </c>
      <c r="EZX61" s="49">
        <f t="shared" ref="EZX61:EZX66" si="255">EZL61+EZM61+EZN61+EZO61+EZP61+EZQ61+EZR61+EZS61+EZT61+EZU61+EZV61+EZW61</f>
        <v>0</v>
      </c>
      <c r="EZY61" s="49" t="s">
        <v>375</v>
      </c>
      <c r="FAA61" s="49" t="s">
        <v>166</v>
      </c>
      <c r="FAN61" s="49">
        <f t="shared" ref="FAN61:FAN66" si="256">FAB61+FAC61+FAD61+FAE61+FAF61+FAG61+FAH61+FAI61+FAJ61+FAK61+FAL61+FAM61</f>
        <v>0</v>
      </c>
      <c r="FAO61" s="49" t="s">
        <v>375</v>
      </c>
      <c r="FAQ61" s="49" t="s">
        <v>166</v>
      </c>
      <c r="FBD61" s="49">
        <f t="shared" ref="FBD61:FBD66" si="257">FAR61+FAS61+FAT61+FAU61+FAV61+FAW61+FAX61+FAY61+FAZ61+FBA61+FBB61+FBC61</f>
        <v>0</v>
      </c>
      <c r="FBE61" s="49" t="s">
        <v>375</v>
      </c>
      <c r="FBG61" s="49" t="s">
        <v>166</v>
      </c>
      <c r="FBT61" s="49">
        <f t="shared" ref="FBT61:FBT66" si="258">FBH61+FBI61+FBJ61+FBK61+FBL61+FBM61+FBN61+FBO61+FBP61+FBQ61+FBR61+FBS61</f>
        <v>0</v>
      </c>
      <c r="FBU61" s="49" t="s">
        <v>375</v>
      </c>
      <c r="FBW61" s="49" t="s">
        <v>166</v>
      </c>
      <c r="FCJ61" s="49">
        <f t="shared" ref="FCJ61:FCJ66" si="259">FBX61+FBY61+FBZ61+FCA61+FCB61+FCC61+FCD61+FCE61+FCF61+FCG61+FCH61+FCI61</f>
        <v>0</v>
      </c>
      <c r="FCK61" s="49" t="s">
        <v>375</v>
      </c>
      <c r="FCM61" s="49" t="s">
        <v>166</v>
      </c>
      <c r="FCZ61" s="49">
        <f t="shared" ref="FCZ61:FCZ66" si="260">FCN61+FCO61+FCP61+FCQ61+FCR61+FCS61+FCT61+FCU61+FCV61+FCW61+FCX61+FCY61</f>
        <v>0</v>
      </c>
      <c r="FDA61" s="49" t="s">
        <v>375</v>
      </c>
      <c r="FDC61" s="49" t="s">
        <v>166</v>
      </c>
      <c r="FDP61" s="49">
        <f t="shared" ref="FDP61:FDP66" si="261">FDD61+FDE61+FDF61+FDG61+FDH61+FDI61+FDJ61+FDK61+FDL61+FDM61+FDN61+FDO61</f>
        <v>0</v>
      </c>
      <c r="FDQ61" s="49" t="s">
        <v>375</v>
      </c>
      <c r="FDS61" s="49" t="s">
        <v>166</v>
      </c>
      <c r="FEF61" s="49">
        <f t="shared" ref="FEF61:FEF66" si="262">FDT61+FDU61+FDV61+FDW61+FDX61+FDY61+FDZ61+FEA61+FEB61+FEC61+FED61+FEE61</f>
        <v>0</v>
      </c>
      <c r="FEG61" s="49" t="s">
        <v>375</v>
      </c>
      <c r="FEI61" s="49" t="s">
        <v>166</v>
      </c>
      <c r="FEV61" s="49">
        <f t="shared" ref="FEV61:FEV66" si="263">FEJ61+FEK61+FEL61+FEM61+FEN61+FEO61+FEP61+FEQ61+FER61+FES61+FET61+FEU61</f>
        <v>0</v>
      </c>
      <c r="FEW61" s="49" t="s">
        <v>375</v>
      </c>
      <c r="FEY61" s="49" t="s">
        <v>166</v>
      </c>
      <c r="FFL61" s="49">
        <f t="shared" ref="FFL61:FFL66" si="264">FEZ61+FFA61+FFB61+FFC61+FFD61+FFE61+FFF61+FFG61+FFH61+FFI61+FFJ61+FFK61</f>
        <v>0</v>
      </c>
      <c r="FFM61" s="49" t="s">
        <v>375</v>
      </c>
      <c r="FFO61" s="49" t="s">
        <v>166</v>
      </c>
      <c r="FGB61" s="49">
        <f t="shared" ref="FGB61:FGB66" si="265">FFP61+FFQ61+FFR61+FFS61+FFT61+FFU61+FFV61+FFW61+FFX61+FFY61+FFZ61+FGA61</f>
        <v>0</v>
      </c>
      <c r="FGC61" s="49" t="s">
        <v>375</v>
      </c>
      <c r="FGE61" s="49" t="s">
        <v>166</v>
      </c>
      <c r="FGR61" s="49">
        <f t="shared" ref="FGR61:FGR66" si="266">FGF61+FGG61+FGH61+FGI61+FGJ61+FGK61+FGL61+FGM61+FGN61+FGO61+FGP61+FGQ61</f>
        <v>0</v>
      </c>
      <c r="FGS61" s="49" t="s">
        <v>375</v>
      </c>
      <c r="FGU61" s="49" t="s">
        <v>166</v>
      </c>
      <c r="FHH61" s="49">
        <f t="shared" ref="FHH61:FHH66" si="267">FGV61+FGW61+FGX61+FGY61+FGZ61+FHA61+FHB61+FHC61+FHD61+FHE61+FHF61+FHG61</f>
        <v>0</v>
      </c>
      <c r="FHI61" s="49" t="s">
        <v>375</v>
      </c>
      <c r="FHK61" s="49" t="s">
        <v>166</v>
      </c>
      <c r="FHX61" s="49">
        <f t="shared" ref="FHX61:FHX66" si="268">FHL61+FHM61+FHN61+FHO61+FHP61+FHQ61+FHR61+FHS61+FHT61+FHU61+FHV61+FHW61</f>
        <v>0</v>
      </c>
      <c r="FHY61" s="49" t="s">
        <v>375</v>
      </c>
      <c r="FIA61" s="49" t="s">
        <v>166</v>
      </c>
      <c r="FIN61" s="49">
        <f t="shared" ref="FIN61:FIN66" si="269">FIB61+FIC61+FID61+FIE61+FIF61+FIG61+FIH61+FII61+FIJ61+FIK61+FIL61+FIM61</f>
        <v>0</v>
      </c>
      <c r="FIO61" s="49" t="s">
        <v>375</v>
      </c>
      <c r="FIQ61" s="49" t="s">
        <v>166</v>
      </c>
      <c r="FJD61" s="49">
        <f t="shared" ref="FJD61:FJD66" si="270">FIR61+FIS61+FIT61+FIU61+FIV61+FIW61+FIX61+FIY61+FIZ61+FJA61+FJB61+FJC61</f>
        <v>0</v>
      </c>
      <c r="FJE61" s="49" t="s">
        <v>375</v>
      </c>
      <c r="FJG61" s="49" t="s">
        <v>166</v>
      </c>
      <c r="FJT61" s="49">
        <f t="shared" ref="FJT61:FJT66" si="271">FJH61+FJI61+FJJ61+FJK61+FJL61+FJM61+FJN61+FJO61+FJP61+FJQ61+FJR61+FJS61</f>
        <v>0</v>
      </c>
      <c r="FJU61" s="49" t="s">
        <v>375</v>
      </c>
      <c r="FJW61" s="49" t="s">
        <v>166</v>
      </c>
      <c r="FKJ61" s="49">
        <f t="shared" ref="FKJ61:FKJ66" si="272">FJX61+FJY61+FJZ61+FKA61+FKB61+FKC61+FKD61+FKE61+FKF61+FKG61+FKH61+FKI61</f>
        <v>0</v>
      </c>
      <c r="FKK61" s="49" t="s">
        <v>375</v>
      </c>
      <c r="FKM61" s="49" t="s">
        <v>166</v>
      </c>
      <c r="FKZ61" s="49">
        <f t="shared" ref="FKZ61:FKZ66" si="273">FKN61+FKO61+FKP61+FKQ61+FKR61+FKS61+FKT61+FKU61+FKV61+FKW61+FKX61+FKY61</f>
        <v>0</v>
      </c>
      <c r="FLA61" s="49" t="s">
        <v>375</v>
      </c>
      <c r="FLC61" s="49" t="s">
        <v>166</v>
      </c>
      <c r="FLP61" s="49">
        <f t="shared" ref="FLP61:FLP66" si="274">FLD61+FLE61+FLF61+FLG61+FLH61+FLI61+FLJ61+FLK61+FLL61+FLM61+FLN61+FLO61</f>
        <v>0</v>
      </c>
      <c r="FLQ61" s="49" t="s">
        <v>375</v>
      </c>
      <c r="FLS61" s="49" t="s">
        <v>166</v>
      </c>
      <c r="FMF61" s="49">
        <f t="shared" ref="FMF61:FMF66" si="275">FLT61+FLU61+FLV61+FLW61+FLX61+FLY61+FLZ61+FMA61+FMB61+FMC61+FMD61+FME61</f>
        <v>0</v>
      </c>
      <c r="FMG61" s="49" t="s">
        <v>375</v>
      </c>
      <c r="FMI61" s="49" t="s">
        <v>166</v>
      </c>
      <c r="FMV61" s="49">
        <f t="shared" ref="FMV61:FMV66" si="276">FMJ61+FMK61+FML61+FMM61+FMN61+FMO61+FMP61+FMQ61+FMR61+FMS61+FMT61+FMU61</f>
        <v>0</v>
      </c>
      <c r="FMW61" s="49" t="s">
        <v>375</v>
      </c>
      <c r="FMY61" s="49" t="s">
        <v>166</v>
      </c>
      <c r="FNL61" s="49">
        <f t="shared" ref="FNL61:FNL66" si="277">FMZ61+FNA61+FNB61+FNC61+FND61+FNE61+FNF61+FNG61+FNH61+FNI61+FNJ61+FNK61</f>
        <v>0</v>
      </c>
      <c r="FNM61" s="49" t="s">
        <v>375</v>
      </c>
      <c r="FNO61" s="49" t="s">
        <v>166</v>
      </c>
      <c r="FOB61" s="49">
        <f t="shared" ref="FOB61:FOB66" si="278">FNP61+FNQ61+FNR61+FNS61+FNT61+FNU61+FNV61+FNW61+FNX61+FNY61+FNZ61+FOA61</f>
        <v>0</v>
      </c>
      <c r="FOC61" s="49" t="s">
        <v>375</v>
      </c>
      <c r="FOE61" s="49" t="s">
        <v>166</v>
      </c>
      <c r="FOR61" s="49">
        <f t="shared" ref="FOR61:FOR66" si="279">FOF61+FOG61+FOH61+FOI61+FOJ61+FOK61+FOL61+FOM61+FON61+FOO61+FOP61+FOQ61</f>
        <v>0</v>
      </c>
      <c r="FOS61" s="49" t="s">
        <v>375</v>
      </c>
      <c r="FOU61" s="49" t="s">
        <v>166</v>
      </c>
      <c r="FPH61" s="49">
        <f t="shared" ref="FPH61:FPH66" si="280">FOV61+FOW61+FOX61+FOY61+FOZ61+FPA61+FPB61+FPC61+FPD61+FPE61+FPF61+FPG61</f>
        <v>0</v>
      </c>
      <c r="FPI61" s="49" t="s">
        <v>375</v>
      </c>
      <c r="FPK61" s="49" t="s">
        <v>166</v>
      </c>
      <c r="FPX61" s="49">
        <f t="shared" ref="FPX61:FPX66" si="281">FPL61+FPM61+FPN61+FPO61+FPP61+FPQ61+FPR61+FPS61+FPT61+FPU61+FPV61+FPW61</f>
        <v>0</v>
      </c>
      <c r="FPY61" s="49" t="s">
        <v>375</v>
      </c>
      <c r="FQA61" s="49" t="s">
        <v>166</v>
      </c>
      <c r="FQN61" s="49">
        <f t="shared" ref="FQN61:FQN66" si="282">FQB61+FQC61+FQD61+FQE61+FQF61+FQG61+FQH61+FQI61+FQJ61+FQK61+FQL61+FQM61</f>
        <v>0</v>
      </c>
      <c r="FQO61" s="49" t="s">
        <v>375</v>
      </c>
      <c r="FQQ61" s="49" t="s">
        <v>166</v>
      </c>
      <c r="FRD61" s="49">
        <f t="shared" ref="FRD61:FRD66" si="283">FQR61+FQS61+FQT61+FQU61+FQV61+FQW61+FQX61+FQY61+FQZ61+FRA61+FRB61+FRC61</f>
        <v>0</v>
      </c>
      <c r="FRE61" s="49" t="s">
        <v>375</v>
      </c>
      <c r="FRG61" s="49" t="s">
        <v>166</v>
      </c>
      <c r="FRT61" s="49">
        <f t="shared" ref="FRT61:FRT66" si="284">FRH61+FRI61+FRJ61+FRK61+FRL61+FRM61+FRN61+FRO61+FRP61+FRQ61+FRR61+FRS61</f>
        <v>0</v>
      </c>
      <c r="FRU61" s="49" t="s">
        <v>375</v>
      </c>
      <c r="FRW61" s="49" t="s">
        <v>166</v>
      </c>
      <c r="FSJ61" s="49">
        <f t="shared" ref="FSJ61:FSJ66" si="285">FRX61+FRY61+FRZ61+FSA61+FSB61+FSC61+FSD61+FSE61+FSF61+FSG61+FSH61+FSI61</f>
        <v>0</v>
      </c>
      <c r="FSK61" s="49" t="s">
        <v>375</v>
      </c>
      <c r="FSM61" s="49" t="s">
        <v>166</v>
      </c>
      <c r="FSZ61" s="49">
        <f t="shared" ref="FSZ61:FSZ66" si="286">FSN61+FSO61+FSP61+FSQ61+FSR61+FSS61+FST61+FSU61+FSV61+FSW61+FSX61+FSY61</f>
        <v>0</v>
      </c>
      <c r="FTA61" s="49" t="s">
        <v>375</v>
      </c>
      <c r="FTC61" s="49" t="s">
        <v>166</v>
      </c>
      <c r="FTP61" s="49">
        <f t="shared" ref="FTP61:FTP66" si="287">FTD61+FTE61+FTF61+FTG61+FTH61+FTI61+FTJ61+FTK61+FTL61+FTM61+FTN61+FTO61</f>
        <v>0</v>
      </c>
      <c r="FTQ61" s="49" t="s">
        <v>375</v>
      </c>
      <c r="FTS61" s="49" t="s">
        <v>166</v>
      </c>
      <c r="FUF61" s="49">
        <f t="shared" ref="FUF61:FUF66" si="288">FTT61+FTU61+FTV61+FTW61+FTX61+FTY61+FTZ61+FUA61+FUB61+FUC61+FUD61+FUE61</f>
        <v>0</v>
      </c>
      <c r="FUG61" s="49" t="s">
        <v>375</v>
      </c>
      <c r="FUI61" s="49" t="s">
        <v>166</v>
      </c>
      <c r="FUV61" s="49">
        <f t="shared" ref="FUV61:FUV66" si="289">FUJ61+FUK61+FUL61+FUM61+FUN61+FUO61+FUP61+FUQ61+FUR61+FUS61+FUT61+FUU61</f>
        <v>0</v>
      </c>
      <c r="FUW61" s="49" t="s">
        <v>375</v>
      </c>
      <c r="FUY61" s="49" t="s">
        <v>166</v>
      </c>
      <c r="FVL61" s="49">
        <f t="shared" ref="FVL61:FVL66" si="290">FUZ61+FVA61+FVB61+FVC61+FVD61+FVE61+FVF61+FVG61+FVH61+FVI61+FVJ61+FVK61</f>
        <v>0</v>
      </c>
      <c r="FVM61" s="49" t="s">
        <v>375</v>
      </c>
      <c r="FVO61" s="49" t="s">
        <v>166</v>
      </c>
      <c r="FWB61" s="49">
        <f t="shared" ref="FWB61:FWB66" si="291">FVP61+FVQ61+FVR61+FVS61+FVT61+FVU61+FVV61+FVW61+FVX61+FVY61+FVZ61+FWA61</f>
        <v>0</v>
      </c>
      <c r="FWC61" s="49" t="s">
        <v>375</v>
      </c>
      <c r="FWE61" s="49" t="s">
        <v>166</v>
      </c>
      <c r="FWR61" s="49">
        <f t="shared" ref="FWR61:FWR66" si="292">FWF61+FWG61+FWH61+FWI61+FWJ61+FWK61+FWL61+FWM61+FWN61+FWO61+FWP61+FWQ61</f>
        <v>0</v>
      </c>
      <c r="FWS61" s="49" t="s">
        <v>375</v>
      </c>
      <c r="FWU61" s="49" t="s">
        <v>166</v>
      </c>
      <c r="FXH61" s="49">
        <f t="shared" ref="FXH61:FXH66" si="293">FWV61+FWW61+FWX61+FWY61+FWZ61+FXA61+FXB61+FXC61+FXD61+FXE61+FXF61+FXG61</f>
        <v>0</v>
      </c>
      <c r="FXI61" s="49" t="s">
        <v>375</v>
      </c>
      <c r="FXK61" s="49" t="s">
        <v>166</v>
      </c>
      <c r="FXX61" s="49">
        <f t="shared" ref="FXX61:FXX66" si="294">FXL61+FXM61+FXN61+FXO61+FXP61+FXQ61+FXR61+FXS61+FXT61+FXU61+FXV61+FXW61</f>
        <v>0</v>
      </c>
      <c r="FXY61" s="49" t="s">
        <v>375</v>
      </c>
      <c r="FYA61" s="49" t="s">
        <v>166</v>
      </c>
      <c r="FYN61" s="49">
        <f t="shared" ref="FYN61:FYN66" si="295">FYB61+FYC61+FYD61+FYE61+FYF61+FYG61+FYH61+FYI61+FYJ61+FYK61+FYL61+FYM61</f>
        <v>0</v>
      </c>
      <c r="FYO61" s="49" t="s">
        <v>375</v>
      </c>
      <c r="FYQ61" s="49" t="s">
        <v>166</v>
      </c>
      <c r="FZD61" s="49">
        <f t="shared" ref="FZD61:FZD66" si="296">FYR61+FYS61+FYT61+FYU61+FYV61+FYW61+FYX61+FYY61+FYZ61+FZA61+FZB61+FZC61</f>
        <v>0</v>
      </c>
      <c r="FZE61" s="49" t="s">
        <v>375</v>
      </c>
      <c r="FZG61" s="49" t="s">
        <v>166</v>
      </c>
      <c r="FZT61" s="49">
        <f t="shared" ref="FZT61:FZT66" si="297">FZH61+FZI61+FZJ61+FZK61+FZL61+FZM61+FZN61+FZO61+FZP61+FZQ61+FZR61+FZS61</f>
        <v>0</v>
      </c>
      <c r="FZU61" s="49" t="s">
        <v>375</v>
      </c>
      <c r="FZW61" s="49" t="s">
        <v>166</v>
      </c>
      <c r="GAJ61" s="49">
        <f t="shared" ref="GAJ61:GAJ66" si="298">FZX61+FZY61+FZZ61+GAA61+GAB61+GAC61+GAD61+GAE61+GAF61+GAG61+GAH61+GAI61</f>
        <v>0</v>
      </c>
      <c r="GAK61" s="49" t="s">
        <v>375</v>
      </c>
      <c r="GAM61" s="49" t="s">
        <v>166</v>
      </c>
      <c r="GAZ61" s="49">
        <f t="shared" ref="GAZ61:GAZ66" si="299">GAN61+GAO61+GAP61+GAQ61+GAR61+GAS61+GAT61+GAU61+GAV61+GAW61+GAX61+GAY61</f>
        <v>0</v>
      </c>
      <c r="GBA61" s="49" t="s">
        <v>375</v>
      </c>
      <c r="GBC61" s="49" t="s">
        <v>166</v>
      </c>
      <c r="GBP61" s="49">
        <f t="shared" ref="GBP61:GBP66" si="300">GBD61+GBE61+GBF61+GBG61+GBH61+GBI61+GBJ61+GBK61+GBL61+GBM61+GBN61+GBO61</f>
        <v>0</v>
      </c>
      <c r="GBQ61" s="49" t="s">
        <v>375</v>
      </c>
      <c r="GBS61" s="49" t="s">
        <v>166</v>
      </c>
      <c r="GCF61" s="49">
        <f t="shared" ref="GCF61:GCF66" si="301">GBT61+GBU61+GBV61+GBW61+GBX61+GBY61+GBZ61+GCA61+GCB61+GCC61+GCD61+GCE61</f>
        <v>0</v>
      </c>
      <c r="GCG61" s="49" t="s">
        <v>375</v>
      </c>
      <c r="GCI61" s="49" t="s">
        <v>166</v>
      </c>
      <c r="GCV61" s="49">
        <f t="shared" ref="GCV61:GCV66" si="302">GCJ61+GCK61+GCL61+GCM61+GCN61+GCO61+GCP61+GCQ61+GCR61+GCS61+GCT61+GCU61</f>
        <v>0</v>
      </c>
      <c r="GCW61" s="49" t="s">
        <v>375</v>
      </c>
      <c r="GCY61" s="49" t="s">
        <v>166</v>
      </c>
      <c r="GDL61" s="49">
        <f t="shared" ref="GDL61:GDL66" si="303">GCZ61+GDA61+GDB61+GDC61+GDD61+GDE61+GDF61+GDG61+GDH61+GDI61+GDJ61+GDK61</f>
        <v>0</v>
      </c>
      <c r="GDM61" s="49" t="s">
        <v>375</v>
      </c>
      <c r="GDO61" s="49" t="s">
        <v>166</v>
      </c>
      <c r="GEB61" s="49">
        <f t="shared" ref="GEB61:GEB66" si="304">GDP61+GDQ61+GDR61+GDS61+GDT61+GDU61+GDV61+GDW61+GDX61+GDY61+GDZ61+GEA61</f>
        <v>0</v>
      </c>
      <c r="GEC61" s="49" t="s">
        <v>375</v>
      </c>
      <c r="GEE61" s="49" t="s">
        <v>166</v>
      </c>
      <c r="GER61" s="49">
        <f t="shared" ref="GER61:GER66" si="305">GEF61+GEG61+GEH61+GEI61+GEJ61+GEK61+GEL61+GEM61+GEN61+GEO61+GEP61+GEQ61</f>
        <v>0</v>
      </c>
      <c r="GES61" s="49" t="s">
        <v>375</v>
      </c>
      <c r="GEU61" s="49" t="s">
        <v>166</v>
      </c>
      <c r="GFH61" s="49">
        <f t="shared" ref="GFH61:GFH66" si="306">GEV61+GEW61+GEX61+GEY61+GEZ61+GFA61+GFB61+GFC61+GFD61+GFE61+GFF61+GFG61</f>
        <v>0</v>
      </c>
      <c r="GFI61" s="49" t="s">
        <v>375</v>
      </c>
      <c r="GFK61" s="49" t="s">
        <v>166</v>
      </c>
      <c r="GFX61" s="49">
        <f t="shared" ref="GFX61:GFX66" si="307">GFL61+GFM61+GFN61+GFO61+GFP61+GFQ61+GFR61+GFS61+GFT61+GFU61+GFV61+GFW61</f>
        <v>0</v>
      </c>
      <c r="GFY61" s="49" t="s">
        <v>375</v>
      </c>
      <c r="GGA61" s="49" t="s">
        <v>166</v>
      </c>
      <c r="GGN61" s="49">
        <f t="shared" ref="GGN61:GGN66" si="308">GGB61+GGC61+GGD61+GGE61+GGF61+GGG61+GGH61+GGI61+GGJ61+GGK61+GGL61+GGM61</f>
        <v>0</v>
      </c>
      <c r="GGO61" s="49" t="s">
        <v>375</v>
      </c>
      <c r="GGQ61" s="49" t="s">
        <v>166</v>
      </c>
      <c r="GHD61" s="49">
        <f t="shared" ref="GHD61:GHD66" si="309">GGR61+GGS61+GGT61+GGU61+GGV61+GGW61+GGX61+GGY61+GGZ61+GHA61+GHB61+GHC61</f>
        <v>0</v>
      </c>
      <c r="GHE61" s="49" t="s">
        <v>375</v>
      </c>
      <c r="GHG61" s="49" t="s">
        <v>166</v>
      </c>
      <c r="GHT61" s="49">
        <f t="shared" ref="GHT61:GHT66" si="310">GHH61+GHI61+GHJ61+GHK61+GHL61+GHM61+GHN61+GHO61+GHP61+GHQ61+GHR61+GHS61</f>
        <v>0</v>
      </c>
      <c r="GHU61" s="49" t="s">
        <v>375</v>
      </c>
      <c r="GHW61" s="49" t="s">
        <v>166</v>
      </c>
      <c r="GIJ61" s="49">
        <f t="shared" ref="GIJ61:GIJ66" si="311">GHX61+GHY61+GHZ61+GIA61+GIB61+GIC61+GID61+GIE61+GIF61+GIG61+GIH61+GII61</f>
        <v>0</v>
      </c>
      <c r="GIK61" s="49" t="s">
        <v>375</v>
      </c>
      <c r="GIM61" s="49" t="s">
        <v>166</v>
      </c>
      <c r="GIZ61" s="49">
        <f t="shared" ref="GIZ61:GIZ66" si="312">GIN61+GIO61+GIP61+GIQ61+GIR61+GIS61+GIT61+GIU61+GIV61+GIW61+GIX61+GIY61</f>
        <v>0</v>
      </c>
      <c r="GJA61" s="49" t="s">
        <v>375</v>
      </c>
      <c r="GJC61" s="49" t="s">
        <v>166</v>
      </c>
      <c r="GJP61" s="49">
        <f t="shared" ref="GJP61:GJP66" si="313">GJD61+GJE61+GJF61+GJG61+GJH61+GJI61+GJJ61+GJK61+GJL61+GJM61+GJN61+GJO61</f>
        <v>0</v>
      </c>
      <c r="GJQ61" s="49" t="s">
        <v>375</v>
      </c>
      <c r="GJS61" s="49" t="s">
        <v>166</v>
      </c>
      <c r="GKF61" s="49">
        <f t="shared" ref="GKF61:GKF66" si="314">GJT61+GJU61+GJV61+GJW61+GJX61+GJY61+GJZ61+GKA61+GKB61+GKC61+GKD61+GKE61</f>
        <v>0</v>
      </c>
      <c r="GKG61" s="49" t="s">
        <v>375</v>
      </c>
      <c r="GKI61" s="49" t="s">
        <v>166</v>
      </c>
      <c r="GKV61" s="49">
        <f t="shared" ref="GKV61:GKV66" si="315">GKJ61+GKK61+GKL61+GKM61+GKN61+GKO61+GKP61+GKQ61+GKR61+GKS61+GKT61+GKU61</f>
        <v>0</v>
      </c>
      <c r="GKW61" s="49" t="s">
        <v>375</v>
      </c>
      <c r="GKY61" s="49" t="s">
        <v>166</v>
      </c>
      <c r="GLL61" s="49">
        <f t="shared" ref="GLL61:GLL66" si="316">GKZ61+GLA61+GLB61+GLC61+GLD61+GLE61+GLF61+GLG61+GLH61+GLI61+GLJ61+GLK61</f>
        <v>0</v>
      </c>
      <c r="GLM61" s="49" t="s">
        <v>375</v>
      </c>
      <c r="GLO61" s="49" t="s">
        <v>166</v>
      </c>
      <c r="GMB61" s="49">
        <f t="shared" ref="GMB61:GMB66" si="317">GLP61+GLQ61+GLR61+GLS61+GLT61+GLU61+GLV61+GLW61+GLX61+GLY61+GLZ61+GMA61</f>
        <v>0</v>
      </c>
      <c r="GMC61" s="49" t="s">
        <v>375</v>
      </c>
      <c r="GME61" s="49" t="s">
        <v>166</v>
      </c>
      <c r="GMR61" s="49">
        <f t="shared" ref="GMR61:GMR66" si="318">GMF61+GMG61+GMH61+GMI61+GMJ61+GMK61+GML61+GMM61+GMN61+GMO61+GMP61+GMQ61</f>
        <v>0</v>
      </c>
      <c r="GMS61" s="49" t="s">
        <v>375</v>
      </c>
      <c r="GMU61" s="49" t="s">
        <v>166</v>
      </c>
      <c r="GNH61" s="49">
        <f t="shared" ref="GNH61:GNH66" si="319">GMV61+GMW61+GMX61+GMY61+GMZ61+GNA61+GNB61+GNC61+GND61+GNE61+GNF61+GNG61</f>
        <v>0</v>
      </c>
      <c r="GNI61" s="49" t="s">
        <v>375</v>
      </c>
      <c r="GNK61" s="49" t="s">
        <v>166</v>
      </c>
      <c r="GNX61" s="49">
        <f t="shared" ref="GNX61:GNX66" si="320">GNL61+GNM61+GNN61+GNO61+GNP61+GNQ61+GNR61+GNS61+GNT61+GNU61+GNV61+GNW61</f>
        <v>0</v>
      </c>
      <c r="GNY61" s="49" t="s">
        <v>375</v>
      </c>
      <c r="GOA61" s="49" t="s">
        <v>166</v>
      </c>
      <c r="GON61" s="49">
        <f t="shared" ref="GON61:GON66" si="321">GOB61+GOC61+GOD61+GOE61+GOF61+GOG61+GOH61+GOI61+GOJ61+GOK61+GOL61+GOM61</f>
        <v>0</v>
      </c>
      <c r="GOO61" s="49" t="s">
        <v>375</v>
      </c>
      <c r="GOQ61" s="49" t="s">
        <v>166</v>
      </c>
      <c r="GPD61" s="49">
        <f t="shared" ref="GPD61:GPD66" si="322">GOR61+GOS61+GOT61+GOU61+GOV61+GOW61+GOX61+GOY61+GOZ61+GPA61+GPB61+GPC61</f>
        <v>0</v>
      </c>
      <c r="GPE61" s="49" t="s">
        <v>375</v>
      </c>
      <c r="GPG61" s="49" t="s">
        <v>166</v>
      </c>
      <c r="GPT61" s="49">
        <f t="shared" ref="GPT61:GPT66" si="323">GPH61+GPI61+GPJ61+GPK61+GPL61+GPM61+GPN61+GPO61+GPP61+GPQ61+GPR61+GPS61</f>
        <v>0</v>
      </c>
      <c r="GPU61" s="49" t="s">
        <v>375</v>
      </c>
      <c r="GPW61" s="49" t="s">
        <v>166</v>
      </c>
      <c r="GQJ61" s="49">
        <f t="shared" ref="GQJ61:GQJ66" si="324">GPX61+GPY61+GPZ61+GQA61+GQB61+GQC61+GQD61+GQE61+GQF61+GQG61+GQH61+GQI61</f>
        <v>0</v>
      </c>
      <c r="GQK61" s="49" t="s">
        <v>375</v>
      </c>
      <c r="GQM61" s="49" t="s">
        <v>166</v>
      </c>
      <c r="GQZ61" s="49">
        <f t="shared" ref="GQZ61:GQZ66" si="325">GQN61+GQO61+GQP61+GQQ61+GQR61+GQS61+GQT61+GQU61+GQV61+GQW61+GQX61+GQY61</f>
        <v>0</v>
      </c>
      <c r="GRA61" s="49" t="s">
        <v>375</v>
      </c>
      <c r="GRC61" s="49" t="s">
        <v>166</v>
      </c>
      <c r="GRP61" s="49">
        <f t="shared" ref="GRP61:GRP66" si="326">GRD61+GRE61+GRF61+GRG61+GRH61+GRI61+GRJ61+GRK61+GRL61+GRM61+GRN61+GRO61</f>
        <v>0</v>
      </c>
      <c r="GRQ61" s="49" t="s">
        <v>375</v>
      </c>
      <c r="GRS61" s="49" t="s">
        <v>166</v>
      </c>
      <c r="GSF61" s="49">
        <f t="shared" ref="GSF61:GSF66" si="327">GRT61+GRU61+GRV61+GRW61+GRX61+GRY61+GRZ61+GSA61+GSB61+GSC61+GSD61+GSE61</f>
        <v>0</v>
      </c>
      <c r="GSG61" s="49" t="s">
        <v>375</v>
      </c>
      <c r="GSI61" s="49" t="s">
        <v>166</v>
      </c>
      <c r="GSV61" s="49">
        <f t="shared" ref="GSV61:GSV66" si="328">GSJ61+GSK61+GSL61+GSM61+GSN61+GSO61+GSP61+GSQ61+GSR61+GSS61+GST61+GSU61</f>
        <v>0</v>
      </c>
      <c r="GSW61" s="49" t="s">
        <v>375</v>
      </c>
      <c r="GSY61" s="49" t="s">
        <v>166</v>
      </c>
      <c r="GTL61" s="49">
        <f t="shared" ref="GTL61:GTL66" si="329">GSZ61+GTA61+GTB61+GTC61+GTD61+GTE61+GTF61+GTG61+GTH61+GTI61+GTJ61+GTK61</f>
        <v>0</v>
      </c>
      <c r="GTM61" s="49" t="s">
        <v>375</v>
      </c>
      <c r="GTO61" s="49" t="s">
        <v>166</v>
      </c>
      <c r="GUB61" s="49">
        <f t="shared" ref="GUB61:GUB66" si="330">GTP61+GTQ61+GTR61+GTS61+GTT61+GTU61+GTV61+GTW61+GTX61+GTY61+GTZ61+GUA61</f>
        <v>0</v>
      </c>
      <c r="GUC61" s="49" t="s">
        <v>375</v>
      </c>
      <c r="GUE61" s="49" t="s">
        <v>166</v>
      </c>
      <c r="GUR61" s="49">
        <f t="shared" ref="GUR61:GUR66" si="331">GUF61+GUG61+GUH61+GUI61+GUJ61+GUK61+GUL61+GUM61+GUN61+GUO61+GUP61+GUQ61</f>
        <v>0</v>
      </c>
      <c r="GUS61" s="49" t="s">
        <v>375</v>
      </c>
      <c r="GUU61" s="49" t="s">
        <v>166</v>
      </c>
      <c r="GVH61" s="49">
        <f t="shared" ref="GVH61:GVH66" si="332">GUV61+GUW61+GUX61+GUY61+GUZ61+GVA61+GVB61+GVC61+GVD61+GVE61+GVF61+GVG61</f>
        <v>0</v>
      </c>
      <c r="GVI61" s="49" t="s">
        <v>375</v>
      </c>
      <c r="GVK61" s="49" t="s">
        <v>166</v>
      </c>
      <c r="GVX61" s="49">
        <f t="shared" ref="GVX61:GVX66" si="333">GVL61+GVM61+GVN61+GVO61+GVP61+GVQ61+GVR61+GVS61+GVT61+GVU61+GVV61+GVW61</f>
        <v>0</v>
      </c>
      <c r="GVY61" s="49" t="s">
        <v>375</v>
      </c>
      <c r="GWA61" s="49" t="s">
        <v>166</v>
      </c>
      <c r="GWN61" s="49">
        <f t="shared" ref="GWN61:GWN66" si="334">GWB61+GWC61+GWD61+GWE61+GWF61+GWG61+GWH61+GWI61+GWJ61+GWK61+GWL61+GWM61</f>
        <v>0</v>
      </c>
      <c r="GWO61" s="49" t="s">
        <v>375</v>
      </c>
      <c r="GWQ61" s="49" t="s">
        <v>166</v>
      </c>
      <c r="GXD61" s="49">
        <f t="shared" ref="GXD61:GXD66" si="335">GWR61+GWS61+GWT61+GWU61+GWV61+GWW61+GWX61+GWY61+GWZ61+GXA61+GXB61+GXC61</f>
        <v>0</v>
      </c>
      <c r="GXE61" s="49" t="s">
        <v>375</v>
      </c>
      <c r="GXG61" s="49" t="s">
        <v>166</v>
      </c>
      <c r="GXT61" s="49">
        <f t="shared" ref="GXT61:GXT66" si="336">GXH61+GXI61+GXJ61+GXK61+GXL61+GXM61+GXN61+GXO61+GXP61+GXQ61+GXR61+GXS61</f>
        <v>0</v>
      </c>
      <c r="GXU61" s="49" t="s">
        <v>375</v>
      </c>
      <c r="GXW61" s="49" t="s">
        <v>166</v>
      </c>
      <c r="GYJ61" s="49">
        <f t="shared" ref="GYJ61:GYJ66" si="337">GXX61+GXY61+GXZ61+GYA61+GYB61+GYC61+GYD61+GYE61+GYF61+GYG61+GYH61+GYI61</f>
        <v>0</v>
      </c>
      <c r="GYK61" s="49" t="s">
        <v>375</v>
      </c>
      <c r="GYM61" s="49" t="s">
        <v>166</v>
      </c>
      <c r="GYZ61" s="49">
        <f t="shared" ref="GYZ61:GYZ66" si="338">GYN61+GYO61+GYP61+GYQ61+GYR61+GYS61+GYT61+GYU61+GYV61+GYW61+GYX61+GYY61</f>
        <v>0</v>
      </c>
      <c r="GZA61" s="49" t="s">
        <v>375</v>
      </c>
      <c r="GZC61" s="49" t="s">
        <v>166</v>
      </c>
      <c r="GZP61" s="49">
        <f t="shared" ref="GZP61:GZP66" si="339">GZD61+GZE61+GZF61+GZG61+GZH61+GZI61+GZJ61+GZK61+GZL61+GZM61+GZN61+GZO61</f>
        <v>0</v>
      </c>
      <c r="GZQ61" s="49" t="s">
        <v>375</v>
      </c>
      <c r="GZS61" s="49" t="s">
        <v>166</v>
      </c>
      <c r="HAF61" s="49">
        <f t="shared" ref="HAF61:HAF66" si="340">GZT61+GZU61+GZV61+GZW61+GZX61+GZY61+GZZ61+HAA61+HAB61+HAC61+HAD61+HAE61</f>
        <v>0</v>
      </c>
      <c r="HAG61" s="49" t="s">
        <v>375</v>
      </c>
      <c r="HAI61" s="49" t="s">
        <v>166</v>
      </c>
      <c r="HAV61" s="49">
        <f t="shared" ref="HAV61:HAV66" si="341">HAJ61+HAK61+HAL61+HAM61+HAN61+HAO61+HAP61+HAQ61+HAR61+HAS61+HAT61+HAU61</f>
        <v>0</v>
      </c>
      <c r="HAW61" s="49" t="s">
        <v>375</v>
      </c>
      <c r="HAY61" s="49" t="s">
        <v>166</v>
      </c>
      <c r="HBL61" s="49">
        <f t="shared" ref="HBL61:HBL66" si="342">HAZ61+HBA61+HBB61+HBC61+HBD61+HBE61+HBF61+HBG61+HBH61+HBI61+HBJ61+HBK61</f>
        <v>0</v>
      </c>
      <c r="HBM61" s="49" t="s">
        <v>375</v>
      </c>
      <c r="HBO61" s="49" t="s">
        <v>166</v>
      </c>
      <c r="HCB61" s="49">
        <f t="shared" ref="HCB61:HCB66" si="343">HBP61+HBQ61+HBR61+HBS61+HBT61+HBU61+HBV61+HBW61+HBX61+HBY61+HBZ61+HCA61</f>
        <v>0</v>
      </c>
      <c r="HCC61" s="49" t="s">
        <v>375</v>
      </c>
      <c r="HCE61" s="49" t="s">
        <v>166</v>
      </c>
      <c r="HCR61" s="49">
        <f t="shared" ref="HCR61:HCR66" si="344">HCF61+HCG61+HCH61+HCI61+HCJ61+HCK61+HCL61+HCM61+HCN61+HCO61+HCP61+HCQ61</f>
        <v>0</v>
      </c>
      <c r="HCS61" s="49" t="s">
        <v>375</v>
      </c>
      <c r="HCU61" s="49" t="s">
        <v>166</v>
      </c>
      <c r="HDH61" s="49">
        <f t="shared" ref="HDH61:HDH66" si="345">HCV61+HCW61+HCX61+HCY61+HCZ61+HDA61+HDB61+HDC61+HDD61+HDE61+HDF61+HDG61</f>
        <v>0</v>
      </c>
      <c r="HDI61" s="49" t="s">
        <v>375</v>
      </c>
      <c r="HDK61" s="49" t="s">
        <v>166</v>
      </c>
      <c r="HDX61" s="49">
        <f t="shared" ref="HDX61:HDX66" si="346">HDL61+HDM61+HDN61+HDO61+HDP61+HDQ61+HDR61+HDS61+HDT61+HDU61+HDV61+HDW61</f>
        <v>0</v>
      </c>
      <c r="HDY61" s="49" t="s">
        <v>375</v>
      </c>
      <c r="HEA61" s="49" t="s">
        <v>166</v>
      </c>
      <c r="HEN61" s="49">
        <f t="shared" ref="HEN61:HEN66" si="347">HEB61+HEC61+HED61+HEE61+HEF61+HEG61+HEH61+HEI61+HEJ61+HEK61+HEL61+HEM61</f>
        <v>0</v>
      </c>
      <c r="HEO61" s="49" t="s">
        <v>375</v>
      </c>
      <c r="HEQ61" s="49" t="s">
        <v>166</v>
      </c>
      <c r="HFD61" s="49">
        <f t="shared" ref="HFD61:HFD66" si="348">HER61+HES61+HET61+HEU61+HEV61+HEW61+HEX61+HEY61+HEZ61+HFA61+HFB61+HFC61</f>
        <v>0</v>
      </c>
      <c r="HFE61" s="49" t="s">
        <v>375</v>
      </c>
      <c r="HFG61" s="49" t="s">
        <v>166</v>
      </c>
      <c r="HFT61" s="49">
        <f t="shared" ref="HFT61:HFT66" si="349">HFH61+HFI61+HFJ61+HFK61+HFL61+HFM61+HFN61+HFO61+HFP61+HFQ61+HFR61+HFS61</f>
        <v>0</v>
      </c>
      <c r="HFU61" s="49" t="s">
        <v>375</v>
      </c>
      <c r="HFW61" s="49" t="s">
        <v>166</v>
      </c>
      <c r="HGJ61" s="49">
        <f t="shared" ref="HGJ61:HGJ66" si="350">HFX61+HFY61+HFZ61+HGA61+HGB61+HGC61+HGD61+HGE61+HGF61+HGG61+HGH61+HGI61</f>
        <v>0</v>
      </c>
      <c r="HGK61" s="49" t="s">
        <v>375</v>
      </c>
      <c r="HGM61" s="49" t="s">
        <v>166</v>
      </c>
      <c r="HGZ61" s="49">
        <f t="shared" ref="HGZ61:HGZ66" si="351">HGN61+HGO61+HGP61+HGQ61+HGR61+HGS61+HGT61+HGU61+HGV61+HGW61+HGX61+HGY61</f>
        <v>0</v>
      </c>
      <c r="HHA61" s="49" t="s">
        <v>375</v>
      </c>
      <c r="HHC61" s="49" t="s">
        <v>166</v>
      </c>
      <c r="HHP61" s="49">
        <f t="shared" ref="HHP61:HHP66" si="352">HHD61+HHE61+HHF61+HHG61+HHH61+HHI61+HHJ61+HHK61+HHL61+HHM61+HHN61+HHO61</f>
        <v>0</v>
      </c>
      <c r="HHQ61" s="49" t="s">
        <v>375</v>
      </c>
      <c r="HHS61" s="49" t="s">
        <v>166</v>
      </c>
      <c r="HIF61" s="49">
        <f t="shared" ref="HIF61:HIF66" si="353">HHT61+HHU61+HHV61+HHW61+HHX61+HHY61+HHZ61+HIA61+HIB61+HIC61+HID61+HIE61</f>
        <v>0</v>
      </c>
      <c r="HIG61" s="49" t="s">
        <v>375</v>
      </c>
      <c r="HII61" s="49" t="s">
        <v>166</v>
      </c>
      <c r="HIV61" s="49">
        <f t="shared" ref="HIV61:HIV66" si="354">HIJ61+HIK61+HIL61+HIM61+HIN61+HIO61+HIP61+HIQ61+HIR61+HIS61+HIT61+HIU61</f>
        <v>0</v>
      </c>
      <c r="HIW61" s="49" t="s">
        <v>375</v>
      </c>
      <c r="HIY61" s="49" t="s">
        <v>166</v>
      </c>
      <c r="HJL61" s="49">
        <f t="shared" ref="HJL61:HJL66" si="355">HIZ61+HJA61+HJB61+HJC61+HJD61+HJE61+HJF61+HJG61+HJH61+HJI61+HJJ61+HJK61</f>
        <v>0</v>
      </c>
      <c r="HJM61" s="49" t="s">
        <v>375</v>
      </c>
      <c r="HJO61" s="49" t="s">
        <v>166</v>
      </c>
      <c r="HKB61" s="49">
        <f t="shared" ref="HKB61:HKB66" si="356">HJP61+HJQ61+HJR61+HJS61+HJT61+HJU61+HJV61+HJW61+HJX61+HJY61+HJZ61+HKA61</f>
        <v>0</v>
      </c>
      <c r="HKC61" s="49" t="s">
        <v>375</v>
      </c>
      <c r="HKE61" s="49" t="s">
        <v>166</v>
      </c>
      <c r="HKR61" s="49">
        <f t="shared" ref="HKR61:HKR66" si="357">HKF61+HKG61+HKH61+HKI61+HKJ61+HKK61+HKL61+HKM61+HKN61+HKO61+HKP61+HKQ61</f>
        <v>0</v>
      </c>
      <c r="HKS61" s="49" t="s">
        <v>375</v>
      </c>
      <c r="HKU61" s="49" t="s">
        <v>166</v>
      </c>
      <c r="HLH61" s="49">
        <f t="shared" ref="HLH61:HLH66" si="358">HKV61+HKW61+HKX61+HKY61+HKZ61+HLA61+HLB61+HLC61+HLD61+HLE61+HLF61+HLG61</f>
        <v>0</v>
      </c>
      <c r="HLI61" s="49" t="s">
        <v>375</v>
      </c>
      <c r="HLK61" s="49" t="s">
        <v>166</v>
      </c>
      <c r="HLX61" s="49">
        <f t="shared" ref="HLX61:HLX66" si="359">HLL61+HLM61+HLN61+HLO61+HLP61+HLQ61+HLR61+HLS61+HLT61+HLU61+HLV61+HLW61</f>
        <v>0</v>
      </c>
      <c r="HLY61" s="49" t="s">
        <v>375</v>
      </c>
      <c r="HMA61" s="49" t="s">
        <v>166</v>
      </c>
      <c r="HMN61" s="49">
        <f t="shared" ref="HMN61:HMN66" si="360">HMB61+HMC61+HMD61+HME61+HMF61+HMG61+HMH61+HMI61+HMJ61+HMK61+HML61+HMM61</f>
        <v>0</v>
      </c>
      <c r="HMO61" s="49" t="s">
        <v>375</v>
      </c>
      <c r="HMQ61" s="49" t="s">
        <v>166</v>
      </c>
      <c r="HND61" s="49">
        <f t="shared" ref="HND61:HND66" si="361">HMR61+HMS61+HMT61+HMU61+HMV61+HMW61+HMX61+HMY61+HMZ61+HNA61+HNB61+HNC61</f>
        <v>0</v>
      </c>
      <c r="HNE61" s="49" t="s">
        <v>375</v>
      </c>
      <c r="HNG61" s="49" t="s">
        <v>166</v>
      </c>
      <c r="HNT61" s="49">
        <f t="shared" ref="HNT61:HNT66" si="362">HNH61+HNI61+HNJ61+HNK61+HNL61+HNM61+HNN61+HNO61+HNP61+HNQ61+HNR61+HNS61</f>
        <v>0</v>
      </c>
      <c r="HNU61" s="49" t="s">
        <v>375</v>
      </c>
      <c r="HNW61" s="49" t="s">
        <v>166</v>
      </c>
      <c r="HOJ61" s="49">
        <f t="shared" ref="HOJ61:HOJ66" si="363">HNX61+HNY61+HNZ61+HOA61+HOB61+HOC61+HOD61+HOE61+HOF61+HOG61+HOH61+HOI61</f>
        <v>0</v>
      </c>
      <c r="HOK61" s="49" t="s">
        <v>375</v>
      </c>
      <c r="HOM61" s="49" t="s">
        <v>166</v>
      </c>
      <c r="HOZ61" s="49">
        <f t="shared" ref="HOZ61:HOZ66" si="364">HON61+HOO61+HOP61+HOQ61+HOR61+HOS61+HOT61+HOU61+HOV61+HOW61+HOX61+HOY61</f>
        <v>0</v>
      </c>
      <c r="HPA61" s="49" t="s">
        <v>375</v>
      </c>
      <c r="HPC61" s="49" t="s">
        <v>166</v>
      </c>
      <c r="HPP61" s="49">
        <f t="shared" ref="HPP61:HPP66" si="365">HPD61+HPE61+HPF61+HPG61+HPH61+HPI61+HPJ61+HPK61+HPL61+HPM61+HPN61+HPO61</f>
        <v>0</v>
      </c>
      <c r="HPQ61" s="49" t="s">
        <v>375</v>
      </c>
      <c r="HPS61" s="49" t="s">
        <v>166</v>
      </c>
      <c r="HQF61" s="49">
        <f t="shared" ref="HQF61:HQF66" si="366">HPT61+HPU61+HPV61+HPW61+HPX61+HPY61+HPZ61+HQA61+HQB61+HQC61+HQD61+HQE61</f>
        <v>0</v>
      </c>
      <c r="HQG61" s="49" t="s">
        <v>375</v>
      </c>
      <c r="HQI61" s="49" t="s">
        <v>166</v>
      </c>
      <c r="HQV61" s="49">
        <f t="shared" ref="HQV61:HQV66" si="367">HQJ61+HQK61+HQL61+HQM61+HQN61+HQO61+HQP61+HQQ61+HQR61+HQS61+HQT61+HQU61</f>
        <v>0</v>
      </c>
      <c r="HQW61" s="49" t="s">
        <v>375</v>
      </c>
      <c r="HQY61" s="49" t="s">
        <v>166</v>
      </c>
      <c r="HRL61" s="49">
        <f t="shared" ref="HRL61:HRL66" si="368">HQZ61+HRA61+HRB61+HRC61+HRD61+HRE61+HRF61+HRG61+HRH61+HRI61+HRJ61+HRK61</f>
        <v>0</v>
      </c>
      <c r="HRM61" s="49" t="s">
        <v>375</v>
      </c>
      <c r="HRO61" s="49" t="s">
        <v>166</v>
      </c>
      <c r="HSB61" s="49">
        <f t="shared" ref="HSB61:HSB66" si="369">HRP61+HRQ61+HRR61+HRS61+HRT61+HRU61+HRV61+HRW61+HRX61+HRY61+HRZ61+HSA61</f>
        <v>0</v>
      </c>
      <c r="HSC61" s="49" t="s">
        <v>375</v>
      </c>
      <c r="HSE61" s="49" t="s">
        <v>166</v>
      </c>
      <c r="HSR61" s="49">
        <f t="shared" ref="HSR61:HSR66" si="370">HSF61+HSG61+HSH61+HSI61+HSJ61+HSK61+HSL61+HSM61+HSN61+HSO61+HSP61+HSQ61</f>
        <v>0</v>
      </c>
      <c r="HSS61" s="49" t="s">
        <v>375</v>
      </c>
      <c r="HSU61" s="49" t="s">
        <v>166</v>
      </c>
      <c r="HTH61" s="49">
        <f t="shared" ref="HTH61:HTH66" si="371">HSV61+HSW61+HSX61+HSY61+HSZ61+HTA61+HTB61+HTC61+HTD61+HTE61+HTF61+HTG61</f>
        <v>0</v>
      </c>
      <c r="HTI61" s="49" t="s">
        <v>375</v>
      </c>
      <c r="HTK61" s="49" t="s">
        <v>166</v>
      </c>
      <c r="HTX61" s="49">
        <f t="shared" ref="HTX61:HTX66" si="372">HTL61+HTM61+HTN61+HTO61+HTP61+HTQ61+HTR61+HTS61+HTT61+HTU61+HTV61+HTW61</f>
        <v>0</v>
      </c>
      <c r="HTY61" s="49" t="s">
        <v>375</v>
      </c>
      <c r="HUA61" s="49" t="s">
        <v>166</v>
      </c>
      <c r="HUN61" s="49">
        <f t="shared" ref="HUN61:HUN66" si="373">HUB61+HUC61+HUD61+HUE61+HUF61+HUG61+HUH61+HUI61+HUJ61+HUK61+HUL61+HUM61</f>
        <v>0</v>
      </c>
      <c r="HUO61" s="49" t="s">
        <v>375</v>
      </c>
      <c r="HUQ61" s="49" t="s">
        <v>166</v>
      </c>
      <c r="HVD61" s="49">
        <f t="shared" ref="HVD61:HVD66" si="374">HUR61+HUS61+HUT61+HUU61+HUV61+HUW61+HUX61+HUY61+HUZ61+HVA61+HVB61+HVC61</f>
        <v>0</v>
      </c>
      <c r="HVE61" s="49" t="s">
        <v>375</v>
      </c>
      <c r="HVG61" s="49" t="s">
        <v>166</v>
      </c>
      <c r="HVT61" s="49">
        <f t="shared" ref="HVT61:HVT66" si="375">HVH61+HVI61+HVJ61+HVK61+HVL61+HVM61+HVN61+HVO61+HVP61+HVQ61+HVR61+HVS61</f>
        <v>0</v>
      </c>
      <c r="HVU61" s="49" t="s">
        <v>375</v>
      </c>
      <c r="HVW61" s="49" t="s">
        <v>166</v>
      </c>
      <c r="HWJ61" s="49">
        <f t="shared" ref="HWJ61:HWJ66" si="376">HVX61+HVY61+HVZ61+HWA61+HWB61+HWC61+HWD61+HWE61+HWF61+HWG61+HWH61+HWI61</f>
        <v>0</v>
      </c>
      <c r="HWK61" s="49" t="s">
        <v>375</v>
      </c>
      <c r="HWM61" s="49" t="s">
        <v>166</v>
      </c>
      <c r="HWZ61" s="49">
        <f t="shared" ref="HWZ61:HWZ66" si="377">HWN61+HWO61+HWP61+HWQ61+HWR61+HWS61+HWT61+HWU61+HWV61+HWW61+HWX61+HWY61</f>
        <v>0</v>
      </c>
      <c r="HXA61" s="49" t="s">
        <v>375</v>
      </c>
      <c r="HXC61" s="49" t="s">
        <v>166</v>
      </c>
      <c r="HXP61" s="49">
        <f t="shared" ref="HXP61:HXP66" si="378">HXD61+HXE61+HXF61+HXG61+HXH61+HXI61+HXJ61+HXK61+HXL61+HXM61+HXN61+HXO61</f>
        <v>0</v>
      </c>
      <c r="HXQ61" s="49" t="s">
        <v>375</v>
      </c>
      <c r="HXS61" s="49" t="s">
        <v>166</v>
      </c>
      <c r="HYF61" s="49">
        <f t="shared" ref="HYF61:HYF66" si="379">HXT61+HXU61+HXV61+HXW61+HXX61+HXY61+HXZ61+HYA61+HYB61+HYC61+HYD61+HYE61</f>
        <v>0</v>
      </c>
      <c r="HYG61" s="49" t="s">
        <v>375</v>
      </c>
      <c r="HYI61" s="49" t="s">
        <v>166</v>
      </c>
      <c r="HYV61" s="49">
        <f t="shared" ref="HYV61:HYV66" si="380">HYJ61+HYK61+HYL61+HYM61+HYN61+HYO61+HYP61+HYQ61+HYR61+HYS61+HYT61+HYU61</f>
        <v>0</v>
      </c>
      <c r="HYW61" s="49" t="s">
        <v>375</v>
      </c>
      <c r="HYY61" s="49" t="s">
        <v>166</v>
      </c>
      <c r="HZL61" s="49">
        <f t="shared" ref="HZL61:HZL66" si="381">HYZ61+HZA61+HZB61+HZC61+HZD61+HZE61+HZF61+HZG61+HZH61+HZI61+HZJ61+HZK61</f>
        <v>0</v>
      </c>
      <c r="HZM61" s="49" t="s">
        <v>375</v>
      </c>
      <c r="HZO61" s="49" t="s">
        <v>166</v>
      </c>
      <c r="IAB61" s="49">
        <f t="shared" ref="IAB61:IAB66" si="382">HZP61+HZQ61+HZR61+HZS61+HZT61+HZU61+HZV61+HZW61+HZX61+HZY61+HZZ61+IAA61</f>
        <v>0</v>
      </c>
      <c r="IAC61" s="49" t="s">
        <v>375</v>
      </c>
      <c r="IAE61" s="49" t="s">
        <v>166</v>
      </c>
      <c r="IAR61" s="49">
        <f t="shared" ref="IAR61:IAR66" si="383">IAF61+IAG61+IAH61+IAI61+IAJ61+IAK61+IAL61+IAM61+IAN61+IAO61+IAP61+IAQ61</f>
        <v>0</v>
      </c>
      <c r="IAS61" s="49" t="s">
        <v>375</v>
      </c>
      <c r="IAU61" s="49" t="s">
        <v>166</v>
      </c>
      <c r="IBH61" s="49">
        <f t="shared" ref="IBH61:IBH66" si="384">IAV61+IAW61+IAX61+IAY61+IAZ61+IBA61+IBB61+IBC61+IBD61+IBE61+IBF61+IBG61</f>
        <v>0</v>
      </c>
      <c r="IBI61" s="49" t="s">
        <v>375</v>
      </c>
      <c r="IBK61" s="49" t="s">
        <v>166</v>
      </c>
      <c r="IBX61" s="49">
        <f t="shared" ref="IBX61:IBX66" si="385">IBL61+IBM61+IBN61+IBO61+IBP61+IBQ61+IBR61+IBS61+IBT61+IBU61+IBV61+IBW61</f>
        <v>0</v>
      </c>
      <c r="IBY61" s="49" t="s">
        <v>375</v>
      </c>
      <c r="ICA61" s="49" t="s">
        <v>166</v>
      </c>
      <c r="ICN61" s="49">
        <f t="shared" ref="ICN61:ICN66" si="386">ICB61+ICC61+ICD61+ICE61+ICF61+ICG61+ICH61+ICI61+ICJ61+ICK61+ICL61+ICM61</f>
        <v>0</v>
      </c>
      <c r="ICO61" s="49" t="s">
        <v>375</v>
      </c>
      <c r="ICQ61" s="49" t="s">
        <v>166</v>
      </c>
      <c r="IDD61" s="49">
        <f t="shared" ref="IDD61:IDD66" si="387">ICR61+ICS61+ICT61+ICU61+ICV61+ICW61+ICX61+ICY61+ICZ61+IDA61+IDB61+IDC61</f>
        <v>0</v>
      </c>
      <c r="IDE61" s="49" t="s">
        <v>375</v>
      </c>
      <c r="IDG61" s="49" t="s">
        <v>166</v>
      </c>
      <c r="IDT61" s="49">
        <f t="shared" ref="IDT61:IDT66" si="388">IDH61+IDI61+IDJ61+IDK61+IDL61+IDM61+IDN61+IDO61+IDP61+IDQ61+IDR61+IDS61</f>
        <v>0</v>
      </c>
      <c r="IDU61" s="49" t="s">
        <v>375</v>
      </c>
      <c r="IDW61" s="49" t="s">
        <v>166</v>
      </c>
      <c r="IEJ61" s="49">
        <f t="shared" ref="IEJ61:IEJ66" si="389">IDX61+IDY61+IDZ61+IEA61+IEB61+IEC61+IED61+IEE61+IEF61+IEG61+IEH61+IEI61</f>
        <v>0</v>
      </c>
      <c r="IEK61" s="49" t="s">
        <v>375</v>
      </c>
      <c r="IEM61" s="49" t="s">
        <v>166</v>
      </c>
      <c r="IEZ61" s="49">
        <f t="shared" ref="IEZ61:IEZ66" si="390">IEN61+IEO61+IEP61+IEQ61+IER61+IES61+IET61+IEU61+IEV61+IEW61+IEX61+IEY61</f>
        <v>0</v>
      </c>
      <c r="IFA61" s="49" t="s">
        <v>375</v>
      </c>
      <c r="IFC61" s="49" t="s">
        <v>166</v>
      </c>
      <c r="IFP61" s="49">
        <f t="shared" ref="IFP61:IFP66" si="391">IFD61+IFE61+IFF61+IFG61+IFH61+IFI61+IFJ61+IFK61+IFL61+IFM61+IFN61+IFO61</f>
        <v>0</v>
      </c>
      <c r="IFQ61" s="49" t="s">
        <v>375</v>
      </c>
      <c r="IFS61" s="49" t="s">
        <v>166</v>
      </c>
      <c r="IGF61" s="49">
        <f t="shared" ref="IGF61:IGF66" si="392">IFT61+IFU61+IFV61+IFW61+IFX61+IFY61+IFZ61+IGA61+IGB61+IGC61+IGD61+IGE61</f>
        <v>0</v>
      </c>
      <c r="IGG61" s="49" t="s">
        <v>375</v>
      </c>
      <c r="IGI61" s="49" t="s">
        <v>166</v>
      </c>
      <c r="IGV61" s="49">
        <f t="shared" ref="IGV61:IGV66" si="393">IGJ61+IGK61+IGL61+IGM61+IGN61+IGO61+IGP61+IGQ61+IGR61+IGS61+IGT61+IGU61</f>
        <v>0</v>
      </c>
      <c r="IGW61" s="49" t="s">
        <v>375</v>
      </c>
      <c r="IGY61" s="49" t="s">
        <v>166</v>
      </c>
      <c r="IHL61" s="49">
        <f t="shared" ref="IHL61:IHL66" si="394">IGZ61+IHA61+IHB61+IHC61+IHD61+IHE61+IHF61+IHG61+IHH61+IHI61+IHJ61+IHK61</f>
        <v>0</v>
      </c>
      <c r="IHM61" s="49" t="s">
        <v>375</v>
      </c>
      <c r="IHO61" s="49" t="s">
        <v>166</v>
      </c>
      <c r="IIB61" s="49">
        <f t="shared" ref="IIB61:IIB66" si="395">IHP61+IHQ61+IHR61+IHS61+IHT61+IHU61+IHV61+IHW61+IHX61+IHY61+IHZ61+IIA61</f>
        <v>0</v>
      </c>
      <c r="IIC61" s="49" t="s">
        <v>375</v>
      </c>
      <c r="IIE61" s="49" t="s">
        <v>166</v>
      </c>
      <c r="IIR61" s="49">
        <f t="shared" ref="IIR61:IIR66" si="396">IIF61+IIG61+IIH61+III61+IIJ61+IIK61+IIL61+IIM61+IIN61+IIO61+IIP61+IIQ61</f>
        <v>0</v>
      </c>
      <c r="IIS61" s="49" t="s">
        <v>375</v>
      </c>
      <c r="IIU61" s="49" t="s">
        <v>166</v>
      </c>
      <c r="IJH61" s="49">
        <f t="shared" ref="IJH61:IJH66" si="397">IIV61+IIW61+IIX61+IIY61+IIZ61+IJA61+IJB61+IJC61+IJD61+IJE61+IJF61+IJG61</f>
        <v>0</v>
      </c>
      <c r="IJI61" s="49" t="s">
        <v>375</v>
      </c>
      <c r="IJK61" s="49" t="s">
        <v>166</v>
      </c>
      <c r="IJX61" s="49">
        <f t="shared" ref="IJX61:IJX66" si="398">IJL61+IJM61+IJN61+IJO61+IJP61+IJQ61+IJR61+IJS61+IJT61+IJU61+IJV61+IJW61</f>
        <v>0</v>
      </c>
      <c r="IJY61" s="49" t="s">
        <v>375</v>
      </c>
      <c r="IKA61" s="49" t="s">
        <v>166</v>
      </c>
      <c r="IKN61" s="49">
        <f t="shared" ref="IKN61:IKN66" si="399">IKB61+IKC61+IKD61+IKE61+IKF61+IKG61+IKH61+IKI61+IKJ61+IKK61+IKL61+IKM61</f>
        <v>0</v>
      </c>
      <c r="IKO61" s="49" t="s">
        <v>375</v>
      </c>
      <c r="IKQ61" s="49" t="s">
        <v>166</v>
      </c>
      <c r="ILD61" s="49">
        <f t="shared" ref="ILD61:ILD66" si="400">IKR61+IKS61+IKT61+IKU61+IKV61+IKW61+IKX61+IKY61+IKZ61+ILA61+ILB61+ILC61</f>
        <v>0</v>
      </c>
      <c r="ILE61" s="49" t="s">
        <v>375</v>
      </c>
      <c r="ILG61" s="49" t="s">
        <v>166</v>
      </c>
      <c r="ILT61" s="49">
        <f t="shared" ref="ILT61:ILT66" si="401">ILH61+ILI61+ILJ61+ILK61+ILL61+ILM61+ILN61+ILO61+ILP61+ILQ61+ILR61+ILS61</f>
        <v>0</v>
      </c>
      <c r="ILU61" s="49" t="s">
        <v>375</v>
      </c>
      <c r="ILW61" s="49" t="s">
        <v>166</v>
      </c>
      <c r="IMJ61" s="49">
        <f t="shared" ref="IMJ61:IMJ66" si="402">ILX61+ILY61+ILZ61+IMA61+IMB61+IMC61+IMD61+IME61+IMF61+IMG61+IMH61+IMI61</f>
        <v>0</v>
      </c>
      <c r="IMK61" s="49" t="s">
        <v>375</v>
      </c>
      <c r="IMM61" s="49" t="s">
        <v>166</v>
      </c>
      <c r="IMZ61" s="49">
        <f t="shared" ref="IMZ61:IMZ66" si="403">IMN61+IMO61+IMP61+IMQ61+IMR61+IMS61+IMT61+IMU61+IMV61+IMW61+IMX61+IMY61</f>
        <v>0</v>
      </c>
      <c r="INA61" s="49" t="s">
        <v>375</v>
      </c>
      <c r="INC61" s="49" t="s">
        <v>166</v>
      </c>
      <c r="INP61" s="49">
        <f t="shared" ref="INP61:INP66" si="404">IND61+INE61+INF61+ING61+INH61+INI61+INJ61+INK61+INL61+INM61+INN61+INO61</f>
        <v>0</v>
      </c>
      <c r="INQ61" s="49" t="s">
        <v>375</v>
      </c>
      <c r="INS61" s="49" t="s">
        <v>166</v>
      </c>
      <c r="IOF61" s="49">
        <f t="shared" ref="IOF61:IOF66" si="405">INT61+INU61+INV61+INW61+INX61+INY61+INZ61+IOA61+IOB61+IOC61+IOD61+IOE61</f>
        <v>0</v>
      </c>
      <c r="IOG61" s="49" t="s">
        <v>375</v>
      </c>
      <c r="IOI61" s="49" t="s">
        <v>166</v>
      </c>
      <c r="IOV61" s="49">
        <f t="shared" ref="IOV61:IOV66" si="406">IOJ61+IOK61+IOL61+IOM61+ION61+IOO61+IOP61+IOQ61+IOR61+IOS61+IOT61+IOU61</f>
        <v>0</v>
      </c>
      <c r="IOW61" s="49" t="s">
        <v>375</v>
      </c>
      <c r="IOY61" s="49" t="s">
        <v>166</v>
      </c>
      <c r="IPL61" s="49">
        <f t="shared" ref="IPL61:IPL66" si="407">IOZ61+IPA61+IPB61+IPC61+IPD61+IPE61+IPF61+IPG61+IPH61+IPI61+IPJ61+IPK61</f>
        <v>0</v>
      </c>
      <c r="IPM61" s="49" t="s">
        <v>375</v>
      </c>
      <c r="IPO61" s="49" t="s">
        <v>166</v>
      </c>
      <c r="IQB61" s="49">
        <f t="shared" ref="IQB61:IQB66" si="408">IPP61+IPQ61+IPR61+IPS61+IPT61+IPU61+IPV61+IPW61+IPX61+IPY61+IPZ61+IQA61</f>
        <v>0</v>
      </c>
      <c r="IQC61" s="49" t="s">
        <v>375</v>
      </c>
      <c r="IQE61" s="49" t="s">
        <v>166</v>
      </c>
      <c r="IQR61" s="49">
        <f t="shared" ref="IQR61:IQR66" si="409">IQF61+IQG61+IQH61+IQI61+IQJ61+IQK61+IQL61+IQM61+IQN61+IQO61+IQP61+IQQ61</f>
        <v>0</v>
      </c>
      <c r="IQS61" s="49" t="s">
        <v>375</v>
      </c>
      <c r="IQU61" s="49" t="s">
        <v>166</v>
      </c>
      <c r="IRH61" s="49">
        <f t="shared" ref="IRH61:IRH66" si="410">IQV61+IQW61+IQX61+IQY61+IQZ61+IRA61+IRB61+IRC61+IRD61+IRE61+IRF61+IRG61</f>
        <v>0</v>
      </c>
      <c r="IRI61" s="49" t="s">
        <v>375</v>
      </c>
      <c r="IRK61" s="49" t="s">
        <v>166</v>
      </c>
      <c r="IRX61" s="49">
        <f t="shared" ref="IRX61:IRX66" si="411">IRL61+IRM61+IRN61+IRO61+IRP61+IRQ61+IRR61+IRS61+IRT61+IRU61+IRV61+IRW61</f>
        <v>0</v>
      </c>
      <c r="IRY61" s="49" t="s">
        <v>375</v>
      </c>
      <c r="ISA61" s="49" t="s">
        <v>166</v>
      </c>
      <c r="ISN61" s="49">
        <f t="shared" ref="ISN61:ISN66" si="412">ISB61+ISC61+ISD61+ISE61+ISF61+ISG61+ISH61+ISI61+ISJ61+ISK61+ISL61+ISM61</f>
        <v>0</v>
      </c>
      <c r="ISO61" s="49" t="s">
        <v>375</v>
      </c>
      <c r="ISQ61" s="49" t="s">
        <v>166</v>
      </c>
      <c r="ITD61" s="49">
        <f t="shared" ref="ITD61:ITD66" si="413">ISR61+ISS61+IST61+ISU61+ISV61+ISW61+ISX61+ISY61+ISZ61+ITA61+ITB61+ITC61</f>
        <v>0</v>
      </c>
      <c r="ITE61" s="49" t="s">
        <v>375</v>
      </c>
      <c r="ITG61" s="49" t="s">
        <v>166</v>
      </c>
      <c r="ITT61" s="49">
        <f t="shared" ref="ITT61:ITT66" si="414">ITH61+ITI61+ITJ61+ITK61+ITL61+ITM61+ITN61+ITO61+ITP61+ITQ61+ITR61+ITS61</f>
        <v>0</v>
      </c>
      <c r="ITU61" s="49" t="s">
        <v>375</v>
      </c>
      <c r="ITW61" s="49" t="s">
        <v>166</v>
      </c>
      <c r="IUJ61" s="49">
        <f t="shared" ref="IUJ61:IUJ66" si="415">ITX61+ITY61+ITZ61+IUA61+IUB61+IUC61+IUD61+IUE61+IUF61+IUG61+IUH61+IUI61</f>
        <v>0</v>
      </c>
      <c r="IUK61" s="49" t="s">
        <v>375</v>
      </c>
      <c r="IUM61" s="49" t="s">
        <v>166</v>
      </c>
      <c r="IUZ61" s="49">
        <f t="shared" ref="IUZ61:IUZ66" si="416">IUN61+IUO61+IUP61+IUQ61+IUR61+IUS61+IUT61+IUU61+IUV61+IUW61+IUX61+IUY61</f>
        <v>0</v>
      </c>
      <c r="IVA61" s="49" t="s">
        <v>375</v>
      </c>
      <c r="IVC61" s="49" t="s">
        <v>166</v>
      </c>
      <c r="IVP61" s="49">
        <f t="shared" ref="IVP61:IVP66" si="417">IVD61+IVE61+IVF61+IVG61+IVH61+IVI61+IVJ61+IVK61+IVL61+IVM61+IVN61+IVO61</f>
        <v>0</v>
      </c>
      <c r="IVQ61" s="49" t="s">
        <v>375</v>
      </c>
      <c r="IVS61" s="49" t="s">
        <v>166</v>
      </c>
      <c r="IWF61" s="49">
        <f t="shared" ref="IWF61:IWF66" si="418">IVT61+IVU61+IVV61+IVW61+IVX61+IVY61+IVZ61+IWA61+IWB61+IWC61+IWD61+IWE61</f>
        <v>0</v>
      </c>
      <c r="IWG61" s="49" t="s">
        <v>375</v>
      </c>
      <c r="IWI61" s="49" t="s">
        <v>166</v>
      </c>
      <c r="IWV61" s="49">
        <f t="shared" ref="IWV61:IWV66" si="419">IWJ61+IWK61+IWL61+IWM61+IWN61+IWO61+IWP61+IWQ61+IWR61+IWS61+IWT61+IWU61</f>
        <v>0</v>
      </c>
      <c r="IWW61" s="49" t="s">
        <v>375</v>
      </c>
      <c r="IWY61" s="49" t="s">
        <v>166</v>
      </c>
      <c r="IXL61" s="49">
        <f t="shared" ref="IXL61:IXL66" si="420">IWZ61+IXA61+IXB61+IXC61+IXD61+IXE61+IXF61+IXG61+IXH61+IXI61+IXJ61+IXK61</f>
        <v>0</v>
      </c>
      <c r="IXM61" s="49" t="s">
        <v>375</v>
      </c>
      <c r="IXO61" s="49" t="s">
        <v>166</v>
      </c>
      <c r="IYB61" s="49">
        <f t="shared" ref="IYB61:IYB66" si="421">IXP61+IXQ61+IXR61+IXS61+IXT61+IXU61+IXV61+IXW61+IXX61+IXY61+IXZ61+IYA61</f>
        <v>0</v>
      </c>
      <c r="IYC61" s="49" t="s">
        <v>375</v>
      </c>
      <c r="IYE61" s="49" t="s">
        <v>166</v>
      </c>
      <c r="IYR61" s="49">
        <f t="shared" ref="IYR61:IYR66" si="422">IYF61+IYG61+IYH61+IYI61+IYJ61+IYK61+IYL61+IYM61+IYN61+IYO61+IYP61+IYQ61</f>
        <v>0</v>
      </c>
      <c r="IYS61" s="49" t="s">
        <v>375</v>
      </c>
      <c r="IYU61" s="49" t="s">
        <v>166</v>
      </c>
      <c r="IZH61" s="49">
        <f t="shared" ref="IZH61:IZH66" si="423">IYV61+IYW61+IYX61+IYY61+IYZ61+IZA61+IZB61+IZC61+IZD61+IZE61+IZF61+IZG61</f>
        <v>0</v>
      </c>
      <c r="IZI61" s="49" t="s">
        <v>375</v>
      </c>
      <c r="IZK61" s="49" t="s">
        <v>166</v>
      </c>
      <c r="IZX61" s="49">
        <f t="shared" ref="IZX61:IZX66" si="424">IZL61+IZM61+IZN61+IZO61+IZP61+IZQ61+IZR61+IZS61+IZT61+IZU61+IZV61+IZW61</f>
        <v>0</v>
      </c>
      <c r="IZY61" s="49" t="s">
        <v>375</v>
      </c>
      <c r="JAA61" s="49" t="s">
        <v>166</v>
      </c>
      <c r="JAN61" s="49">
        <f t="shared" ref="JAN61:JAN66" si="425">JAB61+JAC61+JAD61+JAE61+JAF61+JAG61+JAH61+JAI61+JAJ61+JAK61+JAL61+JAM61</f>
        <v>0</v>
      </c>
      <c r="JAO61" s="49" t="s">
        <v>375</v>
      </c>
      <c r="JAQ61" s="49" t="s">
        <v>166</v>
      </c>
      <c r="JBD61" s="49">
        <f t="shared" ref="JBD61:JBD66" si="426">JAR61+JAS61+JAT61+JAU61+JAV61+JAW61+JAX61+JAY61+JAZ61+JBA61+JBB61+JBC61</f>
        <v>0</v>
      </c>
      <c r="JBE61" s="49" t="s">
        <v>375</v>
      </c>
      <c r="JBG61" s="49" t="s">
        <v>166</v>
      </c>
      <c r="JBT61" s="49">
        <f t="shared" ref="JBT61:JBT66" si="427">JBH61+JBI61+JBJ61+JBK61+JBL61+JBM61+JBN61+JBO61+JBP61+JBQ61+JBR61+JBS61</f>
        <v>0</v>
      </c>
      <c r="JBU61" s="49" t="s">
        <v>375</v>
      </c>
      <c r="JBW61" s="49" t="s">
        <v>166</v>
      </c>
      <c r="JCJ61" s="49">
        <f t="shared" ref="JCJ61:JCJ66" si="428">JBX61+JBY61+JBZ61+JCA61+JCB61+JCC61+JCD61+JCE61+JCF61+JCG61+JCH61+JCI61</f>
        <v>0</v>
      </c>
      <c r="JCK61" s="49" t="s">
        <v>375</v>
      </c>
      <c r="JCM61" s="49" t="s">
        <v>166</v>
      </c>
      <c r="JCZ61" s="49">
        <f t="shared" ref="JCZ61:JCZ66" si="429">JCN61+JCO61+JCP61+JCQ61+JCR61+JCS61+JCT61+JCU61+JCV61+JCW61+JCX61+JCY61</f>
        <v>0</v>
      </c>
      <c r="JDA61" s="49" t="s">
        <v>375</v>
      </c>
      <c r="JDC61" s="49" t="s">
        <v>166</v>
      </c>
      <c r="JDP61" s="49">
        <f t="shared" ref="JDP61:JDP66" si="430">JDD61+JDE61+JDF61+JDG61+JDH61+JDI61+JDJ61+JDK61+JDL61+JDM61+JDN61+JDO61</f>
        <v>0</v>
      </c>
      <c r="JDQ61" s="49" t="s">
        <v>375</v>
      </c>
      <c r="JDS61" s="49" t="s">
        <v>166</v>
      </c>
      <c r="JEF61" s="49">
        <f t="shared" ref="JEF61:JEF66" si="431">JDT61+JDU61+JDV61+JDW61+JDX61+JDY61+JDZ61+JEA61+JEB61+JEC61+JED61+JEE61</f>
        <v>0</v>
      </c>
      <c r="JEG61" s="49" t="s">
        <v>375</v>
      </c>
      <c r="JEI61" s="49" t="s">
        <v>166</v>
      </c>
      <c r="JEV61" s="49">
        <f t="shared" ref="JEV61:JEV66" si="432">JEJ61+JEK61+JEL61+JEM61+JEN61+JEO61+JEP61+JEQ61+JER61+JES61+JET61+JEU61</f>
        <v>0</v>
      </c>
      <c r="JEW61" s="49" t="s">
        <v>375</v>
      </c>
      <c r="JEY61" s="49" t="s">
        <v>166</v>
      </c>
      <c r="JFL61" s="49">
        <f t="shared" ref="JFL61:JFL66" si="433">JEZ61+JFA61+JFB61+JFC61+JFD61+JFE61+JFF61+JFG61+JFH61+JFI61+JFJ61+JFK61</f>
        <v>0</v>
      </c>
      <c r="JFM61" s="49" t="s">
        <v>375</v>
      </c>
      <c r="JFO61" s="49" t="s">
        <v>166</v>
      </c>
      <c r="JGB61" s="49">
        <f t="shared" ref="JGB61:JGB66" si="434">JFP61+JFQ61+JFR61+JFS61+JFT61+JFU61+JFV61+JFW61+JFX61+JFY61+JFZ61+JGA61</f>
        <v>0</v>
      </c>
      <c r="JGC61" s="49" t="s">
        <v>375</v>
      </c>
      <c r="JGE61" s="49" t="s">
        <v>166</v>
      </c>
      <c r="JGR61" s="49">
        <f t="shared" ref="JGR61:JGR66" si="435">JGF61+JGG61+JGH61+JGI61+JGJ61+JGK61+JGL61+JGM61+JGN61+JGO61+JGP61+JGQ61</f>
        <v>0</v>
      </c>
      <c r="JGS61" s="49" t="s">
        <v>375</v>
      </c>
      <c r="JGU61" s="49" t="s">
        <v>166</v>
      </c>
      <c r="JHH61" s="49">
        <f t="shared" ref="JHH61:JHH66" si="436">JGV61+JGW61+JGX61+JGY61+JGZ61+JHA61+JHB61+JHC61+JHD61+JHE61+JHF61+JHG61</f>
        <v>0</v>
      </c>
      <c r="JHI61" s="49" t="s">
        <v>375</v>
      </c>
      <c r="JHK61" s="49" t="s">
        <v>166</v>
      </c>
      <c r="JHX61" s="49">
        <f t="shared" ref="JHX61:JHX66" si="437">JHL61+JHM61+JHN61+JHO61+JHP61+JHQ61+JHR61+JHS61+JHT61+JHU61+JHV61+JHW61</f>
        <v>0</v>
      </c>
      <c r="JHY61" s="49" t="s">
        <v>375</v>
      </c>
      <c r="JIA61" s="49" t="s">
        <v>166</v>
      </c>
      <c r="JIN61" s="49">
        <f t="shared" ref="JIN61:JIN66" si="438">JIB61+JIC61+JID61+JIE61+JIF61+JIG61+JIH61+JII61+JIJ61+JIK61+JIL61+JIM61</f>
        <v>0</v>
      </c>
      <c r="JIO61" s="49" t="s">
        <v>375</v>
      </c>
      <c r="JIQ61" s="49" t="s">
        <v>166</v>
      </c>
      <c r="JJD61" s="49">
        <f t="shared" ref="JJD61:JJD66" si="439">JIR61+JIS61+JIT61+JIU61+JIV61+JIW61+JIX61+JIY61+JIZ61+JJA61+JJB61+JJC61</f>
        <v>0</v>
      </c>
      <c r="JJE61" s="49" t="s">
        <v>375</v>
      </c>
      <c r="JJG61" s="49" t="s">
        <v>166</v>
      </c>
      <c r="JJT61" s="49">
        <f t="shared" ref="JJT61:JJT66" si="440">JJH61+JJI61+JJJ61+JJK61+JJL61+JJM61+JJN61+JJO61+JJP61+JJQ61+JJR61+JJS61</f>
        <v>0</v>
      </c>
      <c r="JJU61" s="49" t="s">
        <v>375</v>
      </c>
      <c r="JJW61" s="49" t="s">
        <v>166</v>
      </c>
      <c r="JKJ61" s="49">
        <f t="shared" ref="JKJ61:JKJ66" si="441">JJX61+JJY61+JJZ61+JKA61+JKB61+JKC61+JKD61+JKE61+JKF61+JKG61+JKH61+JKI61</f>
        <v>0</v>
      </c>
      <c r="JKK61" s="49" t="s">
        <v>375</v>
      </c>
      <c r="JKM61" s="49" t="s">
        <v>166</v>
      </c>
      <c r="JKZ61" s="49">
        <f t="shared" ref="JKZ61:JKZ66" si="442">JKN61+JKO61+JKP61+JKQ61+JKR61+JKS61+JKT61+JKU61+JKV61+JKW61+JKX61+JKY61</f>
        <v>0</v>
      </c>
      <c r="JLA61" s="49" t="s">
        <v>375</v>
      </c>
      <c r="JLC61" s="49" t="s">
        <v>166</v>
      </c>
      <c r="JLP61" s="49">
        <f t="shared" ref="JLP61:JLP66" si="443">JLD61+JLE61+JLF61+JLG61+JLH61+JLI61+JLJ61+JLK61+JLL61+JLM61+JLN61+JLO61</f>
        <v>0</v>
      </c>
      <c r="JLQ61" s="49" t="s">
        <v>375</v>
      </c>
      <c r="JLS61" s="49" t="s">
        <v>166</v>
      </c>
      <c r="JMF61" s="49">
        <f t="shared" ref="JMF61:JMF66" si="444">JLT61+JLU61+JLV61+JLW61+JLX61+JLY61+JLZ61+JMA61+JMB61+JMC61+JMD61+JME61</f>
        <v>0</v>
      </c>
      <c r="JMG61" s="49" t="s">
        <v>375</v>
      </c>
      <c r="JMI61" s="49" t="s">
        <v>166</v>
      </c>
      <c r="JMV61" s="49">
        <f t="shared" ref="JMV61:JMV66" si="445">JMJ61+JMK61+JML61+JMM61+JMN61+JMO61+JMP61+JMQ61+JMR61+JMS61+JMT61+JMU61</f>
        <v>0</v>
      </c>
      <c r="JMW61" s="49" t="s">
        <v>375</v>
      </c>
      <c r="JMY61" s="49" t="s">
        <v>166</v>
      </c>
      <c r="JNL61" s="49">
        <f t="shared" ref="JNL61:JNL66" si="446">JMZ61+JNA61+JNB61+JNC61+JND61+JNE61+JNF61+JNG61+JNH61+JNI61+JNJ61+JNK61</f>
        <v>0</v>
      </c>
      <c r="JNM61" s="49" t="s">
        <v>375</v>
      </c>
      <c r="JNO61" s="49" t="s">
        <v>166</v>
      </c>
      <c r="JOB61" s="49">
        <f t="shared" ref="JOB61:JOB66" si="447">JNP61+JNQ61+JNR61+JNS61+JNT61+JNU61+JNV61+JNW61+JNX61+JNY61+JNZ61+JOA61</f>
        <v>0</v>
      </c>
      <c r="JOC61" s="49" t="s">
        <v>375</v>
      </c>
      <c r="JOE61" s="49" t="s">
        <v>166</v>
      </c>
      <c r="JOR61" s="49">
        <f t="shared" ref="JOR61:JOR66" si="448">JOF61+JOG61+JOH61+JOI61+JOJ61+JOK61+JOL61+JOM61+JON61+JOO61+JOP61+JOQ61</f>
        <v>0</v>
      </c>
      <c r="JOS61" s="49" t="s">
        <v>375</v>
      </c>
      <c r="JOU61" s="49" t="s">
        <v>166</v>
      </c>
      <c r="JPH61" s="49">
        <f t="shared" ref="JPH61:JPH66" si="449">JOV61+JOW61+JOX61+JOY61+JOZ61+JPA61+JPB61+JPC61+JPD61+JPE61+JPF61+JPG61</f>
        <v>0</v>
      </c>
      <c r="JPI61" s="49" t="s">
        <v>375</v>
      </c>
      <c r="JPK61" s="49" t="s">
        <v>166</v>
      </c>
      <c r="JPX61" s="49">
        <f t="shared" ref="JPX61:JPX66" si="450">JPL61+JPM61+JPN61+JPO61+JPP61+JPQ61+JPR61+JPS61+JPT61+JPU61+JPV61+JPW61</f>
        <v>0</v>
      </c>
      <c r="JPY61" s="49" t="s">
        <v>375</v>
      </c>
      <c r="JQA61" s="49" t="s">
        <v>166</v>
      </c>
      <c r="JQN61" s="49">
        <f t="shared" ref="JQN61:JQN66" si="451">JQB61+JQC61+JQD61+JQE61+JQF61+JQG61+JQH61+JQI61+JQJ61+JQK61+JQL61+JQM61</f>
        <v>0</v>
      </c>
      <c r="JQO61" s="49" t="s">
        <v>375</v>
      </c>
      <c r="JQQ61" s="49" t="s">
        <v>166</v>
      </c>
      <c r="JRD61" s="49">
        <f t="shared" ref="JRD61:JRD66" si="452">JQR61+JQS61+JQT61+JQU61+JQV61+JQW61+JQX61+JQY61+JQZ61+JRA61+JRB61+JRC61</f>
        <v>0</v>
      </c>
      <c r="JRE61" s="49" t="s">
        <v>375</v>
      </c>
      <c r="JRG61" s="49" t="s">
        <v>166</v>
      </c>
      <c r="JRT61" s="49">
        <f t="shared" ref="JRT61:JRT66" si="453">JRH61+JRI61+JRJ61+JRK61+JRL61+JRM61+JRN61+JRO61+JRP61+JRQ61+JRR61+JRS61</f>
        <v>0</v>
      </c>
      <c r="JRU61" s="49" t="s">
        <v>375</v>
      </c>
      <c r="JRW61" s="49" t="s">
        <v>166</v>
      </c>
      <c r="JSJ61" s="49">
        <f t="shared" ref="JSJ61:JSJ66" si="454">JRX61+JRY61+JRZ61+JSA61+JSB61+JSC61+JSD61+JSE61+JSF61+JSG61+JSH61+JSI61</f>
        <v>0</v>
      </c>
      <c r="JSK61" s="49" t="s">
        <v>375</v>
      </c>
      <c r="JSM61" s="49" t="s">
        <v>166</v>
      </c>
      <c r="JSZ61" s="49">
        <f t="shared" ref="JSZ61:JSZ66" si="455">JSN61+JSO61+JSP61+JSQ61+JSR61+JSS61+JST61+JSU61+JSV61+JSW61+JSX61+JSY61</f>
        <v>0</v>
      </c>
      <c r="JTA61" s="49" t="s">
        <v>375</v>
      </c>
      <c r="JTC61" s="49" t="s">
        <v>166</v>
      </c>
      <c r="JTP61" s="49">
        <f t="shared" ref="JTP61:JTP66" si="456">JTD61+JTE61+JTF61+JTG61+JTH61+JTI61+JTJ61+JTK61+JTL61+JTM61+JTN61+JTO61</f>
        <v>0</v>
      </c>
      <c r="JTQ61" s="49" t="s">
        <v>375</v>
      </c>
      <c r="JTS61" s="49" t="s">
        <v>166</v>
      </c>
      <c r="JUF61" s="49">
        <f t="shared" ref="JUF61:JUF66" si="457">JTT61+JTU61+JTV61+JTW61+JTX61+JTY61+JTZ61+JUA61+JUB61+JUC61+JUD61+JUE61</f>
        <v>0</v>
      </c>
      <c r="JUG61" s="49" t="s">
        <v>375</v>
      </c>
      <c r="JUI61" s="49" t="s">
        <v>166</v>
      </c>
      <c r="JUV61" s="49">
        <f t="shared" ref="JUV61:JUV66" si="458">JUJ61+JUK61+JUL61+JUM61+JUN61+JUO61+JUP61+JUQ61+JUR61+JUS61+JUT61+JUU61</f>
        <v>0</v>
      </c>
      <c r="JUW61" s="49" t="s">
        <v>375</v>
      </c>
      <c r="JUY61" s="49" t="s">
        <v>166</v>
      </c>
      <c r="JVL61" s="49">
        <f t="shared" ref="JVL61:JVL66" si="459">JUZ61+JVA61+JVB61+JVC61+JVD61+JVE61+JVF61+JVG61+JVH61+JVI61+JVJ61+JVK61</f>
        <v>0</v>
      </c>
      <c r="JVM61" s="49" t="s">
        <v>375</v>
      </c>
      <c r="JVO61" s="49" t="s">
        <v>166</v>
      </c>
      <c r="JWB61" s="49">
        <f t="shared" ref="JWB61:JWB66" si="460">JVP61+JVQ61+JVR61+JVS61+JVT61+JVU61+JVV61+JVW61+JVX61+JVY61+JVZ61+JWA61</f>
        <v>0</v>
      </c>
      <c r="JWC61" s="49" t="s">
        <v>375</v>
      </c>
      <c r="JWE61" s="49" t="s">
        <v>166</v>
      </c>
      <c r="JWR61" s="49">
        <f t="shared" ref="JWR61:JWR66" si="461">JWF61+JWG61+JWH61+JWI61+JWJ61+JWK61+JWL61+JWM61+JWN61+JWO61+JWP61+JWQ61</f>
        <v>0</v>
      </c>
      <c r="JWS61" s="49" t="s">
        <v>375</v>
      </c>
      <c r="JWU61" s="49" t="s">
        <v>166</v>
      </c>
      <c r="JXH61" s="49">
        <f t="shared" ref="JXH61:JXH66" si="462">JWV61+JWW61+JWX61+JWY61+JWZ61+JXA61+JXB61+JXC61+JXD61+JXE61+JXF61+JXG61</f>
        <v>0</v>
      </c>
      <c r="JXI61" s="49" t="s">
        <v>375</v>
      </c>
      <c r="JXK61" s="49" t="s">
        <v>166</v>
      </c>
      <c r="JXX61" s="49">
        <f t="shared" ref="JXX61:JXX66" si="463">JXL61+JXM61+JXN61+JXO61+JXP61+JXQ61+JXR61+JXS61+JXT61+JXU61+JXV61+JXW61</f>
        <v>0</v>
      </c>
      <c r="JXY61" s="49" t="s">
        <v>375</v>
      </c>
      <c r="JYA61" s="49" t="s">
        <v>166</v>
      </c>
      <c r="JYN61" s="49">
        <f t="shared" ref="JYN61:JYN66" si="464">JYB61+JYC61+JYD61+JYE61+JYF61+JYG61+JYH61+JYI61+JYJ61+JYK61+JYL61+JYM61</f>
        <v>0</v>
      </c>
      <c r="JYO61" s="49" t="s">
        <v>375</v>
      </c>
      <c r="JYQ61" s="49" t="s">
        <v>166</v>
      </c>
      <c r="JZD61" s="49">
        <f t="shared" ref="JZD61:JZD66" si="465">JYR61+JYS61+JYT61+JYU61+JYV61+JYW61+JYX61+JYY61+JYZ61+JZA61+JZB61+JZC61</f>
        <v>0</v>
      </c>
      <c r="JZE61" s="49" t="s">
        <v>375</v>
      </c>
      <c r="JZG61" s="49" t="s">
        <v>166</v>
      </c>
      <c r="JZT61" s="49">
        <f t="shared" ref="JZT61:JZT66" si="466">JZH61+JZI61+JZJ61+JZK61+JZL61+JZM61+JZN61+JZO61+JZP61+JZQ61+JZR61+JZS61</f>
        <v>0</v>
      </c>
      <c r="JZU61" s="49" t="s">
        <v>375</v>
      </c>
      <c r="JZW61" s="49" t="s">
        <v>166</v>
      </c>
      <c r="KAJ61" s="49">
        <f t="shared" ref="KAJ61:KAJ66" si="467">JZX61+JZY61+JZZ61+KAA61+KAB61+KAC61+KAD61+KAE61+KAF61+KAG61+KAH61+KAI61</f>
        <v>0</v>
      </c>
      <c r="KAK61" s="49" t="s">
        <v>375</v>
      </c>
      <c r="KAM61" s="49" t="s">
        <v>166</v>
      </c>
      <c r="KAZ61" s="49">
        <f t="shared" ref="KAZ61:KAZ66" si="468">KAN61+KAO61+KAP61+KAQ61+KAR61+KAS61+KAT61+KAU61+KAV61+KAW61+KAX61+KAY61</f>
        <v>0</v>
      </c>
      <c r="KBA61" s="49" t="s">
        <v>375</v>
      </c>
      <c r="KBC61" s="49" t="s">
        <v>166</v>
      </c>
      <c r="KBP61" s="49">
        <f t="shared" ref="KBP61:KBP66" si="469">KBD61+KBE61+KBF61+KBG61+KBH61+KBI61+KBJ61+KBK61+KBL61+KBM61+KBN61+KBO61</f>
        <v>0</v>
      </c>
      <c r="KBQ61" s="49" t="s">
        <v>375</v>
      </c>
      <c r="KBS61" s="49" t="s">
        <v>166</v>
      </c>
      <c r="KCF61" s="49">
        <f t="shared" ref="KCF61:KCF66" si="470">KBT61+KBU61+KBV61+KBW61+KBX61+KBY61+KBZ61+KCA61+KCB61+KCC61+KCD61+KCE61</f>
        <v>0</v>
      </c>
      <c r="KCG61" s="49" t="s">
        <v>375</v>
      </c>
      <c r="KCI61" s="49" t="s">
        <v>166</v>
      </c>
      <c r="KCV61" s="49">
        <f t="shared" ref="KCV61:KCV66" si="471">KCJ61+KCK61+KCL61+KCM61+KCN61+KCO61+KCP61+KCQ61+KCR61+KCS61+KCT61+KCU61</f>
        <v>0</v>
      </c>
      <c r="KCW61" s="49" t="s">
        <v>375</v>
      </c>
      <c r="KCY61" s="49" t="s">
        <v>166</v>
      </c>
      <c r="KDL61" s="49">
        <f t="shared" ref="KDL61:KDL66" si="472">KCZ61+KDA61+KDB61+KDC61+KDD61+KDE61+KDF61+KDG61+KDH61+KDI61+KDJ61+KDK61</f>
        <v>0</v>
      </c>
      <c r="KDM61" s="49" t="s">
        <v>375</v>
      </c>
      <c r="KDO61" s="49" t="s">
        <v>166</v>
      </c>
      <c r="KEB61" s="49">
        <f t="shared" ref="KEB61:KEB66" si="473">KDP61+KDQ61+KDR61+KDS61+KDT61+KDU61+KDV61+KDW61+KDX61+KDY61+KDZ61+KEA61</f>
        <v>0</v>
      </c>
      <c r="KEC61" s="49" t="s">
        <v>375</v>
      </c>
      <c r="KEE61" s="49" t="s">
        <v>166</v>
      </c>
      <c r="KER61" s="49">
        <f t="shared" ref="KER61:KER66" si="474">KEF61+KEG61+KEH61+KEI61+KEJ61+KEK61+KEL61+KEM61+KEN61+KEO61+KEP61+KEQ61</f>
        <v>0</v>
      </c>
      <c r="KES61" s="49" t="s">
        <v>375</v>
      </c>
      <c r="KEU61" s="49" t="s">
        <v>166</v>
      </c>
      <c r="KFH61" s="49">
        <f t="shared" ref="KFH61:KFH66" si="475">KEV61+KEW61+KEX61+KEY61+KEZ61+KFA61+KFB61+KFC61+KFD61+KFE61+KFF61+KFG61</f>
        <v>0</v>
      </c>
      <c r="KFI61" s="49" t="s">
        <v>375</v>
      </c>
      <c r="KFK61" s="49" t="s">
        <v>166</v>
      </c>
      <c r="KFX61" s="49">
        <f t="shared" ref="KFX61:KFX66" si="476">KFL61+KFM61+KFN61+KFO61+KFP61+KFQ61+KFR61+KFS61+KFT61+KFU61+KFV61+KFW61</f>
        <v>0</v>
      </c>
      <c r="KFY61" s="49" t="s">
        <v>375</v>
      </c>
      <c r="KGA61" s="49" t="s">
        <v>166</v>
      </c>
      <c r="KGN61" s="49">
        <f t="shared" ref="KGN61:KGN66" si="477">KGB61+KGC61+KGD61+KGE61+KGF61+KGG61+KGH61+KGI61+KGJ61+KGK61+KGL61+KGM61</f>
        <v>0</v>
      </c>
      <c r="KGO61" s="49" t="s">
        <v>375</v>
      </c>
      <c r="KGQ61" s="49" t="s">
        <v>166</v>
      </c>
      <c r="KHD61" s="49">
        <f t="shared" ref="KHD61:KHD66" si="478">KGR61+KGS61+KGT61+KGU61+KGV61+KGW61+KGX61+KGY61+KGZ61+KHA61+KHB61+KHC61</f>
        <v>0</v>
      </c>
      <c r="KHE61" s="49" t="s">
        <v>375</v>
      </c>
      <c r="KHG61" s="49" t="s">
        <v>166</v>
      </c>
      <c r="KHT61" s="49">
        <f t="shared" ref="KHT61:KHT66" si="479">KHH61+KHI61+KHJ61+KHK61+KHL61+KHM61+KHN61+KHO61+KHP61+KHQ61+KHR61+KHS61</f>
        <v>0</v>
      </c>
      <c r="KHU61" s="49" t="s">
        <v>375</v>
      </c>
      <c r="KHW61" s="49" t="s">
        <v>166</v>
      </c>
      <c r="KIJ61" s="49">
        <f t="shared" ref="KIJ61:KIJ66" si="480">KHX61+KHY61+KHZ61+KIA61+KIB61+KIC61+KID61+KIE61+KIF61+KIG61+KIH61+KII61</f>
        <v>0</v>
      </c>
      <c r="KIK61" s="49" t="s">
        <v>375</v>
      </c>
      <c r="KIM61" s="49" t="s">
        <v>166</v>
      </c>
      <c r="KIZ61" s="49">
        <f t="shared" ref="KIZ61:KIZ66" si="481">KIN61+KIO61+KIP61+KIQ61+KIR61+KIS61+KIT61+KIU61+KIV61+KIW61+KIX61+KIY61</f>
        <v>0</v>
      </c>
      <c r="KJA61" s="49" t="s">
        <v>375</v>
      </c>
      <c r="KJC61" s="49" t="s">
        <v>166</v>
      </c>
      <c r="KJP61" s="49">
        <f t="shared" ref="KJP61:KJP66" si="482">KJD61+KJE61+KJF61+KJG61+KJH61+KJI61+KJJ61+KJK61+KJL61+KJM61+KJN61+KJO61</f>
        <v>0</v>
      </c>
      <c r="KJQ61" s="49" t="s">
        <v>375</v>
      </c>
      <c r="KJS61" s="49" t="s">
        <v>166</v>
      </c>
      <c r="KKF61" s="49">
        <f t="shared" ref="KKF61:KKF66" si="483">KJT61+KJU61+KJV61+KJW61+KJX61+KJY61+KJZ61+KKA61+KKB61+KKC61+KKD61+KKE61</f>
        <v>0</v>
      </c>
      <c r="KKG61" s="49" t="s">
        <v>375</v>
      </c>
      <c r="KKI61" s="49" t="s">
        <v>166</v>
      </c>
      <c r="KKV61" s="49">
        <f t="shared" ref="KKV61:KKV66" si="484">KKJ61+KKK61+KKL61+KKM61+KKN61+KKO61+KKP61+KKQ61+KKR61+KKS61+KKT61+KKU61</f>
        <v>0</v>
      </c>
      <c r="KKW61" s="49" t="s">
        <v>375</v>
      </c>
      <c r="KKY61" s="49" t="s">
        <v>166</v>
      </c>
      <c r="KLL61" s="49">
        <f t="shared" ref="KLL61:KLL66" si="485">KKZ61+KLA61+KLB61+KLC61+KLD61+KLE61+KLF61+KLG61+KLH61+KLI61+KLJ61+KLK61</f>
        <v>0</v>
      </c>
      <c r="KLM61" s="49" t="s">
        <v>375</v>
      </c>
      <c r="KLO61" s="49" t="s">
        <v>166</v>
      </c>
      <c r="KMB61" s="49">
        <f t="shared" ref="KMB61:KMB66" si="486">KLP61+KLQ61+KLR61+KLS61+KLT61+KLU61+KLV61+KLW61+KLX61+KLY61+KLZ61+KMA61</f>
        <v>0</v>
      </c>
      <c r="KMC61" s="49" t="s">
        <v>375</v>
      </c>
      <c r="KME61" s="49" t="s">
        <v>166</v>
      </c>
      <c r="KMR61" s="49">
        <f t="shared" ref="KMR61:KMR66" si="487">KMF61+KMG61+KMH61+KMI61+KMJ61+KMK61+KML61+KMM61+KMN61+KMO61+KMP61+KMQ61</f>
        <v>0</v>
      </c>
      <c r="KMS61" s="49" t="s">
        <v>375</v>
      </c>
      <c r="KMU61" s="49" t="s">
        <v>166</v>
      </c>
      <c r="KNH61" s="49">
        <f t="shared" ref="KNH61:KNH66" si="488">KMV61+KMW61+KMX61+KMY61+KMZ61+KNA61+KNB61+KNC61+KND61+KNE61+KNF61+KNG61</f>
        <v>0</v>
      </c>
      <c r="KNI61" s="49" t="s">
        <v>375</v>
      </c>
      <c r="KNK61" s="49" t="s">
        <v>166</v>
      </c>
      <c r="KNX61" s="49">
        <f t="shared" ref="KNX61:KNX66" si="489">KNL61+KNM61+KNN61+KNO61+KNP61+KNQ61+KNR61+KNS61+KNT61+KNU61+KNV61+KNW61</f>
        <v>0</v>
      </c>
      <c r="KNY61" s="49" t="s">
        <v>375</v>
      </c>
      <c r="KOA61" s="49" t="s">
        <v>166</v>
      </c>
      <c r="KON61" s="49">
        <f t="shared" ref="KON61:KON66" si="490">KOB61+KOC61+KOD61+KOE61+KOF61+KOG61+KOH61+KOI61+KOJ61+KOK61+KOL61+KOM61</f>
        <v>0</v>
      </c>
      <c r="KOO61" s="49" t="s">
        <v>375</v>
      </c>
      <c r="KOQ61" s="49" t="s">
        <v>166</v>
      </c>
      <c r="KPD61" s="49">
        <f t="shared" ref="KPD61:KPD66" si="491">KOR61+KOS61+KOT61+KOU61+KOV61+KOW61+KOX61+KOY61+KOZ61+KPA61+KPB61+KPC61</f>
        <v>0</v>
      </c>
      <c r="KPE61" s="49" t="s">
        <v>375</v>
      </c>
      <c r="KPG61" s="49" t="s">
        <v>166</v>
      </c>
      <c r="KPT61" s="49">
        <f t="shared" ref="KPT61:KPT66" si="492">KPH61+KPI61+KPJ61+KPK61+KPL61+KPM61+KPN61+KPO61+KPP61+KPQ61+KPR61+KPS61</f>
        <v>0</v>
      </c>
      <c r="KPU61" s="49" t="s">
        <v>375</v>
      </c>
      <c r="KPW61" s="49" t="s">
        <v>166</v>
      </c>
      <c r="KQJ61" s="49">
        <f t="shared" ref="KQJ61:KQJ66" si="493">KPX61+KPY61+KPZ61+KQA61+KQB61+KQC61+KQD61+KQE61+KQF61+KQG61+KQH61+KQI61</f>
        <v>0</v>
      </c>
      <c r="KQK61" s="49" t="s">
        <v>375</v>
      </c>
      <c r="KQM61" s="49" t="s">
        <v>166</v>
      </c>
      <c r="KQZ61" s="49">
        <f t="shared" ref="KQZ61:KQZ66" si="494">KQN61+KQO61+KQP61+KQQ61+KQR61+KQS61+KQT61+KQU61+KQV61+KQW61+KQX61+KQY61</f>
        <v>0</v>
      </c>
      <c r="KRA61" s="49" t="s">
        <v>375</v>
      </c>
      <c r="KRC61" s="49" t="s">
        <v>166</v>
      </c>
      <c r="KRP61" s="49">
        <f t="shared" ref="KRP61:KRP66" si="495">KRD61+KRE61+KRF61+KRG61+KRH61+KRI61+KRJ61+KRK61+KRL61+KRM61+KRN61+KRO61</f>
        <v>0</v>
      </c>
      <c r="KRQ61" s="49" t="s">
        <v>375</v>
      </c>
      <c r="KRS61" s="49" t="s">
        <v>166</v>
      </c>
      <c r="KSF61" s="49">
        <f t="shared" ref="KSF61:KSF66" si="496">KRT61+KRU61+KRV61+KRW61+KRX61+KRY61+KRZ61+KSA61+KSB61+KSC61+KSD61+KSE61</f>
        <v>0</v>
      </c>
      <c r="KSG61" s="49" t="s">
        <v>375</v>
      </c>
      <c r="KSI61" s="49" t="s">
        <v>166</v>
      </c>
      <c r="KSV61" s="49">
        <f t="shared" ref="KSV61:KSV66" si="497">KSJ61+KSK61+KSL61+KSM61+KSN61+KSO61+KSP61+KSQ61+KSR61+KSS61+KST61+KSU61</f>
        <v>0</v>
      </c>
      <c r="KSW61" s="49" t="s">
        <v>375</v>
      </c>
      <c r="KSY61" s="49" t="s">
        <v>166</v>
      </c>
      <c r="KTL61" s="49">
        <f t="shared" ref="KTL61:KTL66" si="498">KSZ61+KTA61+KTB61+KTC61+KTD61+KTE61+KTF61+KTG61+KTH61+KTI61+KTJ61+KTK61</f>
        <v>0</v>
      </c>
      <c r="KTM61" s="49" t="s">
        <v>375</v>
      </c>
      <c r="KTO61" s="49" t="s">
        <v>166</v>
      </c>
      <c r="KUB61" s="49">
        <f t="shared" ref="KUB61:KUB66" si="499">KTP61+KTQ61+KTR61+KTS61+KTT61+KTU61+KTV61+KTW61+KTX61+KTY61+KTZ61+KUA61</f>
        <v>0</v>
      </c>
      <c r="KUC61" s="49" t="s">
        <v>375</v>
      </c>
      <c r="KUE61" s="49" t="s">
        <v>166</v>
      </c>
      <c r="KUR61" s="49">
        <f t="shared" ref="KUR61:KUR66" si="500">KUF61+KUG61+KUH61+KUI61+KUJ61+KUK61+KUL61+KUM61+KUN61+KUO61+KUP61+KUQ61</f>
        <v>0</v>
      </c>
      <c r="KUS61" s="49" t="s">
        <v>375</v>
      </c>
      <c r="KUU61" s="49" t="s">
        <v>166</v>
      </c>
      <c r="KVH61" s="49">
        <f t="shared" ref="KVH61:KVH66" si="501">KUV61+KUW61+KUX61+KUY61+KUZ61+KVA61+KVB61+KVC61+KVD61+KVE61+KVF61+KVG61</f>
        <v>0</v>
      </c>
      <c r="KVI61" s="49" t="s">
        <v>375</v>
      </c>
      <c r="KVK61" s="49" t="s">
        <v>166</v>
      </c>
      <c r="KVX61" s="49">
        <f t="shared" ref="KVX61:KVX66" si="502">KVL61+KVM61+KVN61+KVO61+KVP61+KVQ61+KVR61+KVS61+KVT61+KVU61+KVV61+KVW61</f>
        <v>0</v>
      </c>
      <c r="KVY61" s="49" t="s">
        <v>375</v>
      </c>
      <c r="KWA61" s="49" t="s">
        <v>166</v>
      </c>
      <c r="KWN61" s="49">
        <f t="shared" ref="KWN61:KWN66" si="503">KWB61+KWC61+KWD61+KWE61+KWF61+KWG61+KWH61+KWI61+KWJ61+KWK61+KWL61+KWM61</f>
        <v>0</v>
      </c>
      <c r="KWO61" s="49" t="s">
        <v>375</v>
      </c>
      <c r="KWQ61" s="49" t="s">
        <v>166</v>
      </c>
      <c r="KXD61" s="49">
        <f t="shared" ref="KXD61:KXD66" si="504">KWR61+KWS61+KWT61+KWU61+KWV61+KWW61+KWX61+KWY61+KWZ61+KXA61+KXB61+KXC61</f>
        <v>0</v>
      </c>
      <c r="KXE61" s="49" t="s">
        <v>375</v>
      </c>
      <c r="KXG61" s="49" t="s">
        <v>166</v>
      </c>
      <c r="KXT61" s="49">
        <f t="shared" ref="KXT61:KXT66" si="505">KXH61+KXI61+KXJ61+KXK61+KXL61+KXM61+KXN61+KXO61+KXP61+KXQ61+KXR61+KXS61</f>
        <v>0</v>
      </c>
      <c r="KXU61" s="49" t="s">
        <v>375</v>
      </c>
      <c r="KXW61" s="49" t="s">
        <v>166</v>
      </c>
      <c r="KYJ61" s="49">
        <f t="shared" ref="KYJ61:KYJ66" si="506">KXX61+KXY61+KXZ61+KYA61+KYB61+KYC61+KYD61+KYE61+KYF61+KYG61+KYH61+KYI61</f>
        <v>0</v>
      </c>
      <c r="KYK61" s="49" t="s">
        <v>375</v>
      </c>
      <c r="KYM61" s="49" t="s">
        <v>166</v>
      </c>
      <c r="KYZ61" s="49">
        <f t="shared" ref="KYZ61:KYZ66" si="507">KYN61+KYO61+KYP61+KYQ61+KYR61+KYS61+KYT61+KYU61+KYV61+KYW61+KYX61+KYY61</f>
        <v>0</v>
      </c>
      <c r="KZA61" s="49" t="s">
        <v>375</v>
      </c>
      <c r="KZC61" s="49" t="s">
        <v>166</v>
      </c>
      <c r="KZP61" s="49">
        <f t="shared" ref="KZP61:KZP66" si="508">KZD61+KZE61+KZF61+KZG61+KZH61+KZI61+KZJ61+KZK61+KZL61+KZM61+KZN61+KZO61</f>
        <v>0</v>
      </c>
      <c r="KZQ61" s="49" t="s">
        <v>375</v>
      </c>
      <c r="KZS61" s="49" t="s">
        <v>166</v>
      </c>
      <c r="LAF61" s="49">
        <f t="shared" ref="LAF61:LAF66" si="509">KZT61+KZU61+KZV61+KZW61+KZX61+KZY61+KZZ61+LAA61+LAB61+LAC61+LAD61+LAE61</f>
        <v>0</v>
      </c>
      <c r="LAG61" s="49" t="s">
        <v>375</v>
      </c>
      <c r="LAI61" s="49" t="s">
        <v>166</v>
      </c>
      <c r="LAV61" s="49">
        <f t="shared" ref="LAV61:LAV66" si="510">LAJ61+LAK61+LAL61+LAM61+LAN61+LAO61+LAP61+LAQ61+LAR61+LAS61+LAT61+LAU61</f>
        <v>0</v>
      </c>
      <c r="LAW61" s="49" t="s">
        <v>375</v>
      </c>
      <c r="LAY61" s="49" t="s">
        <v>166</v>
      </c>
      <c r="LBL61" s="49">
        <f t="shared" ref="LBL61:LBL66" si="511">LAZ61+LBA61+LBB61+LBC61+LBD61+LBE61+LBF61+LBG61+LBH61+LBI61+LBJ61+LBK61</f>
        <v>0</v>
      </c>
      <c r="LBM61" s="49" t="s">
        <v>375</v>
      </c>
      <c r="LBO61" s="49" t="s">
        <v>166</v>
      </c>
      <c r="LCB61" s="49">
        <f t="shared" ref="LCB61:LCB66" si="512">LBP61+LBQ61+LBR61+LBS61+LBT61+LBU61+LBV61+LBW61+LBX61+LBY61+LBZ61+LCA61</f>
        <v>0</v>
      </c>
      <c r="LCC61" s="49" t="s">
        <v>375</v>
      </c>
      <c r="LCE61" s="49" t="s">
        <v>166</v>
      </c>
      <c r="LCR61" s="49">
        <f t="shared" ref="LCR61:LCR66" si="513">LCF61+LCG61+LCH61+LCI61+LCJ61+LCK61+LCL61+LCM61+LCN61+LCO61+LCP61+LCQ61</f>
        <v>0</v>
      </c>
      <c r="LCS61" s="49" t="s">
        <v>375</v>
      </c>
      <c r="LCU61" s="49" t="s">
        <v>166</v>
      </c>
      <c r="LDH61" s="49">
        <f t="shared" ref="LDH61:LDH66" si="514">LCV61+LCW61+LCX61+LCY61+LCZ61+LDA61+LDB61+LDC61+LDD61+LDE61+LDF61+LDG61</f>
        <v>0</v>
      </c>
      <c r="LDI61" s="49" t="s">
        <v>375</v>
      </c>
      <c r="LDK61" s="49" t="s">
        <v>166</v>
      </c>
      <c r="LDX61" s="49">
        <f t="shared" ref="LDX61:LDX66" si="515">LDL61+LDM61+LDN61+LDO61+LDP61+LDQ61+LDR61+LDS61+LDT61+LDU61+LDV61+LDW61</f>
        <v>0</v>
      </c>
      <c r="LDY61" s="49" t="s">
        <v>375</v>
      </c>
      <c r="LEA61" s="49" t="s">
        <v>166</v>
      </c>
      <c r="LEN61" s="49">
        <f t="shared" ref="LEN61:LEN66" si="516">LEB61+LEC61+LED61+LEE61+LEF61+LEG61+LEH61+LEI61+LEJ61+LEK61+LEL61+LEM61</f>
        <v>0</v>
      </c>
      <c r="LEO61" s="49" t="s">
        <v>375</v>
      </c>
      <c r="LEQ61" s="49" t="s">
        <v>166</v>
      </c>
      <c r="LFD61" s="49">
        <f t="shared" ref="LFD61:LFD66" si="517">LER61+LES61+LET61+LEU61+LEV61+LEW61+LEX61+LEY61+LEZ61+LFA61+LFB61+LFC61</f>
        <v>0</v>
      </c>
      <c r="LFE61" s="49" t="s">
        <v>375</v>
      </c>
      <c r="LFG61" s="49" t="s">
        <v>166</v>
      </c>
      <c r="LFT61" s="49">
        <f t="shared" ref="LFT61:LFT66" si="518">LFH61+LFI61+LFJ61+LFK61+LFL61+LFM61+LFN61+LFO61+LFP61+LFQ61+LFR61+LFS61</f>
        <v>0</v>
      </c>
      <c r="LFU61" s="49" t="s">
        <v>375</v>
      </c>
      <c r="LFW61" s="49" t="s">
        <v>166</v>
      </c>
      <c r="LGJ61" s="49">
        <f t="shared" ref="LGJ61:LGJ66" si="519">LFX61+LFY61+LFZ61+LGA61+LGB61+LGC61+LGD61+LGE61+LGF61+LGG61+LGH61+LGI61</f>
        <v>0</v>
      </c>
      <c r="LGK61" s="49" t="s">
        <v>375</v>
      </c>
      <c r="LGM61" s="49" t="s">
        <v>166</v>
      </c>
      <c r="LGZ61" s="49">
        <f t="shared" ref="LGZ61:LGZ66" si="520">LGN61+LGO61+LGP61+LGQ61+LGR61+LGS61+LGT61+LGU61+LGV61+LGW61+LGX61+LGY61</f>
        <v>0</v>
      </c>
      <c r="LHA61" s="49" t="s">
        <v>375</v>
      </c>
      <c r="LHC61" s="49" t="s">
        <v>166</v>
      </c>
      <c r="LHP61" s="49">
        <f t="shared" ref="LHP61:LHP66" si="521">LHD61+LHE61+LHF61+LHG61+LHH61+LHI61+LHJ61+LHK61+LHL61+LHM61+LHN61+LHO61</f>
        <v>0</v>
      </c>
      <c r="LHQ61" s="49" t="s">
        <v>375</v>
      </c>
      <c r="LHS61" s="49" t="s">
        <v>166</v>
      </c>
      <c r="LIF61" s="49">
        <f t="shared" ref="LIF61:LIF66" si="522">LHT61+LHU61+LHV61+LHW61+LHX61+LHY61+LHZ61+LIA61+LIB61+LIC61+LID61+LIE61</f>
        <v>0</v>
      </c>
      <c r="LIG61" s="49" t="s">
        <v>375</v>
      </c>
      <c r="LII61" s="49" t="s">
        <v>166</v>
      </c>
      <c r="LIV61" s="49">
        <f t="shared" ref="LIV61:LIV66" si="523">LIJ61+LIK61+LIL61+LIM61+LIN61+LIO61+LIP61+LIQ61+LIR61+LIS61+LIT61+LIU61</f>
        <v>0</v>
      </c>
      <c r="LIW61" s="49" t="s">
        <v>375</v>
      </c>
      <c r="LIY61" s="49" t="s">
        <v>166</v>
      </c>
      <c r="LJL61" s="49">
        <f t="shared" ref="LJL61:LJL66" si="524">LIZ61+LJA61+LJB61+LJC61+LJD61+LJE61+LJF61+LJG61+LJH61+LJI61+LJJ61+LJK61</f>
        <v>0</v>
      </c>
      <c r="LJM61" s="49" t="s">
        <v>375</v>
      </c>
      <c r="LJO61" s="49" t="s">
        <v>166</v>
      </c>
      <c r="LKB61" s="49">
        <f t="shared" ref="LKB61:LKB66" si="525">LJP61+LJQ61+LJR61+LJS61+LJT61+LJU61+LJV61+LJW61+LJX61+LJY61+LJZ61+LKA61</f>
        <v>0</v>
      </c>
      <c r="LKC61" s="49" t="s">
        <v>375</v>
      </c>
      <c r="LKE61" s="49" t="s">
        <v>166</v>
      </c>
      <c r="LKR61" s="49">
        <f t="shared" ref="LKR61:LKR66" si="526">LKF61+LKG61+LKH61+LKI61+LKJ61+LKK61+LKL61+LKM61+LKN61+LKO61+LKP61+LKQ61</f>
        <v>0</v>
      </c>
      <c r="LKS61" s="49" t="s">
        <v>375</v>
      </c>
      <c r="LKU61" s="49" t="s">
        <v>166</v>
      </c>
      <c r="LLH61" s="49">
        <f t="shared" ref="LLH61:LLH66" si="527">LKV61+LKW61+LKX61+LKY61+LKZ61+LLA61+LLB61+LLC61+LLD61+LLE61+LLF61+LLG61</f>
        <v>0</v>
      </c>
      <c r="LLI61" s="49" t="s">
        <v>375</v>
      </c>
      <c r="LLK61" s="49" t="s">
        <v>166</v>
      </c>
      <c r="LLX61" s="49">
        <f t="shared" ref="LLX61:LLX66" si="528">LLL61+LLM61+LLN61+LLO61+LLP61+LLQ61+LLR61+LLS61+LLT61+LLU61+LLV61+LLW61</f>
        <v>0</v>
      </c>
      <c r="LLY61" s="49" t="s">
        <v>375</v>
      </c>
      <c r="LMA61" s="49" t="s">
        <v>166</v>
      </c>
      <c r="LMN61" s="49">
        <f t="shared" ref="LMN61:LMN66" si="529">LMB61+LMC61+LMD61+LME61+LMF61+LMG61+LMH61+LMI61+LMJ61+LMK61+LML61+LMM61</f>
        <v>0</v>
      </c>
      <c r="LMO61" s="49" t="s">
        <v>375</v>
      </c>
      <c r="LMQ61" s="49" t="s">
        <v>166</v>
      </c>
      <c r="LND61" s="49">
        <f t="shared" ref="LND61:LND66" si="530">LMR61+LMS61+LMT61+LMU61+LMV61+LMW61+LMX61+LMY61+LMZ61+LNA61+LNB61+LNC61</f>
        <v>0</v>
      </c>
      <c r="LNE61" s="49" t="s">
        <v>375</v>
      </c>
      <c r="LNG61" s="49" t="s">
        <v>166</v>
      </c>
      <c r="LNT61" s="49">
        <f t="shared" ref="LNT61:LNT66" si="531">LNH61+LNI61+LNJ61+LNK61+LNL61+LNM61+LNN61+LNO61+LNP61+LNQ61+LNR61+LNS61</f>
        <v>0</v>
      </c>
      <c r="LNU61" s="49" t="s">
        <v>375</v>
      </c>
      <c r="LNW61" s="49" t="s">
        <v>166</v>
      </c>
      <c r="LOJ61" s="49">
        <f t="shared" ref="LOJ61:LOJ66" si="532">LNX61+LNY61+LNZ61+LOA61+LOB61+LOC61+LOD61+LOE61+LOF61+LOG61+LOH61+LOI61</f>
        <v>0</v>
      </c>
      <c r="LOK61" s="49" t="s">
        <v>375</v>
      </c>
      <c r="LOM61" s="49" t="s">
        <v>166</v>
      </c>
      <c r="LOZ61" s="49">
        <f t="shared" ref="LOZ61:LOZ66" si="533">LON61+LOO61+LOP61+LOQ61+LOR61+LOS61+LOT61+LOU61+LOV61+LOW61+LOX61+LOY61</f>
        <v>0</v>
      </c>
      <c r="LPA61" s="49" t="s">
        <v>375</v>
      </c>
      <c r="LPC61" s="49" t="s">
        <v>166</v>
      </c>
      <c r="LPP61" s="49">
        <f t="shared" ref="LPP61:LPP66" si="534">LPD61+LPE61+LPF61+LPG61+LPH61+LPI61+LPJ61+LPK61+LPL61+LPM61+LPN61+LPO61</f>
        <v>0</v>
      </c>
      <c r="LPQ61" s="49" t="s">
        <v>375</v>
      </c>
      <c r="LPS61" s="49" t="s">
        <v>166</v>
      </c>
      <c r="LQF61" s="49">
        <f t="shared" ref="LQF61:LQF66" si="535">LPT61+LPU61+LPV61+LPW61+LPX61+LPY61+LPZ61+LQA61+LQB61+LQC61+LQD61+LQE61</f>
        <v>0</v>
      </c>
      <c r="LQG61" s="49" t="s">
        <v>375</v>
      </c>
      <c r="LQI61" s="49" t="s">
        <v>166</v>
      </c>
      <c r="LQV61" s="49">
        <f t="shared" ref="LQV61:LQV66" si="536">LQJ61+LQK61+LQL61+LQM61+LQN61+LQO61+LQP61+LQQ61+LQR61+LQS61+LQT61+LQU61</f>
        <v>0</v>
      </c>
      <c r="LQW61" s="49" t="s">
        <v>375</v>
      </c>
      <c r="LQY61" s="49" t="s">
        <v>166</v>
      </c>
      <c r="LRL61" s="49">
        <f t="shared" ref="LRL61:LRL66" si="537">LQZ61+LRA61+LRB61+LRC61+LRD61+LRE61+LRF61+LRG61+LRH61+LRI61+LRJ61+LRK61</f>
        <v>0</v>
      </c>
      <c r="LRM61" s="49" t="s">
        <v>375</v>
      </c>
      <c r="LRO61" s="49" t="s">
        <v>166</v>
      </c>
      <c r="LSB61" s="49">
        <f t="shared" ref="LSB61:LSB66" si="538">LRP61+LRQ61+LRR61+LRS61+LRT61+LRU61+LRV61+LRW61+LRX61+LRY61+LRZ61+LSA61</f>
        <v>0</v>
      </c>
      <c r="LSC61" s="49" t="s">
        <v>375</v>
      </c>
      <c r="LSE61" s="49" t="s">
        <v>166</v>
      </c>
      <c r="LSR61" s="49">
        <f t="shared" ref="LSR61:LSR66" si="539">LSF61+LSG61+LSH61+LSI61+LSJ61+LSK61+LSL61+LSM61+LSN61+LSO61+LSP61+LSQ61</f>
        <v>0</v>
      </c>
      <c r="LSS61" s="49" t="s">
        <v>375</v>
      </c>
      <c r="LSU61" s="49" t="s">
        <v>166</v>
      </c>
      <c r="LTH61" s="49">
        <f t="shared" ref="LTH61:LTH66" si="540">LSV61+LSW61+LSX61+LSY61+LSZ61+LTA61+LTB61+LTC61+LTD61+LTE61+LTF61+LTG61</f>
        <v>0</v>
      </c>
      <c r="LTI61" s="49" t="s">
        <v>375</v>
      </c>
      <c r="LTK61" s="49" t="s">
        <v>166</v>
      </c>
      <c r="LTX61" s="49">
        <f t="shared" ref="LTX61:LTX66" si="541">LTL61+LTM61+LTN61+LTO61+LTP61+LTQ61+LTR61+LTS61+LTT61+LTU61+LTV61+LTW61</f>
        <v>0</v>
      </c>
      <c r="LTY61" s="49" t="s">
        <v>375</v>
      </c>
      <c r="LUA61" s="49" t="s">
        <v>166</v>
      </c>
      <c r="LUN61" s="49">
        <f t="shared" ref="LUN61:LUN66" si="542">LUB61+LUC61+LUD61+LUE61+LUF61+LUG61+LUH61+LUI61+LUJ61+LUK61+LUL61+LUM61</f>
        <v>0</v>
      </c>
      <c r="LUO61" s="49" t="s">
        <v>375</v>
      </c>
      <c r="LUQ61" s="49" t="s">
        <v>166</v>
      </c>
      <c r="LVD61" s="49">
        <f t="shared" ref="LVD61:LVD66" si="543">LUR61+LUS61+LUT61+LUU61+LUV61+LUW61+LUX61+LUY61+LUZ61+LVA61+LVB61+LVC61</f>
        <v>0</v>
      </c>
      <c r="LVE61" s="49" t="s">
        <v>375</v>
      </c>
      <c r="LVG61" s="49" t="s">
        <v>166</v>
      </c>
      <c r="LVT61" s="49">
        <f t="shared" ref="LVT61:LVT66" si="544">LVH61+LVI61+LVJ61+LVK61+LVL61+LVM61+LVN61+LVO61+LVP61+LVQ61+LVR61+LVS61</f>
        <v>0</v>
      </c>
      <c r="LVU61" s="49" t="s">
        <v>375</v>
      </c>
      <c r="LVW61" s="49" t="s">
        <v>166</v>
      </c>
      <c r="LWJ61" s="49">
        <f t="shared" ref="LWJ61:LWJ66" si="545">LVX61+LVY61+LVZ61+LWA61+LWB61+LWC61+LWD61+LWE61+LWF61+LWG61+LWH61+LWI61</f>
        <v>0</v>
      </c>
      <c r="LWK61" s="49" t="s">
        <v>375</v>
      </c>
      <c r="LWM61" s="49" t="s">
        <v>166</v>
      </c>
      <c r="LWZ61" s="49">
        <f t="shared" ref="LWZ61:LWZ66" si="546">LWN61+LWO61+LWP61+LWQ61+LWR61+LWS61+LWT61+LWU61+LWV61+LWW61+LWX61+LWY61</f>
        <v>0</v>
      </c>
      <c r="LXA61" s="49" t="s">
        <v>375</v>
      </c>
      <c r="LXC61" s="49" t="s">
        <v>166</v>
      </c>
      <c r="LXP61" s="49">
        <f t="shared" ref="LXP61:LXP66" si="547">LXD61+LXE61+LXF61+LXG61+LXH61+LXI61+LXJ61+LXK61+LXL61+LXM61+LXN61+LXO61</f>
        <v>0</v>
      </c>
      <c r="LXQ61" s="49" t="s">
        <v>375</v>
      </c>
      <c r="LXS61" s="49" t="s">
        <v>166</v>
      </c>
      <c r="LYF61" s="49">
        <f t="shared" ref="LYF61:LYF66" si="548">LXT61+LXU61+LXV61+LXW61+LXX61+LXY61+LXZ61+LYA61+LYB61+LYC61+LYD61+LYE61</f>
        <v>0</v>
      </c>
      <c r="LYG61" s="49" t="s">
        <v>375</v>
      </c>
      <c r="LYI61" s="49" t="s">
        <v>166</v>
      </c>
      <c r="LYV61" s="49">
        <f t="shared" ref="LYV61:LYV66" si="549">LYJ61+LYK61+LYL61+LYM61+LYN61+LYO61+LYP61+LYQ61+LYR61+LYS61+LYT61+LYU61</f>
        <v>0</v>
      </c>
      <c r="LYW61" s="49" t="s">
        <v>375</v>
      </c>
      <c r="LYY61" s="49" t="s">
        <v>166</v>
      </c>
      <c r="LZL61" s="49">
        <f t="shared" ref="LZL61:LZL66" si="550">LYZ61+LZA61+LZB61+LZC61+LZD61+LZE61+LZF61+LZG61+LZH61+LZI61+LZJ61+LZK61</f>
        <v>0</v>
      </c>
      <c r="LZM61" s="49" t="s">
        <v>375</v>
      </c>
      <c r="LZO61" s="49" t="s">
        <v>166</v>
      </c>
      <c r="MAB61" s="49">
        <f t="shared" ref="MAB61:MAB66" si="551">LZP61+LZQ61+LZR61+LZS61+LZT61+LZU61+LZV61+LZW61+LZX61+LZY61+LZZ61+MAA61</f>
        <v>0</v>
      </c>
      <c r="MAC61" s="49" t="s">
        <v>375</v>
      </c>
      <c r="MAE61" s="49" t="s">
        <v>166</v>
      </c>
      <c r="MAR61" s="49">
        <f t="shared" ref="MAR61:MAR66" si="552">MAF61+MAG61+MAH61+MAI61+MAJ61+MAK61+MAL61+MAM61+MAN61+MAO61+MAP61+MAQ61</f>
        <v>0</v>
      </c>
      <c r="MAS61" s="49" t="s">
        <v>375</v>
      </c>
      <c r="MAU61" s="49" t="s">
        <v>166</v>
      </c>
      <c r="MBH61" s="49">
        <f t="shared" ref="MBH61:MBH66" si="553">MAV61+MAW61+MAX61+MAY61+MAZ61+MBA61+MBB61+MBC61+MBD61+MBE61+MBF61+MBG61</f>
        <v>0</v>
      </c>
      <c r="MBI61" s="49" t="s">
        <v>375</v>
      </c>
      <c r="MBK61" s="49" t="s">
        <v>166</v>
      </c>
      <c r="MBX61" s="49">
        <f t="shared" ref="MBX61:MBX66" si="554">MBL61+MBM61+MBN61+MBO61+MBP61+MBQ61+MBR61+MBS61+MBT61+MBU61+MBV61+MBW61</f>
        <v>0</v>
      </c>
      <c r="MBY61" s="49" t="s">
        <v>375</v>
      </c>
      <c r="MCA61" s="49" t="s">
        <v>166</v>
      </c>
      <c r="MCN61" s="49">
        <f t="shared" ref="MCN61:MCN66" si="555">MCB61+MCC61+MCD61+MCE61+MCF61+MCG61+MCH61+MCI61+MCJ61+MCK61+MCL61+MCM61</f>
        <v>0</v>
      </c>
      <c r="MCO61" s="49" t="s">
        <v>375</v>
      </c>
      <c r="MCQ61" s="49" t="s">
        <v>166</v>
      </c>
      <c r="MDD61" s="49">
        <f t="shared" ref="MDD61:MDD66" si="556">MCR61+MCS61+MCT61+MCU61+MCV61+MCW61+MCX61+MCY61+MCZ61+MDA61+MDB61+MDC61</f>
        <v>0</v>
      </c>
      <c r="MDE61" s="49" t="s">
        <v>375</v>
      </c>
      <c r="MDG61" s="49" t="s">
        <v>166</v>
      </c>
      <c r="MDT61" s="49">
        <f t="shared" ref="MDT61:MDT66" si="557">MDH61+MDI61+MDJ61+MDK61+MDL61+MDM61+MDN61+MDO61+MDP61+MDQ61+MDR61+MDS61</f>
        <v>0</v>
      </c>
      <c r="MDU61" s="49" t="s">
        <v>375</v>
      </c>
      <c r="MDW61" s="49" t="s">
        <v>166</v>
      </c>
      <c r="MEJ61" s="49">
        <f t="shared" ref="MEJ61:MEJ66" si="558">MDX61+MDY61+MDZ61+MEA61+MEB61+MEC61+MED61+MEE61+MEF61+MEG61+MEH61+MEI61</f>
        <v>0</v>
      </c>
      <c r="MEK61" s="49" t="s">
        <v>375</v>
      </c>
      <c r="MEM61" s="49" t="s">
        <v>166</v>
      </c>
      <c r="MEZ61" s="49">
        <f t="shared" ref="MEZ61:MEZ66" si="559">MEN61+MEO61+MEP61+MEQ61+MER61+MES61+MET61+MEU61+MEV61+MEW61+MEX61+MEY61</f>
        <v>0</v>
      </c>
      <c r="MFA61" s="49" t="s">
        <v>375</v>
      </c>
      <c r="MFC61" s="49" t="s">
        <v>166</v>
      </c>
      <c r="MFP61" s="49">
        <f t="shared" ref="MFP61:MFP66" si="560">MFD61+MFE61+MFF61+MFG61+MFH61+MFI61+MFJ61+MFK61+MFL61+MFM61+MFN61+MFO61</f>
        <v>0</v>
      </c>
      <c r="MFQ61" s="49" t="s">
        <v>375</v>
      </c>
      <c r="MFS61" s="49" t="s">
        <v>166</v>
      </c>
      <c r="MGF61" s="49">
        <f t="shared" ref="MGF61:MGF66" si="561">MFT61+MFU61+MFV61+MFW61+MFX61+MFY61+MFZ61+MGA61+MGB61+MGC61+MGD61+MGE61</f>
        <v>0</v>
      </c>
      <c r="MGG61" s="49" t="s">
        <v>375</v>
      </c>
      <c r="MGI61" s="49" t="s">
        <v>166</v>
      </c>
      <c r="MGV61" s="49">
        <f t="shared" ref="MGV61:MGV66" si="562">MGJ61+MGK61+MGL61+MGM61+MGN61+MGO61+MGP61+MGQ61+MGR61+MGS61+MGT61+MGU61</f>
        <v>0</v>
      </c>
      <c r="MGW61" s="49" t="s">
        <v>375</v>
      </c>
      <c r="MGY61" s="49" t="s">
        <v>166</v>
      </c>
      <c r="MHL61" s="49">
        <f t="shared" ref="MHL61:MHL66" si="563">MGZ61+MHA61+MHB61+MHC61+MHD61+MHE61+MHF61+MHG61+MHH61+MHI61+MHJ61+MHK61</f>
        <v>0</v>
      </c>
      <c r="MHM61" s="49" t="s">
        <v>375</v>
      </c>
      <c r="MHO61" s="49" t="s">
        <v>166</v>
      </c>
      <c r="MIB61" s="49">
        <f t="shared" ref="MIB61:MIB66" si="564">MHP61+MHQ61+MHR61+MHS61+MHT61+MHU61+MHV61+MHW61+MHX61+MHY61+MHZ61+MIA61</f>
        <v>0</v>
      </c>
      <c r="MIC61" s="49" t="s">
        <v>375</v>
      </c>
      <c r="MIE61" s="49" t="s">
        <v>166</v>
      </c>
      <c r="MIR61" s="49">
        <f t="shared" ref="MIR61:MIR66" si="565">MIF61+MIG61+MIH61+MII61+MIJ61+MIK61+MIL61+MIM61+MIN61+MIO61+MIP61+MIQ61</f>
        <v>0</v>
      </c>
      <c r="MIS61" s="49" t="s">
        <v>375</v>
      </c>
      <c r="MIU61" s="49" t="s">
        <v>166</v>
      </c>
      <c r="MJH61" s="49">
        <f t="shared" ref="MJH61:MJH66" si="566">MIV61+MIW61+MIX61+MIY61+MIZ61+MJA61+MJB61+MJC61+MJD61+MJE61+MJF61+MJG61</f>
        <v>0</v>
      </c>
      <c r="MJI61" s="49" t="s">
        <v>375</v>
      </c>
      <c r="MJK61" s="49" t="s">
        <v>166</v>
      </c>
      <c r="MJX61" s="49">
        <f t="shared" ref="MJX61:MJX66" si="567">MJL61+MJM61+MJN61+MJO61+MJP61+MJQ61+MJR61+MJS61+MJT61+MJU61+MJV61+MJW61</f>
        <v>0</v>
      </c>
      <c r="MJY61" s="49" t="s">
        <v>375</v>
      </c>
      <c r="MKA61" s="49" t="s">
        <v>166</v>
      </c>
      <c r="MKN61" s="49">
        <f t="shared" ref="MKN61:MKN66" si="568">MKB61+MKC61+MKD61+MKE61+MKF61+MKG61+MKH61+MKI61+MKJ61+MKK61+MKL61+MKM61</f>
        <v>0</v>
      </c>
      <c r="MKO61" s="49" t="s">
        <v>375</v>
      </c>
      <c r="MKQ61" s="49" t="s">
        <v>166</v>
      </c>
      <c r="MLD61" s="49">
        <f t="shared" ref="MLD61:MLD66" si="569">MKR61+MKS61+MKT61+MKU61+MKV61+MKW61+MKX61+MKY61+MKZ61+MLA61+MLB61+MLC61</f>
        <v>0</v>
      </c>
      <c r="MLE61" s="49" t="s">
        <v>375</v>
      </c>
      <c r="MLG61" s="49" t="s">
        <v>166</v>
      </c>
      <c r="MLT61" s="49">
        <f t="shared" ref="MLT61:MLT66" si="570">MLH61+MLI61+MLJ61+MLK61+MLL61+MLM61+MLN61+MLO61+MLP61+MLQ61+MLR61+MLS61</f>
        <v>0</v>
      </c>
      <c r="MLU61" s="49" t="s">
        <v>375</v>
      </c>
      <c r="MLW61" s="49" t="s">
        <v>166</v>
      </c>
      <c r="MMJ61" s="49">
        <f t="shared" ref="MMJ61:MMJ66" si="571">MLX61+MLY61+MLZ61+MMA61+MMB61+MMC61+MMD61+MME61+MMF61+MMG61+MMH61+MMI61</f>
        <v>0</v>
      </c>
      <c r="MMK61" s="49" t="s">
        <v>375</v>
      </c>
      <c r="MMM61" s="49" t="s">
        <v>166</v>
      </c>
      <c r="MMZ61" s="49">
        <f t="shared" ref="MMZ61:MMZ66" si="572">MMN61+MMO61+MMP61+MMQ61+MMR61+MMS61+MMT61+MMU61+MMV61+MMW61+MMX61+MMY61</f>
        <v>0</v>
      </c>
      <c r="MNA61" s="49" t="s">
        <v>375</v>
      </c>
      <c r="MNC61" s="49" t="s">
        <v>166</v>
      </c>
      <c r="MNP61" s="49">
        <f t="shared" ref="MNP61:MNP66" si="573">MND61+MNE61+MNF61+MNG61+MNH61+MNI61+MNJ61+MNK61+MNL61+MNM61+MNN61+MNO61</f>
        <v>0</v>
      </c>
      <c r="MNQ61" s="49" t="s">
        <v>375</v>
      </c>
      <c r="MNS61" s="49" t="s">
        <v>166</v>
      </c>
      <c r="MOF61" s="49">
        <f t="shared" ref="MOF61:MOF66" si="574">MNT61+MNU61+MNV61+MNW61+MNX61+MNY61+MNZ61+MOA61+MOB61+MOC61+MOD61+MOE61</f>
        <v>0</v>
      </c>
      <c r="MOG61" s="49" t="s">
        <v>375</v>
      </c>
      <c r="MOI61" s="49" t="s">
        <v>166</v>
      </c>
      <c r="MOV61" s="49">
        <f t="shared" ref="MOV61:MOV66" si="575">MOJ61+MOK61+MOL61+MOM61+MON61+MOO61+MOP61+MOQ61+MOR61+MOS61+MOT61+MOU61</f>
        <v>0</v>
      </c>
      <c r="MOW61" s="49" t="s">
        <v>375</v>
      </c>
      <c r="MOY61" s="49" t="s">
        <v>166</v>
      </c>
      <c r="MPL61" s="49">
        <f t="shared" ref="MPL61:MPL66" si="576">MOZ61+MPA61+MPB61+MPC61+MPD61+MPE61+MPF61+MPG61+MPH61+MPI61+MPJ61+MPK61</f>
        <v>0</v>
      </c>
      <c r="MPM61" s="49" t="s">
        <v>375</v>
      </c>
      <c r="MPO61" s="49" t="s">
        <v>166</v>
      </c>
      <c r="MQB61" s="49">
        <f t="shared" ref="MQB61:MQB66" si="577">MPP61+MPQ61+MPR61+MPS61+MPT61+MPU61+MPV61+MPW61+MPX61+MPY61+MPZ61+MQA61</f>
        <v>0</v>
      </c>
      <c r="MQC61" s="49" t="s">
        <v>375</v>
      </c>
      <c r="MQE61" s="49" t="s">
        <v>166</v>
      </c>
      <c r="MQR61" s="49">
        <f t="shared" ref="MQR61:MQR66" si="578">MQF61+MQG61+MQH61+MQI61+MQJ61+MQK61+MQL61+MQM61+MQN61+MQO61+MQP61+MQQ61</f>
        <v>0</v>
      </c>
      <c r="MQS61" s="49" t="s">
        <v>375</v>
      </c>
      <c r="MQU61" s="49" t="s">
        <v>166</v>
      </c>
      <c r="MRH61" s="49">
        <f t="shared" ref="MRH61:MRH66" si="579">MQV61+MQW61+MQX61+MQY61+MQZ61+MRA61+MRB61+MRC61+MRD61+MRE61+MRF61+MRG61</f>
        <v>0</v>
      </c>
      <c r="MRI61" s="49" t="s">
        <v>375</v>
      </c>
      <c r="MRK61" s="49" t="s">
        <v>166</v>
      </c>
      <c r="MRX61" s="49">
        <f t="shared" ref="MRX61:MRX66" si="580">MRL61+MRM61+MRN61+MRO61+MRP61+MRQ61+MRR61+MRS61+MRT61+MRU61+MRV61+MRW61</f>
        <v>0</v>
      </c>
      <c r="MRY61" s="49" t="s">
        <v>375</v>
      </c>
      <c r="MSA61" s="49" t="s">
        <v>166</v>
      </c>
      <c r="MSN61" s="49">
        <f t="shared" ref="MSN61:MSN66" si="581">MSB61+MSC61+MSD61+MSE61+MSF61+MSG61+MSH61+MSI61+MSJ61+MSK61+MSL61+MSM61</f>
        <v>0</v>
      </c>
      <c r="MSO61" s="49" t="s">
        <v>375</v>
      </c>
      <c r="MSQ61" s="49" t="s">
        <v>166</v>
      </c>
      <c r="MTD61" s="49">
        <f t="shared" ref="MTD61:MTD66" si="582">MSR61+MSS61+MST61+MSU61+MSV61+MSW61+MSX61+MSY61+MSZ61+MTA61+MTB61+MTC61</f>
        <v>0</v>
      </c>
      <c r="MTE61" s="49" t="s">
        <v>375</v>
      </c>
      <c r="MTG61" s="49" t="s">
        <v>166</v>
      </c>
      <c r="MTT61" s="49">
        <f t="shared" ref="MTT61:MTT66" si="583">MTH61+MTI61+MTJ61+MTK61+MTL61+MTM61+MTN61+MTO61+MTP61+MTQ61+MTR61+MTS61</f>
        <v>0</v>
      </c>
      <c r="MTU61" s="49" t="s">
        <v>375</v>
      </c>
      <c r="MTW61" s="49" t="s">
        <v>166</v>
      </c>
      <c r="MUJ61" s="49">
        <f t="shared" ref="MUJ61:MUJ66" si="584">MTX61+MTY61+MTZ61+MUA61+MUB61+MUC61+MUD61+MUE61+MUF61+MUG61+MUH61+MUI61</f>
        <v>0</v>
      </c>
      <c r="MUK61" s="49" t="s">
        <v>375</v>
      </c>
      <c r="MUM61" s="49" t="s">
        <v>166</v>
      </c>
      <c r="MUZ61" s="49">
        <f t="shared" ref="MUZ61:MUZ66" si="585">MUN61+MUO61+MUP61+MUQ61+MUR61+MUS61+MUT61+MUU61+MUV61+MUW61+MUX61+MUY61</f>
        <v>0</v>
      </c>
      <c r="MVA61" s="49" t="s">
        <v>375</v>
      </c>
      <c r="MVC61" s="49" t="s">
        <v>166</v>
      </c>
      <c r="MVP61" s="49">
        <f t="shared" ref="MVP61:MVP66" si="586">MVD61+MVE61+MVF61+MVG61+MVH61+MVI61+MVJ61+MVK61+MVL61+MVM61+MVN61+MVO61</f>
        <v>0</v>
      </c>
      <c r="MVQ61" s="49" t="s">
        <v>375</v>
      </c>
      <c r="MVS61" s="49" t="s">
        <v>166</v>
      </c>
      <c r="MWF61" s="49">
        <f t="shared" ref="MWF61:MWF66" si="587">MVT61+MVU61+MVV61+MVW61+MVX61+MVY61+MVZ61+MWA61+MWB61+MWC61+MWD61+MWE61</f>
        <v>0</v>
      </c>
      <c r="MWG61" s="49" t="s">
        <v>375</v>
      </c>
      <c r="MWI61" s="49" t="s">
        <v>166</v>
      </c>
      <c r="MWV61" s="49">
        <f t="shared" ref="MWV61:MWV66" si="588">MWJ61+MWK61+MWL61+MWM61+MWN61+MWO61+MWP61+MWQ61+MWR61+MWS61+MWT61+MWU61</f>
        <v>0</v>
      </c>
      <c r="MWW61" s="49" t="s">
        <v>375</v>
      </c>
      <c r="MWY61" s="49" t="s">
        <v>166</v>
      </c>
      <c r="MXL61" s="49">
        <f t="shared" ref="MXL61:MXL66" si="589">MWZ61+MXA61+MXB61+MXC61+MXD61+MXE61+MXF61+MXG61+MXH61+MXI61+MXJ61+MXK61</f>
        <v>0</v>
      </c>
      <c r="MXM61" s="49" t="s">
        <v>375</v>
      </c>
      <c r="MXO61" s="49" t="s">
        <v>166</v>
      </c>
      <c r="MYB61" s="49">
        <f t="shared" ref="MYB61:MYB66" si="590">MXP61+MXQ61+MXR61+MXS61+MXT61+MXU61+MXV61+MXW61+MXX61+MXY61+MXZ61+MYA61</f>
        <v>0</v>
      </c>
      <c r="MYC61" s="49" t="s">
        <v>375</v>
      </c>
      <c r="MYE61" s="49" t="s">
        <v>166</v>
      </c>
      <c r="MYR61" s="49">
        <f t="shared" ref="MYR61:MYR66" si="591">MYF61+MYG61+MYH61+MYI61+MYJ61+MYK61+MYL61+MYM61+MYN61+MYO61+MYP61+MYQ61</f>
        <v>0</v>
      </c>
      <c r="MYS61" s="49" t="s">
        <v>375</v>
      </c>
      <c r="MYU61" s="49" t="s">
        <v>166</v>
      </c>
      <c r="MZH61" s="49">
        <f t="shared" ref="MZH61:MZH66" si="592">MYV61+MYW61+MYX61+MYY61+MYZ61+MZA61+MZB61+MZC61+MZD61+MZE61+MZF61+MZG61</f>
        <v>0</v>
      </c>
      <c r="MZI61" s="49" t="s">
        <v>375</v>
      </c>
      <c r="MZK61" s="49" t="s">
        <v>166</v>
      </c>
      <c r="MZX61" s="49">
        <f t="shared" ref="MZX61:MZX66" si="593">MZL61+MZM61+MZN61+MZO61+MZP61+MZQ61+MZR61+MZS61+MZT61+MZU61+MZV61+MZW61</f>
        <v>0</v>
      </c>
      <c r="MZY61" s="49" t="s">
        <v>375</v>
      </c>
      <c r="NAA61" s="49" t="s">
        <v>166</v>
      </c>
      <c r="NAN61" s="49">
        <f t="shared" ref="NAN61:NAN66" si="594">NAB61+NAC61+NAD61+NAE61+NAF61+NAG61+NAH61+NAI61+NAJ61+NAK61+NAL61+NAM61</f>
        <v>0</v>
      </c>
      <c r="NAO61" s="49" t="s">
        <v>375</v>
      </c>
      <c r="NAQ61" s="49" t="s">
        <v>166</v>
      </c>
      <c r="NBD61" s="49">
        <f t="shared" ref="NBD61:NBD66" si="595">NAR61+NAS61+NAT61+NAU61+NAV61+NAW61+NAX61+NAY61+NAZ61+NBA61+NBB61+NBC61</f>
        <v>0</v>
      </c>
      <c r="NBE61" s="49" t="s">
        <v>375</v>
      </c>
      <c r="NBG61" s="49" t="s">
        <v>166</v>
      </c>
      <c r="NBT61" s="49">
        <f t="shared" ref="NBT61:NBT66" si="596">NBH61+NBI61+NBJ61+NBK61+NBL61+NBM61+NBN61+NBO61+NBP61+NBQ61+NBR61+NBS61</f>
        <v>0</v>
      </c>
      <c r="NBU61" s="49" t="s">
        <v>375</v>
      </c>
      <c r="NBW61" s="49" t="s">
        <v>166</v>
      </c>
      <c r="NCJ61" s="49">
        <f t="shared" ref="NCJ61:NCJ66" si="597">NBX61+NBY61+NBZ61+NCA61+NCB61+NCC61+NCD61+NCE61+NCF61+NCG61+NCH61+NCI61</f>
        <v>0</v>
      </c>
      <c r="NCK61" s="49" t="s">
        <v>375</v>
      </c>
      <c r="NCM61" s="49" t="s">
        <v>166</v>
      </c>
      <c r="NCZ61" s="49">
        <f t="shared" ref="NCZ61:NCZ66" si="598">NCN61+NCO61+NCP61+NCQ61+NCR61+NCS61+NCT61+NCU61+NCV61+NCW61+NCX61+NCY61</f>
        <v>0</v>
      </c>
      <c r="NDA61" s="49" t="s">
        <v>375</v>
      </c>
      <c r="NDC61" s="49" t="s">
        <v>166</v>
      </c>
      <c r="NDP61" s="49">
        <f t="shared" ref="NDP61:NDP66" si="599">NDD61+NDE61+NDF61+NDG61+NDH61+NDI61+NDJ61+NDK61+NDL61+NDM61+NDN61+NDO61</f>
        <v>0</v>
      </c>
      <c r="NDQ61" s="49" t="s">
        <v>375</v>
      </c>
      <c r="NDS61" s="49" t="s">
        <v>166</v>
      </c>
      <c r="NEF61" s="49">
        <f t="shared" ref="NEF61:NEF66" si="600">NDT61+NDU61+NDV61+NDW61+NDX61+NDY61+NDZ61+NEA61+NEB61+NEC61+NED61+NEE61</f>
        <v>0</v>
      </c>
      <c r="NEG61" s="49" t="s">
        <v>375</v>
      </c>
      <c r="NEI61" s="49" t="s">
        <v>166</v>
      </c>
      <c r="NEV61" s="49">
        <f t="shared" ref="NEV61:NEV66" si="601">NEJ61+NEK61+NEL61+NEM61+NEN61+NEO61+NEP61+NEQ61+NER61+NES61+NET61+NEU61</f>
        <v>0</v>
      </c>
      <c r="NEW61" s="49" t="s">
        <v>375</v>
      </c>
      <c r="NEY61" s="49" t="s">
        <v>166</v>
      </c>
      <c r="NFL61" s="49">
        <f t="shared" ref="NFL61:NFL66" si="602">NEZ61+NFA61+NFB61+NFC61+NFD61+NFE61+NFF61+NFG61+NFH61+NFI61+NFJ61+NFK61</f>
        <v>0</v>
      </c>
      <c r="NFM61" s="49" t="s">
        <v>375</v>
      </c>
      <c r="NFO61" s="49" t="s">
        <v>166</v>
      </c>
      <c r="NGB61" s="49">
        <f t="shared" ref="NGB61:NGB66" si="603">NFP61+NFQ61+NFR61+NFS61+NFT61+NFU61+NFV61+NFW61+NFX61+NFY61+NFZ61+NGA61</f>
        <v>0</v>
      </c>
      <c r="NGC61" s="49" t="s">
        <v>375</v>
      </c>
      <c r="NGE61" s="49" t="s">
        <v>166</v>
      </c>
      <c r="NGR61" s="49">
        <f t="shared" ref="NGR61:NGR66" si="604">NGF61+NGG61+NGH61+NGI61+NGJ61+NGK61+NGL61+NGM61+NGN61+NGO61+NGP61+NGQ61</f>
        <v>0</v>
      </c>
      <c r="NGS61" s="49" t="s">
        <v>375</v>
      </c>
      <c r="NGU61" s="49" t="s">
        <v>166</v>
      </c>
      <c r="NHH61" s="49">
        <f t="shared" ref="NHH61:NHH66" si="605">NGV61+NGW61+NGX61+NGY61+NGZ61+NHA61+NHB61+NHC61+NHD61+NHE61+NHF61+NHG61</f>
        <v>0</v>
      </c>
      <c r="NHI61" s="49" t="s">
        <v>375</v>
      </c>
      <c r="NHK61" s="49" t="s">
        <v>166</v>
      </c>
      <c r="NHX61" s="49">
        <f t="shared" ref="NHX61:NHX66" si="606">NHL61+NHM61+NHN61+NHO61+NHP61+NHQ61+NHR61+NHS61+NHT61+NHU61+NHV61+NHW61</f>
        <v>0</v>
      </c>
      <c r="NHY61" s="49" t="s">
        <v>375</v>
      </c>
      <c r="NIA61" s="49" t="s">
        <v>166</v>
      </c>
      <c r="NIN61" s="49">
        <f t="shared" ref="NIN61:NIN66" si="607">NIB61+NIC61+NID61+NIE61+NIF61+NIG61+NIH61+NII61+NIJ61+NIK61+NIL61+NIM61</f>
        <v>0</v>
      </c>
      <c r="NIO61" s="49" t="s">
        <v>375</v>
      </c>
      <c r="NIQ61" s="49" t="s">
        <v>166</v>
      </c>
      <c r="NJD61" s="49">
        <f t="shared" ref="NJD61:NJD66" si="608">NIR61+NIS61+NIT61+NIU61+NIV61+NIW61+NIX61+NIY61+NIZ61+NJA61+NJB61+NJC61</f>
        <v>0</v>
      </c>
      <c r="NJE61" s="49" t="s">
        <v>375</v>
      </c>
      <c r="NJG61" s="49" t="s">
        <v>166</v>
      </c>
      <c r="NJT61" s="49">
        <f t="shared" ref="NJT61:NJT66" si="609">NJH61+NJI61+NJJ61+NJK61+NJL61+NJM61+NJN61+NJO61+NJP61+NJQ61+NJR61+NJS61</f>
        <v>0</v>
      </c>
      <c r="NJU61" s="49" t="s">
        <v>375</v>
      </c>
      <c r="NJW61" s="49" t="s">
        <v>166</v>
      </c>
      <c r="NKJ61" s="49">
        <f t="shared" ref="NKJ61:NKJ66" si="610">NJX61+NJY61+NJZ61+NKA61+NKB61+NKC61+NKD61+NKE61+NKF61+NKG61+NKH61+NKI61</f>
        <v>0</v>
      </c>
      <c r="NKK61" s="49" t="s">
        <v>375</v>
      </c>
      <c r="NKM61" s="49" t="s">
        <v>166</v>
      </c>
      <c r="NKZ61" s="49">
        <f t="shared" ref="NKZ61:NKZ66" si="611">NKN61+NKO61+NKP61+NKQ61+NKR61+NKS61+NKT61+NKU61+NKV61+NKW61+NKX61+NKY61</f>
        <v>0</v>
      </c>
      <c r="NLA61" s="49" t="s">
        <v>375</v>
      </c>
      <c r="NLC61" s="49" t="s">
        <v>166</v>
      </c>
      <c r="NLP61" s="49">
        <f t="shared" ref="NLP61:NLP66" si="612">NLD61+NLE61+NLF61+NLG61+NLH61+NLI61+NLJ61+NLK61+NLL61+NLM61+NLN61+NLO61</f>
        <v>0</v>
      </c>
      <c r="NLQ61" s="49" t="s">
        <v>375</v>
      </c>
      <c r="NLS61" s="49" t="s">
        <v>166</v>
      </c>
      <c r="NMF61" s="49">
        <f t="shared" ref="NMF61:NMF66" si="613">NLT61+NLU61+NLV61+NLW61+NLX61+NLY61+NLZ61+NMA61+NMB61+NMC61+NMD61+NME61</f>
        <v>0</v>
      </c>
      <c r="NMG61" s="49" t="s">
        <v>375</v>
      </c>
      <c r="NMI61" s="49" t="s">
        <v>166</v>
      </c>
      <c r="NMV61" s="49">
        <f t="shared" ref="NMV61:NMV66" si="614">NMJ61+NMK61+NML61+NMM61+NMN61+NMO61+NMP61+NMQ61+NMR61+NMS61+NMT61+NMU61</f>
        <v>0</v>
      </c>
      <c r="NMW61" s="49" t="s">
        <v>375</v>
      </c>
      <c r="NMY61" s="49" t="s">
        <v>166</v>
      </c>
      <c r="NNL61" s="49">
        <f t="shared" ref="NNL61:NNL66" si="615">NMZ61+NNA61+NNB61+NNC61+NND61+NNE61+NNF61+NNG61+NNH61+NNI61+NNJ61+NNK61</f>
        <v>0</v>
      </c>
      <c r="NNM61" s="49" t="s">
        <v>375</v>
      </c>
      <c r="NNO61" s="49" t="s">
        <v>166</v>
      </c>
      <c r="NOB61" s="49">
        <f t="shared" ref="NOB61:NOB66" si="616">NNP61+NNQ61+NNR61+NNS61+NNT61+NNU61+NNV61+NNW61+NNX61+NNY61+NNZ61+NOA61</f>
        <v>0</v>
      </c>
      <c r="NOC61" s="49" t="s">
        <v>375</v>
      </c>
      <c r="NOE61" s="49" t="s">
        <v>166</v>
      </c>
      <c r="NOR61" s="49">
        <f t="shared" ref="NOR61:NOR66" si="617">NOF61+NOG61+NOH61+NOI61+NOJ61+NOK61+NOL61+NOM61+NON61+NOO61+NOP61+NOQ61</f>
        <v>0</v>
      </c>
      <c r="NOS61" s="49" t="s">
        <v>375</v>
      </c>
      <c r="NOU61" s="49" t="s">
        <v>166</v>
      </c>
      <c r="NPH61" s="49">
        <f t="shared" ref="NPH61:NPH66" si="618">NOV61+NOW61+NOX61+NOY61+NOZ61+NPA61+NPB61+NPC61+NPD61+NPE61+NPF61+NPG61</f>
        <v>0</v>
      </c>
      <c r="NPI61" s="49" t="s">
        <v>375</v>
      </c>
      <c r="NPK61" s="49" t="s">
        <v>166</v>
      </c>
      <c r="NPX61" s="49">
        <f t="shared" ref="NPX61:NPX66" si="619">NPL61+NPM61+NPN61+NPO61+NPP61+NPQ61+NPR61+NPS61+NPT61+NPU61+NPV61+NPW61</f>
        <v>0</v>
      </c>
      <c r="NPY61" s="49" t="s">
        <v>375</v>
      </c>
      <c r="NQA61" s="49" t="s">
        <v>166</v>
      </c>
      <c r="NQN61" s="49">
        <f t="shared" ref="NQN61:NQN66" si="620">NQB61+NQC61+NQD61+NQE61+NQF61+NQG61+NQH61+NQI61+NQJ61+NQK61+NQL61+NQM61</f>
        <v>0</v>
      </c>
      <c r="NQO61" s="49" t="s">
        <v>375</v>
      </c>
      <c r="NQQ61" s="49" t="s">
        <v>166</v>
      </c>
      <c r="NRD61" s="49">
        <f t="shared" ref="NRD61:NRD66" si="621">NQR61+NQS61+NQT61+NQU61+NQV61+NQW61+NQX61+NQY61+NQZ61+NRA61+NRB61+NRC61</f>
        <v>0</v>
      </c>
      <c r="NRE61" s="49" t="s">
        <v>375</v>
      </c>
      <c r="NRG61" s="49" t="s">
        <v>166</v>
      </c>
      <c r="NRT61" s="49">
        <f t="shared" ref="NRT61:NRT66" si="622">NRH61+NRI61+NRJ61+NRK61+NRL61+NRM61+NRN61+NRO61+NRP61+NRQ61+NRR61+NRS61</f>
        <v>0</v>
      </c>
      <c r="NRU61" s="49" t="s">
        <v>375</v>
      </c>
      <c r="NRW61" s="49" t="s">
        <v>166</v>
      </c>
      <c r="NSJ61" s="49">
        <f t="shared" ref="NSJ61:NSJ66" si="623">NRX61+NRY61+NRZ61+NSA61+NSB61+NSC61+NSD61+NSE61+NSF61+NSG61+NSH61+NSI61</f>
        <v>0</v>
      </c>
      <c r="NSK61" s="49" t="s">
        <v>375</v>
      </c>
      <c r="NSM61" s="49" t="s">
        <v>166</v>
      </c>
      <c r="NSZ61" s="49">
        <f t="shared" ref="NSZ61:NSZ66" si="624">NSN61+NSO61+NSP61+NSQ61+NSR61+NSS61+NST61+NSU61+NSV61+NSW61+NSX61+NSY61</f>
        <v>0</v>
      </c>
      <c r="NTA61" s="49" t="s">
        <v>375</v>
      </c>
      <c r="NTC61" s="49" t="s">
        <v>166</v>
      </c>
      <c r="NTP61" s="49">
        <f t="shared" ref="NTP61:NTP66" si="625">NTD61+NTE61+NTF61+NTG61+NTH61+NTI61+NTJ61+NTK61+NTL61+NTM61+NTN61+NTO61</f>
        <v>0</v>
      </c>
      <c r="NTQ61" s="49" t="s">
        <v>375</v>
      </c>
      <c r="NTS61" s="49" t="s">
        <v>166</v>
      </c>
      <c r="NUF61" s="49">
        <f t="shared" ref="NUF61:NUF66" si="626">NTT61+NTU61+NTV61+NTW61+NTX61+NTY61+NTZ61+NUA61+NUB61+NUC61+NUD61+NUE61</f>
        <v>0</v>
      </c>
      <c r="NUG61" s="49" t="s">
        <v>375</v>
      </c>
      <c r="NUI61" s="49" t="s">
        <v>166</v>
      </c>
      <c r="NUV61" s="49">
        <f t="shared" ref="NUV61:NUV66" si="627">NUJ61+NUK61+NUL61+NUM61+NUN61+NUO61+NUP61+NUQ61+NUR61+NUS61+NUT61+NUU61</f>
        <v>0</v>
      </c>
      <c r="NUW61" s="49" t="s">
        <v>375</v>
      </c>
      <c r="NUY61" s="49" t="s">
        <v>166</v>
      </c>
      <c r="NVL61" s="49">
        <f t="shared" ref="NVL61:NVL66" si="628">NUZ61+NVA61+NVB61+NVC61+NVD61+NVE61+NVF61+NVG61+NVH61+NVI61+NVJ61+NVK61</f>
        <v>0</v>
      </c>
      <c r="NVM61" s="49" t="s">
        <v>375</v>
      </c>
      <c r="NVO61" s="49" t="s">
        <v>166</v>
      </c>
      <c r="NWB61" s="49">
        <f t="shared" ref="NWB61:NWB66" si="629">NVP61+NVQ61+NVR61+NVS61+NVT61+NVU61+NVV61+NVW61+NVX61+NVY61+NVZ61+NWA61</f>
        <v>0</v>
      </c>
      <c r="NWC61" s="49" t="s">
        <v>375</v>
      </c>
      <c r="NWE61" s="49" t="s">
        <v>166</v>
      </c>
      <c r="NWR61" s="49">
        <f t="shared" ref="NWR61:NWR66" si="630">NWF61+NWG61+NWH61+NWI61+NWJ61+NWK61+NWL61+NWM61+NWN61+NWO61+NWP61+NWQ61</f>
        <v>0</v>
      </c>
      <c r="NWS61" s="49" t="s">
        <v>375</v>
      </c>
      <c r="NWU61" s="49" t="s">
        <v>166</v>
      </c>
      <c r="NXH61" s="49">
        <f t="shared" ref="NXH61:NXH66" si="631">NWV61+NWW61+NWX61+NWY61+NWZ61+NXA61+NXB61+NXC61+NXD61+NXE61+NXF61+NXG61</f>
        <v>0</v>
      </c>
      <c r="NXI61" s="49" t="s">
        <v>375</v>
      </c>
      <c r="NXK61" s="49" t="s">
        <v>166</v>
      </c>
      <c r="NXX61" s="49">
        <f t="shared" ref="NXX61:NXX66" si="632">NXL61+NXM61+NXN61+NXO61+NXP61+NXQ61+NXR61+NXS61+NXT61+NXU61+NXV61+NXW61</f>
        <v>0</v>
      </c>
      <c r="NXY61" s="49" t="s">
        <v>375</v>
      </c>
      <c r="NYA61" s="49" t="s">
        <v>166</v>
      </c>
      <c r="NYN61" s="49">
        <f t="shared" ref="NYN61:NYN66" si="633">NYB61+NYC61+NYD61+NYE61+NYF61+NYG61+NYH61+NYI61+NYJ61+NYK61+NYL61+NYM61</f>
        <v>0</v>
      </c>
      <c r="NYO61" s="49" t="s">
        <v>375</v>
      </c>
      <c r="NYQ61" s="49" t="s">
        <v>166</v>
      </c>
      <c r="NZD61" s="49">
        <f t="shared" ref="NZD61:NZD66" si="634">NYR61+NYS61+NYT61+NYU61+NYV61+NYW61+NYX61+NYY61+NYZ61+NZA61+NZB61+NZC61</f>
        <v>0</v>
      </c>
      <c r="NZE61" s="49" t="s">
        <v>375</v>
      </c>
      <c r="NZG61" s="49" t="s">
        <v>166</v>
      </c>
      <c r="NZT61" s="49">
        <f t="shared" ref="NZT61:NZT66" si="635">NZH61+NZI61+NZJ61+NZK61+NZL61+NZM61+NZN61+NZO61+NZP61+NZQ61+NZR61+NZS61</f>
        <v>0</v>
      </c>
      <c r="NZU61" s="49" t="s">
        <v>375</v>
      </c>
      <c r="NZW61" s="49" t="s">
        <v>166</v>
      </c>
      <c r="OAJ61" s="49">
        <f t="shared" ref="OAJ61:OAJ66" si="636">NZX61+NZY61+NZZ61+OAA61+OAB61+OAC61+OAD61+OAE61+OAF61+OAG61+OAH61+OAI61</f>
        <v>0</v>
      </c>
      <c r="OAK61" s="49" t="s">
        <v>375</v>
      </c>
      <c r="OAM61" s="49" t="s">
        <v>166</v>
      </c>
      <c r="OAZ61" s="49">
        <f t="shared" ref="OAZ61:OAZ66" si="637">OAN61+OAO61+OAP61+OAQ61+OAR61+OAS61+OAT61+OAU61+OAV61+OAW61+OAX61+OAY61</f>
        <v>0</v>
      </c>
      <c r="OBA61" s="49" t="s">
        <v>375</v>
      </c>
      <c r="OBC61" s="49" t="s">
        <v>166</v>
      </c>
      <c r="OBP61" s="49">
        <f t="shared" ref="OBP61:OBP66" si="638">OBD61+OBE61+OBF61+OBG61+OBH61+OBI61+OBJ61+OBK61+OBL61+OBM61+OBN61+OBO61</f>
        <v>0</v>
      </c>
      <c r="OBQ61" s="49" t="s">
        <v>375</v>
      </c>
      <c r="OBS61" s="49" t="s">
        <v>166</v>
      </c>
      <c r="OCF61" s="49">
        <f t="shared" ref="OCF61:OCF66" si="639">OBT61+OBU61+OBV61+OBW61+OBX61+OBY61+OBZ61+OCA61+OCB61+OCC61+OCD61+OCE61</f>
        <v>0</v>
      </c>
      <c r="OCG61" s="49" t="s">
        <v>375</v>
      </c>
      <c r="OCI61" s="49" t="s">
        <v>166</v>
      </c>
      <c r="OCV61" s="49">
        <f t="shared" ref="OCV61:OCV66" si="640">OCJ61+OCK61+OCL61+OCM61+OCN61+OCO61+OCP61+OCQ61+OCR61+OCS61+OCT61+OCU61</f>
        <v>0</v>
      </c>
      <c r="OCW61" s="49" t="s">
        <v>375</v>
      </c>
      <c r="OCY61" s="49" t="s">
        <v>166</v>
      </c>
      <c r="ODL61" s="49">
        <f t="shared" ref="ODL61:ODL66" si="641">OCZ61+ODA61+ODB61+ODC61+ODD61+ODE61+ODF61+ODG61+ODH61+ODI61+ODJ61+ODK61</f>
        <v>0</v>
      </c>
      <c r="ODM61" s="49" t="s">
        <v>375</v>
      </c>
      <c r="ODO61" s="49" t="s">
        <v>166</v>
      </c>
      <c r="OEB61" s="49">
        <f t="shared" ref="OEB61:OEB66" si="642">ODP61+ODQ61+ODR61+ODS61+ODT61+ODU61+ODV61+ODW61+ODX61+ODY61+ODZ61+OEA61</f>
        <v>0</v>
      </c>
      <c r="OEC61" s="49" t="s">
        <v>375</v>
      </c>
      <c r="OEE61" s="49" t="s">
        <v>166</v>
      </c>
      <c r="OER61" s="49">
        <f t="shared" ref="OER61:OER66" si="643">OEF61+OEG61+OEH61+OEI61+OEJ61+OEK61+OEL61+OEM61+OEN61+OEO61+OEP61+OEQ61</f>
        <v>0</v>
      </c>
      <c r="OES61" s="49" t="s">
        <v>375</v>
      </c>
      <c r="OEU61" s="49" t="s">
        <v>166</v>
      </c>
      <c r="OFH61" s="49">
        <f t="shared" ref="OFH61:OFH66" si="644">OEV61+OEW61+OEX61+OEY61+OEZ61+OFA61+OFB61+OFC61+OFD61+OFE61+OFF61+OFG61</f>
        <v>0</v>
      </c>
      <c r="OFI61" s="49" t="s">
        <v>375</v>
      </c>
      <c r="OFK61" s="49" t="s">
        <v>166</v>
      </c>
      <c r="OFX61" s="49">
        <f t="shared" ref="OFX61:OFX66" si="645">OFL61+OFM61+OFN61+OFO61+OFP61+OFQ61+OFR61+OFS61+OFT61+OFU61+OFV61+OFW61</f>
        <v>0</v>
      </c>
      <c r="OFY61" s="49" t="s">
        <v>375</v>
      </c>
      <c r="OGA61" s="49" t="s">
        <v>166</v>
      </c>
      <c r="OGN61" s="49">
        <f t="shared" ref="OGN61:OGN66" si="646">OGB61+OGC61+OGD61+OGE61+OGF61+OGG61+OGH61+OGI61+OGJ61+OGK61+OGL61+OGM61</f>
        <v>0</v>
      </c>
      <c r="OGO61" s="49" t="s">
        <v>375</v>
      </c>
      <c r="OGQ61" s="49" t="s">
        <v>166</v>
      </c>
      <c r="OHD61" s="49">
        <f t="shared" ref="OHD61:OHD66" si="647">OGR61+OGS61+OGT61+OGU61+OGV61+OGW61+OGX61+OGY61+OGZ61+OHA61+OHB61+OHC61</f>
        <v>0</v>
      </c>
      <c r="OHE61" s="49" t="s">
        <v>375</v>
      </c>
      <c r="OHG61" s="49" t="s">
        <v>166</v>
      </c>
      <c r="OHT61" s="49">
        <f t="shared" ref="OHT61:OHT66" si="648">OHH61+OHI61+OHJ61+OHK61+OHL61+OHM61+OHN61+OHO61+OHP61+OHQ61+OHR61+OHS61</f>
        <v>0</v>
      </c>
      <c r="OHU61" s="49" t="s">
        <v>375</v>
      </c>
      <c r="OHW61" s="49" t="s">
        <v>166</v>
      </c>
      <c r="OIJ61" s="49">
        <f t="shared" ref="OIJ61:OIJ66" si="649">OHX61+OHY61+OHZ61+OIA61+OIB61+OIC61+OID61+OIE61+OIF61+OIG61+OIH61+OII61</f>
        <v>0</v>
      </c>
      <c r="OIK61" s="49" t="s">
        <v>375</v>
      </c>
      <c r="OIM61" s="49" t="s">
        <v>166</v>
      </c>
      <c r="OIZ61" s="49">
        <f t="shared" ref="OIZ61:OIZ66" si="650">OIN61+OIO61+OIP61+OIQ61+OIR61+OIS61+OIT61+OIU61+OIV61+OIW61+OIX61+OIY61</f>
        <v>0</v>
      </c>
      <c r="OJA61" s="49" t="s">
        <v>375</v>
      </c>
      <c r="OJC61" s="49" t="s">
        <v>166</v>
      </c>
      <c r="OJP61" s="49">
        <f t="shared" ref="OJP61:OJP66" si="651">OJD61+OJE61+OJF61+OJG61+OJH61+OJI61+OJJ61+OJK61+OJL61+OJM61+OJN61+OJO61</f>
        <v>0</v>
      </c>
      <c r="OJQ61" s="49" t="s">
        <v>375</v>
      </c>
      <c r="OJS61" s="49" t="s">
        <v>166</v>
      </c>
      <c r="OKF61" s="49">
        <f t="shared" ref="OKF61:OKF66" si="652">OJT61+OJU61+OJV61+OJW61+OJX61+OJY61+OJZ61+OKA61+OKB61+OKC61+OKD61+OKE61</f>
        <v>0</v>
      </c>
      <c r="OKG61" s="49" t="s">
        <v>375</v>
      </c>
      <c r="OKI61" s="49" t="s">
        <v>166</v>
      </c>
      <c r="OKV61" s="49">
        <f t="shared" ref="OKV61:OKV66" si="653">OKJ61+OKK61+OKL61+OKM61+OKN61+OKO61+OKP61+OKQ61+OKR61+OKS61+OKT61+OKU61</f>
        <v>0</v>
      </c>
      <c r="OKW61" s="49" t="s">
        <v>375</v>
      </c>
      <c r="OKY61" s="49" t="s">
        <v>166</v>
      </c>
      <c r="OLL61" s="49">
        <f t="shared" ref="OLL61:OLL66" si="654">OKZ61+OLA61+OLB61+OLC61+OLD61+OLE61+OLF61+OLG61+OLH61+OLI61+OLJ61+OLK61</f>
        <v>0</v>
      </c>
      <c r="OLM61" s="49" t="s">
        <v>375</v>
      </c>
      <c r="OLO61" s="49" t="s">
        <v>166</v>
      </c>
      <c r="OMB61" s="49">
        <f t="shared" ref="OMB61:OMB66" si="655">OLP61+OLQ61+OLR61+OLS61+OLT61+OLU61+OLV61+OLW61+OLX61+OLY61+OLZ61+OMA61</f>
        <v>0</v>
      </c>
      <c r="OMC61" s="49" t="s">
        <v>375</v>
      </c>
      <c r="OME61" s="49" t="s">
        <v>166</v>
      </c>
      <c r="OMR61" s="49">
        <f t="shared" ref="OMR61:OMR66" si="656">OMF61+OMG61+OMH61+OMI61+OMJ61+OMK61+OML61+OMM61+OMN61+OMO61+OMP61+OMQ61</f>
        <v>0</v>
      </c>
      <c r="OMS61" s="49" t="s">
        <v>375</v>
      </c>
      <c r="OMU61" s="49" t="s">
        <v>166</v>
      </c>
      <c r="ONH61" s="49">
        <f t="shared" ref="ONH61:ONH66" si="657">OMV61+OMW61+OMX61+OMY61+OMZ61+ONA61+ONB61+ONC61+OND61+ONE61+ONF61+ONG61</f>
        <v>0</v>
      </c>
      <c r="ONI61" s="49" t="s">
        <v>375</v>
      </c>
      <c r="ONK61" s="49" t="s">
        <v>166</v>
      </c>
      <c r="ONX61" s="49">
        <f t="shared" ref="ONX61:ONX66" si="658">ONL61+ONM61+ONN61+ONO61+ONP61+ONQ61+ONR61+ONS61+ONT61+ONU61+ONV61+ONW61</f>
        <v>0</v>
      </c>
      <c r="ONY61" s="49" t="s">
        <v>375</v>
      </c>
      <c r="OOA61" s="49" t="s">
        <v>166</v>
      </c>
      <c r="OON61" s="49">
        <f t="shared" ref="OON61:OON66" si="659">OOB61+OOC61+OOD61+OOE61+OOF61+OOG61+OOH61+OOI61+OOJ61+OOK61+OOL61+OOM61</f>
        <v>0</v>
      </c>
      <c r="OOO61" s="49" t="s">
        <v>375</v>
      </c>
      <c r="OOQ61" s="49" t="s">
        <v>166</v>
      </c>
      <c r="OPD61" s="49">
        <f t="shared" ref="OPD61:OPD66" si="660">OOR61+OOS61+OOT61+OOU61+OOV61+OOW61+OOX61+OOY61+OOZ61+OPA61+OPB61+OPC61</f>
        <v>0</v>
      </c>
      <c r="OPE61" s="49" t="s">
        <v>375</v>
      </c>
      <c r="OPG61" s="49" t="s">
        <v>166</v>
      </c>
      <c r="OPT61" s="49">
        <f t="shared" ref="OPT61:OPT66" si="661">OPH61+OPI61+OPJ61+OPK61+OPL61+OPM61+OPN61+OPO61+OPP61+OPQ61+OPR61+OPS61</f>
        <v>0</v>
      </c>
      <c r="OPU61" s="49" t="s">
        <v>375</v>
      </c>
      <c r="OPW61" s="49" t="s">
        <v>166</v>
      </c>
      <c r="OQJ61" s="49">
        <f t="shared" ref="OQJ61:OQJ66" si="662">OPX61+OPY61+OPZ61+OQA61+OQB61+OQC61+OQD61+OQE61+OQF61+OQG61+OQH61+OQI61</f>
        <v>0</v>
      </c>
      <c r="OQK61" s="49" t="s">
        <v>375</v>
      </c>
      <c r="OQM61" s="49" t="s">
        <v>166</v>
      </c>
      <c r="OQZ61" s="49">
        <f t="shared" ref="OQZ61:OQZ66" si="663">OQN61+OQO61+OQP61+OQQ61+OQR61+OQS61+OQT61+OQU61+OQV61+OQW61+OQX61+OQY61</f>
        <v>0</v>
      </c>
      <c r="ORA61" s="49" t="s">
        <v>375</v>
      </c>
      <c r="ORC61" s="49" t="s">
        <v>166</v>
      </c>
      <c r="ORP61" s="49">
        <f t="shared" ref="ORP61:ORP66" si="664">ORD61+ORE61+ORF61+ORG61+ORH61+ORI61+ORJ61+ORK61+ORL61+ORM61+ORN61+ORO61</f>
        <v>0</v>
      </c>
      <c r="ORQ61" s="49" t="s">
        <v>375</v>
      </c>
      <c r="ORS61" s="49" t="s">
        <v>166</v>
      </c>
      <c r="OSF61" s="49">
        <f t="shared" ref="OSF61:OSF66" si="665">ORT61+ORU61+ORV61+ORW61+ORX61+ORY61+ORZ61+OSA61+OSB61+OSC61+OSD61+OSE61</f>
        <v>0</v>
      </c>
      <c r="OSG61" s="49" t="s">
        <v>375</v>
      </c>
      <c r="OSI61" s="49" t="s">
        <v>166</v>
      </c>
      <c r="OSV61" s="49">
        <f t="shared" ref="OSV61:OSV66" si="666">OSJ61+OSK61+OSL61+OSM61+OSN61+OSO61+OSP61+OSQ61+OSR61+OSS61+OST61+OSU61</f>
        <v>0</v>
      </c>
      <c r="OSW61" s="49" t="s">
        <v>375</v>
      </c>
      <c r="OSY61" s="49" t="s">
        <v>166</v>
      </c>
      <c r="OTL61" s="49">
        <f t="shared" ref="OTL61:OTL66" si="667">OSZ61+OTA61+OTB61+OTC61+OTD61+OTE61+OTF61+OTG61+OTH61+OTI61+OTJ61+OTK61</f>
        <v>0</v>
      </c>
      <c r="OTM61" s="49" t="s">
        <v>375</v>
      </c>
      <c r="OTO61" s="49" t="s">
        <v>166</v>
      </c>
      <c r="OUB61" s="49">
        <f t="shared" ref="OUB61:OUB66" si="668">OTP61+OTQ61+OTR61+OTS61+OTT61+OTU61+OTV61+OTW61+OTX61+OTY61+OTZ61+OUA61</f>
        <v>0</v>
      </c>
      <c r="OUC61" s="49" t="s">
        <v>375</v>
      </c>
      <c r="OUE61" s="49" t="s">
        <v>166</v>
      </c>
      <c r="OUR61" s="49">
        <f t="shared" ref="OUR61:OUR66" si="669">OUF61+OUG61+OUH61+OUI61+OUJ61+OUK61+OUL61+OUM61+OUN61+OUO61+OUP61+OUQ61</f>
        <v>0</v>
      </c>
      <c r="OUS61" s="49" t="s">
        <v>375</v>
      </c>
      <c r="OUU61" s="49" t="s">
        <v>166</v>
      </c>
      <c r="OVH61" s="49">
        <f t="shared" ref="OVH61:OVH66" si="670">OUV61+OUW61+OUX61+OUY61+OUZ61+OVA61+OVB61+OVC61+OVD61+OVE61+OVF61+OVG61</f>
        <v>0</v>
      </c>
      <c r="OVI61" s="49" t="s">
        <v>375</v>
      </c>
      <c r="OVK61" s="49" t="s">
        <v>166</v>
      </c>
      <c r="OVX61" s="49">
        <f t="shared" ref="OVX61:OVX66" si="671">OVL61+OVM61+OVN61+OVO61+OVP61+OVQ61+OVR61+OVS61+OVT61+OVU61+OVV61+OVW61</f>
        <v>0</v>
      </c>
      <c r="OVY61" s="49" t="s">
        <v>375</v>
      </c>
      <c r="OWA61" s="49" t="s">
        <v>166</v>
      </c>
      <c r="OWN61" s="49">
        <f t="shared" ref="OWN61:OWN66" si="672">OWB61+OWC61+OWD61+OWE61+OWF61+OWG61+OWH61+OWI61+OWJ61+OWK61+OWL61+OWM61</f>
        <v>0</v>
      </c>
      <c r="OWO61" s="49" t="s">
        <v>375</v>
      </c>
      <c r="OWQ61" s="49" t="s">
        <v>166</v>
      </c>
      <c r="OXD61" s="49">
        <f t="shared" ref="OXD61:OXD66" si="673">OWR61+OWS61+OWT61+OWU61+OWV61+OWW61+OWX61+OWY61+OWZ61+OXA61+OXB61+OXC61</f>
        <v>0</v>
      </c>
      <c r="OXE61" s="49" t="s">
        <v>375</v>
      </c>
      <c r="OXG61" s="49" t="s">
        <v>166</v>
      </c>
      <c r="OXT61" s="49">
        <f t="shared" ref="OXT61:OXT66" si="674">OXH61+OXI61+OXJ61+OXK61+OXL61+OXM61+OXN61+OXO61+OXP61+OXQ61+OXR61+OXS61</f>
        <v>0</v>
      </c>
      <c r="OXU61" s="49" t="s">
        <v>375</v>
      </c>
      <c r="OXW61" s="49" t="s">
        <v>166</v>
      </c>
      <c r="OYJ61" s="49">
        <f t="shared" ref="OYJ61:OYJ66" si="675">OXX61+OXY61+OXZ61+OYA61+OYB61+OYC61+OYD61+OYE61+OYF61+OYG61+OYH61+OYI61</f>
        <v>0</v>
      </c>
      <c r="OYK61" s="49" t="s">
        <v>375</v>
      </c>
      <c r="OYM61" s="49" t="s">
        <v>166</v>
      </c>
      <c r="OYZ61" s="49">
        <f t="shared" ref="OYZ61:OYZ66" si="676">OYN61+OYO61+OYP61+OYQ61+OYR61+OYS61+OYT61+OYU61+OYV61+OYW61+OYX61+OYY61</f>
        <v>0</v>
      </c>
      <c r="OZA61" s="49" t="s">
        <v>375</v>
      </c>
      <c r="OZC61" s="49" t="s">
        <v>166</v>
      </c>
      <c r="OZP61" s="49">
        <f t="shared" ref="OZP61:OZP66" si="677">OZD61+OZE61+OZF61+OZG61+OZH61+OZI61+OZJ61+OZK61+OZL61+OZM61+OZN61+OZO61</f>
        <v>0</v>
      </c>
      <c r="OZQ61" s="49" t="s">
        <v>375</v>
      </c>
      <c r="OZS61" s="49" t="s">
        <v>166</v>
      </c>
      <c r="PAF61" s="49">
        <f t="shared" ref="PAF61:PAF66" si="678">OZT61+OZU61+OZV61+OZW61+OZX61+OZY61+OZZ61+PAA61+PAB61+PAC61+PAD61+PAE61</f>
        <v>0</v>
      </c>
      <c r="PAG61" s="49" t="s">
        <v>375</v>
      </c>
      <c r="PAI61" s="49" t="s">
        <v>166</v>
      </c>
      <c r="PAV61" s="49">
        <f t="shared" ref="PAV61:PAV66" si="679">PAJ61+PAK61+PAL61+PAM61+PAN61+PAO61+PAP61+PAQ61+PAR61+PAS61+PAT61+PAU61</f>
        <v>0</v>
      </c>
      <c r="PAW61" s="49" t="s">
        <v>375</v>
      </c>
      <c r="PAY61" s="49" t="s">
        <v>166</v>
      </c>
      <c r="PBL61" s="49">
        <f t="shared" ref="PBL61:PBL66" si="680">PAZ61+PBA61+PBB61+PBC61+PBD61+PBE61+PBF61+PBG61+PBH61+PBI61+PBJ61+PBK61</f>
        <v>0</v>
      </c>
      <c r="PBM61" s="49" t="s">
        <v>375</v>
      </c>
      <c r="PBO61" s="49" t="s">
        <v>166</v>
      </c>
      <c r="PCB61" s="49">
        <f t="shared" ref="PCB61:PCB66" si="681">PBP61+PBQ61+PBR61+PBS61+PBT61+PBU61+PBV61+PBW61+PBX61+PBY61+PBZ61+PCA61</f>
        <v>0</v>
      </c>
      <c r="PCC61" s="49" t="s">
        <v>375</v>
      </c>
      <c r="PCE61" s="49" t="s">
        <v>166</v>
      </c>
      <c r="PCR61" s="49">
        <f t="shared" ref="PCR61:PCR66" si="682">PCF61+PCG61+PCH61+PCI61+PCJ61+PCK61+PCL61+PCM61+PCN61+PCO61+PCP61+PCQ61</f>
        <v>0</v>
      </c>
      <c r="PCS61" s="49" t="s">
        <v>375</v>
      </c>
      <c r="PCU61" s="49" t="s">
        <v>166</v>
      </c>
      <c r="PDH61" s="49">
        <f t="shared" ref="PDH61:PDH66" si="683">PCV61+PCW61+PCX61+PCY61+PCZ61+PDA61+PDB61+PDC61+PDD61+PDE61+PDF61+PDG61</f>
        <v>0</v>
      </c>
      <c r="PDI61" s="49" t="s">
        <v>375</v>
      </c>
      <c r="PDK61" s="49" t="s">
        <v>166</v>
      </c>
      <c r="PDX61" s="49">
        <f t="shared" ref="PDX61:PDX66" si="684">PDL61+PDM61+PDN61+PDO61+PDP61+PDQ61+PDR61+PDS61+PDT61+PDU61+PDV61+PDW61</f>
        <v>0</v>
      </c>
      <c r="PDY61" s="49" t="s">
        <v>375</v>
      </c>
      <c r="PEA61" s="49" t="s">
        <v>166</v>
      </c>
      <c r="PEN61" s="49">
        <f t="shared" ref="PEN61:PEN66" si="685">PEB61+PEC61+PED61+PEE61+PEF61+PEG61+PEH61+PEI61+PEJ61+PEK61+PEL61+PEM61</f>
        <v>0</v>
      </c>
      <c r="PEO61" s="49" t="s">
        <v>375</v>
      </c>
      <c r="PEQ61" s="49" t="s">
        <v>166</v>
      </c>
      <c r="PFD61" s="49">
        <f t="shared" ref="PFD61:PFD66" si="686">PER61+PES61+PET61+PEU61+PEV61+PEW61+PEX61+PEY61+PEZ61+PFA61+PFB61+PFC61</f>
        <v>0</v>
      </c>
      <c r="PFE61" s="49" t="s">
        <v>375</v>
      </c>
      <c r="PFG61" s="49" t="s">
        <v>166</v>
      </c>
      <c r="PFT61" s="49">
        <f t="shared" ref="PFT61:PFT66" si="687">PFH61+PFI61+PFJ61+PFK61+PFL61+PFM61+PFN61+PFO61+PFP61+PFQ61+PFR61+PFS61</f>
        <v>0</v>
      </c>
      <c r="PFU61" s="49" t="s">
        <v>375</v>
      </c>
      <c r="PFW61" s="49" t="s">
        <v>166</v>
      </c>
      <c r="PGJ61" s="49">
        <f t="shared" ref="PGJ61:PGJ66" si="688">PFX61+PFY61+PFZ61+PGA61+PGB61+PGC61+PGD61+PGE61+PGF61+PGG61+PGH61+PGI61</f>
        <v>0</v>
      </c>
      <c r="PGK61" s="49" t="s">
        <v>375</v>
      </c>
      <c r="PGM61" s="49" t="s">
        <v>166</v>
      </c>
      <c r="PGZ61" s="49">
        <f t="shared" ref="PGZ61:PGZ66" si="689">PGN61+PGO61+PGP61+PGQ61+PGR61+PGS61+PGT61+PGU61+PGV61+PGW61+PGX61+PGY61</f>
        <v>0</v>
      </c>
      <c r="PHA61" s="49" t="s">
        <v>375</v>
      </c>
      <c r="PHC61" s="49" t="s">
        <v>166</v>
      </c>
      <c r="PHP61" s="49">
        <f t="shared" ref="PHP61:PHP66" si="690">PHD61+PHE61+PHF61+PHG61+PHH61+PHI61+PHJ61+PHK61+PHL61+PHM61+PHN61+PHO61</f>
        <v>0</v>
      </c>
      <c r="PHQ61" s="49" t="s">
        <v>375</v>
      </c>
      <c r="PHS61" s="49" t="s">
        <v>166</v>
      </c>
      <c r="PIF61" s="49">
        <f t="shared" ref="PIF61:PIF66" si="691">PHT61+PHU61+PHV61+PHW61+PHX61+PHY61+PHZ61+PIA61+PIB61+PIC61+PID61+PIE61</f>
        <v>0</v>
      </c>
      <c r="PIG61" s="49" t="s">
        <v>375</v>
      </c>
      <c r="PII61" s="49" t="s">
        <v>166</v>
      </c>
      <c r="PIV61" s="49">
        <f t="shared" ref="PIV61:PIV66" si="692">PIJ61+PIK61+PIL61+PIM61+PIN61+PIO61+PIP61+PIQ61+PIR61+PIS61+PIT61+PIU61</f>
        <v>0</v>
      </c>
      <c r="PIW61" s="49" t="s">
        <v>375</v>
      </c>
      <c r="PIY61" s="49" t="s">
        <v>166</v>
      </c>
      <c r="PJL61" s="49">
        <f t="shared" ref="PJL61:PJL66" si="693">PIZ61+PJA61+PJB61+PJC61+PJD61+PJE61+PJF61+PJG61+PJH61+PJI61+PJJ61+PJK61</f>
        <v>0</v>
      </c>
      <c r="PJM61" s="49" t="s">
        <v>375</v>
      </c>
      <c r="PJO61" s="49" t="s">
        <v>166</v>
      </c>
      <c r="PKB61" s="49">
        <f t="shared" ref="PKB61:PKB66" si="694">PJP61+PJQ61+PJR61+PJS61+PJT61+PJU61+PJV61+PJW61+PJX61+PJY61+PJZ61+PKA61</f>
        <v>0</v>
      </c>
      <c r="PKC61" s="49" t="s">
        <v>375</v>
      </c>
      <c r="PKE61" s="49" t="s">
        <v>166</v>
      </c>
      <c r="PKR61" s="49">
        <f t="shared" ref="PKR61:PKR66" si="695">PKF61+PKG61+PKH61+PKI61+PKJ61+PKK61+PKL61+PKM61+PKN61+PKO61+PKP61+PKQ61</f>
        <v>0</v>
      </c>
      <c r="PKS61" s="49" t="s">
        <v>375</v>
      </c>
      <c r="PKU61" s="49" t="s">
        <v>166</v>
      </c>
      <c r="PLH61" s="49">
        <f t="shared" ref="PLH61:PLH66" si="696">PKV61+PKW61+PKX61+PKY61+PKZ61+PLA61+PLB61+PLC61+PLD61+PLE61+PLF61+PLG61</f>
        <v>0</v>
      </c>
      <c r="PLI61" s="49" t="s">
        <v>375</v>
      </c>
      <c r="PLK61" s="49" t="s">
        <v>166</v>
      </c>
      <c r="PLX61" s="49">
        <f t="shared" ref="PLX61:PLX66" si="697">PLL61+PLM61+PLN61+PLO61+PLP61+PLQ61+PLR61+PLS61+PLT61+PLU61+PLV61+PLW61</f>
        <v>0</v>
      </c>
      <c r="PLY61" s="49" t="s">
        <v>375</v>
      </c>
      <c r="PMA61" s="49" t="s">
        <v>166</v>
      </c>
      <c r="PMN61" s="49">
        <f t="shared" ref="PMN61:PMN66" si="698">PMB61+PMC61+PMD61+PME61+PMF61+PMG61+PMH61+PMI61+PMJ61+PMK61+PML61+PMM61</f>
        <v>0</v>
      </c>
      <c r="PMO61" s="49" t="s">
        <v>375</v>
      </c>
      <c r="PMQ61" s="49" t="s">
        <v>166</v>
      </c>
      <c r="PND61" s="49">
        <f t="shared" ref="PND61:PND66" si="699">PMR61+PMS61+PMT61+PMU61+PMV61+PMW61+PMX61+PMY61+PMZ61+PNA61+PNB61+PNC61</f>
        <v>0</v>
      </c>
      <c r="PNE61" s="49" t="s">
        <v>375</v>
      </c>
      <c r="PNG61" s="49" t="s">
        <v>166</v>
      </c>
      <c r="PNT61" s="49">
        <f t="shared" ref="PNT61:PNT66" si="700">PNH61+PNI61+PNJ61+PNK61+PNL61+PNM61+PNN61+PNO61+PNP61+PNQ61+PNR61+PNS61</f>
        <v>0</v>
      </c>
      <c r="PNU61" s="49" t="s">
        <v>375</v>
      </c>
      <c r="PNW61" s="49" t="s">
        <v>166</v>
      </c>
      <c r="POJ61" s="49">
        <f t="shared" ref="POJ61:POJ66" si="701">PNX61+PNY61+PNZ61+POA61+POB61+POC61+POD61+POE61+POF61+POG61+POH61+POI61</f>
        <v>0</v>
      </c>
      <c r="POK61" s="49" t="s">
        <v>375</v>
      </c>
      <c r="POM61" s="49" t="s">
        <v>166</v>
      </c>
      <c r="POZ61" s="49">
        <f t="shared" ref="POZ61:POZ66" si="702">PON61+POO61+POP61+POQ61+POR61+POS61+POT61+POU61+POV61+POW61+POX61+POY61</f>
        <v>0</v>
      </c>
      <c r="PPA61" s="49" t="s">
        <v>375</v>
      </c>
      <c r="PPC61" s="49" t="s">
        <v>166</v>
      </c>
      <c r="PPP61" s="49">
        <f t="shared" ref="PPP61:PPP66" si="703">PPD61+PPE61+PPF61+PPG61+PPH61+PPI61+PPJ61+PPK61+PPL61+PPM61+PPN61+PPO61</f>
        <v>0</v>
      </c>
      <c r="PPQ61" s="49" t="s">
        <v>375</v>
      </c>
      <c r="PPS61" s="49" t="s">
        <v>166</v>
      </c>
      <c r="PQF61" s="49">
        <f t="shared" ref="PQF61:PQF66" si="704">PPT61+PPU61+PPV61+PPW61+PPX61+PPY61+PPZ61+PQA61+PQB61+PQC61+PQD61+PQE61</f>
        <v>0</v>
      </c>
      <c r="PQG61" s="49" t="s">
        <v>375</v>
      </c>
      <c r="PQI61" s="49" t="s">
        <v>166</v>
      </c>
      <c r="PQV61" s="49">
        <f t="shared" ref="PQV61:PQV66" si="705">PQJ61+PQK61+PQL61+PQM61+PQN61+PQO61+PQP61+PQQ61+PQR61+PQS61+PQT61+PQU61</f>
        <v>0</v>
      </c>
      <c r="PQW61" s="49" t="s">
        <v>375</v>
      </c>
      <c r="PQY61" s="49" t="s">
        <v>166</v>
      </c>
      <c r="PRL61" s="49">
        <f t="shared" ref="PRL61:PRL66" si="706">PQZ61+PRA61+PRB61+PRC61+PRD61+PRE61+PRF61+PRG61+PRH61+PRI61+PRJ61+PRK61</f>
        <v>0</v>
      </c>
      <c r="PRM61" s="49" t="s">
        <v>375</v>
      </c>
      <c r="PRO61" s="49" t="s">
        <v>166</v>
      </c>
      <c r="PSB61" s="49">
        <f t="shared" ref="PSB61:PSB66" si="707">PRP61+PRQ61+PRR61+PRS61+PRT61+PRU61+PRV61+PRW61+PRX61+PRY61+PRZ61+PSA61</f>
        <v>0</v>
      </c>
      <c r="PSC61" s="49" t="s">
        <v>375</v>
      </c>
      <c r="PSE61" s="49" t="s">
        <v>166</v>
      </c>
      <c r="PSR61" s="49">
        <f t="shared" ref="PSR61:PSR66" si="708">PSF61+PSG61+PSH61+PSI61+PSJ61+PSK61+PSL61+PSM61+PSN61+PSO61+PSP61+PSQ61</f>
        <v>0</v>
      </c>
      <c r="PSS61" s="49" t="s">
        <v>375</v>
      </c>
      <c r="PSU61" s="49" t="s">
        <v>166</v>
      </c>
      <c r="PTH61" s="49">
        <f t="shared" ref="PTH61:PTH66" si="709">PSV61+PSW61+PSX61+PSY61+PSZ61+PTA61+PTB61+PTC61+PTD61+PTE61+PTF61+PTG61</f>
        <v>0</v>
      </c>
      <c r="PTI61" s="49" t="s">
        <v>375</v>
      </c>
      <c r="PTK61" s="49" t="s">
        <v>166</v>
      </c>
      <c r="PTX61" s="49">
        <f t="shared" ref="PTX61:PTX66" si="710">PTL61+PTM61+PTN61+PTO61+PTP61+PTQ61+PTR61+PTS61+PTT61+PTU61+PTV61+PTW61</f>
        <v>0</v>
      </c>
      <c r="PTY61" s="49" t="s">
        <v>375</v>
      </c>
      <c r="PUA61" s="49" t="s">
        <v>166</v>
      </c>
      <c r="PUN61" s="49">
        <f t="shared" ref="PUN61:PUN66" si="711">PUB61+PUC61+PUD61+PUE61+PUF61+PUG61+PUH61+PUI61+PUJ61+PUK61+PUL61+PUM61</f>
        <v>0</v>
      </c>
      <c r="PUO61" s="49" t="s">
        <v>375</v>
      </c>
      <c r="PUQ61" s="49" t="s">
        <v>166</v>
      </c>
      <c r="PVD61" s="49">
        <f t="shared" ref="PVD61:PVD66" si="712">PUR61+PUS61+PUT61+PUU61+PUV61+PUW61+PUX61+PUY61+PUZ61+PVA61+PVB61+PVC61</f>
        <v>0</v>
      </c>
      <c r="PVE61" s="49" t="s">
        <v>375</v>
      </c>
      <c r="PVG61" s="49" t="s">
        <v>166</v>
      </c>
      <c r="PVT61" s="49">
        <f t="shared" ref="PVT61:PVT66" si="713">PVH61+PVI61+PVJ61+PVK61+PVL61+PVM61+PVN61+PVO61+PVP61+PVQ61+PVR61+PVS61</f>
        <v>0</v>
      </c>
      <c r="PVU61" s="49" t="s">
        <v>375</v>
      </c>
      <c r="PVW61" s="49" t="s">
        <v>166</v>
      </c>
      <c r="PWJ61" s="49">
        <f t="shared" ref="PWJ61:PWJ66" si="714">PVX61+PVY61+PVZ61+PWA61+PWB61+PWC61+PWD61+PWE61+PWF61+PWG61+PWH61+PWI61</f>
        <v>0</v>
      </c>
      <c r="PWK61" s="49" t="s">
        <v>375</v>
      </c>
      <c r="PWM61" s="49" t="s">
        <v>166</v>
      </c>
      <c r="PWZ61" s="49">
        <f t="shared" ref="PWZ61:PWZ66" si="715">PWN61+PWO61+PWP61+PWQ61+PWR61+PWS61+PWT61+PWU61+PWV61+PWW61+PWX61+PWY61</f>
        <v>0</v>
      </c>
      <c r="PXA61" s="49" t="s">
        <v>375</v>
      </c>
      <c r="PXC61" s="49" t="s">
        <v>166</v>
      </c>
      <c r="PXP61" s="49">
        <f t="shared" ref="PXP61:PXP66" si="716">PXD61+PXE61+PXF61+PXG61+PXH61+PXI61+PXJ61+PXK61+PXL61+PXM61+PXN61+PXO61</f>
        <v>0</v>
      </c>
      <c r="PXQ61" s="49" t="s">
        <v>375</v>
      </c>
      <c r="PXS61" s="49" t="s">
        <v>166</v>
      </c>
      <c r="PYF61" s="49">
        <f t="shared" ref="PYF61:PYF66" si="717">PXT61+PXU61+PXV61+PXW61+PXX61+PXY61+PXZ61+PYA61+PYB61+PYC61+PYD61+PYE61</f>
        <v>0</v>
      </c>
      <c r="PYG61" s="49" t="s">
        <v>375</v>
      </c>
      <c r="PYI61" s="49" t="s">
        <v>166</v>
      </c>
      <c r="PYV61" s="49">
        <f t="shared" ref="PYV61:PYV66" si="718">PYJ61+PYK61+PYL61+PYM61+PYN61+PYO61+PYP61+PYQ61+PYR61+PYS61+PYT61+PYU61</f>
        <v>0</v>
      </c>
      <c r="PYW61" s="49" t="s">
        <v>375</v>
      </c>
      <c r="PYY61" s="49" t="s">
        <v>166</v>
      </c>
      <c r="PZL61" s="49">
        <f t="shared" ref="PZL61:PZL66" si="719">PYZ61+PZA61+PZB61+PZC61+PZD61+PZE61+PZF61+PZG61+PZH61+PZI61+PZJ61+PZK61</f>
        <v>0</v>
      </c>
      <c r="PZM61" s="49" t="s">
        <v>375</v>
      </c>
      <c r="PZO61" s="49" t="s">
        <v>166</v>
      </c>
      <c r="QAB61" s="49">
        <f t="shared" ref="QAB61:QAB66" si="720">PZP61+PZQ61+PZR61+PZS61+PZT61+PZU61+PZV61+PZW61+PZX61+PZY61+PZZ61+QAA61</f>
        <v>0</v>
      </c>
      <c r="QAC61" s="49" t="s">
        <v>375</v>
      </c>
      <c r="QAE61" s="49" t="s">
        <v>166</v>
      </c>
      <c r="QAR61" s="49">
        <f t="shared" ref="QAR61:QAR66" si="721">QAF61+QAG61+QAH61+QAI61+QAJ61+QAK61+QAL61+QAM61+QAN61+QAO61+QAP61+QAQ61</f>
        <v>0</v>
      </c>
      <c r="QAS61" s="49" t="s">
        <v>375</v>
      </c>
      <c r="QAU61" s="49" t="s">
        <v>166</v>
      </c>
      <c r="QBH61" s="49">
        <f t="shared" ref="QBH61:QBH66" si="722">QAV61+QAW61+QAX61+QAY61+QAZ61+QBA61+QBB61+QBC61+QBD61+QBE61+QBF61+QBG61</f>
        <v>0</v>
      </c>
      <c r="QBI61" s="49" t="s">
        <v>375</v>
      </c>
      <c r="QBK61" s="49" t="s">
        <v>166</v>
      </c>
      <c r="QBX61" s="49">
        <f t="shared" ref="QBX61:QBX66" si="723">QBL61+QBM61+QBN61+QBO61+QBP61+QBQ61+QBR61+QBS61+QBT61+QBU61+QBV61+QBW61</f>
        <v>0</v>
      </c>
      <c r="QBY61" s="49" t="s">
        <v>375</v>
      </c>
      <c r="QCA61" s="49" t="s">
        <v>166</v>
      </c>
      <c r="QCN61" s="49">
        <f t="shared" ref="QCN61:QCN66" si="724">QCB61+QCC61+QCD61+QCE61+QCF61+QCG61+QCH61+QCI61+QCJ61+QCK61+QCL61+QCM61</f>
        <v>0</v>
      </c>
      <c r="QCO61" s="49" t="s">
        <v>375</v>
      </c>
      <c r="QCQ61" s="49" t="s">
        <v>166</v>
      </c>
      <c r="QDD61" s="49">
        <f t="shared" ref="QDD61:QDD66" si="725">QCR61+QCS61+QCT61+QCU61+QCV61+QCW61+QCX61+QCY61+QCZ61+QDA61+QDB61+QDC61</f>
        <v>0</v>
      </c>
      <c r="QDE61" s="49" t="s">
        <v>375</v>
      </c>
      <c r="QDG61" s="49" t="s">
        <v>166</v>
      </c>
      <c r="QDT61" s="49">
        <f t="shared" ref="QDT61:QDT66" si="726">QDH61+QDI61+QDJ61+QDK61+QDL61+QDM61+QDN61+QDO61+QDP61+QDQ61+QDR61+QDS61</f>
        <v>0</v>
      </c>
      <c r="QDU61" s="49" t="s">
        <v>375</v>
      </c>
      <c r="QDW61" s="49" t="s">
        <v>166</v>
      </c>
      <c r="QEJ61" s="49">
        <f t="shared" ref="QEJ61:QEJ66" si="727">QDX61+QDY61+QDZ61+QEA61+QEB61+QEC61+QED61+QEE61+QEF61+QEG61+QEH61+QEI61</f>
        <v>0</v>
      </c>
      <c r="QEK61" s="49" t="s">
        <v>375</v>
      </c>
      <c r="QEM61" s="49" t="s">
        <v>166</v>
      </c>
      <c r="QEZ61" s="49">
        <f t="shared" ref="QEZ61:QEZ66" si="728">QEN61+QEO61+QEP61+QEQ61+QER61+QES61+QET61+QEU61+QEV61+QEW61+QEX61+QEY61</f>
        <v>0</v>
      </c>
      <c r="QFA61" s="49" t="s">
        <v>375</v>
      </c>
      <c r="QFC61" s="49" t="s">
        <v>166</v>
      </c>
      <c r="QFP61" s="49">
        <f t="shared" ref="QFP61:QFP66" si="729">QFD61+QFE61+QFF61+QFG61+QFH61+QFI61+QFJ61+QFK61+QFL61+QFM61+QFN61+QFO61</f>
        <v>0</v>
      </c>
      <c r="QFQ61" s="49" t="s">
        <v>375</v>
      </c>
      <c r="QFS61" s="49" t="s">
        <v>166</v>
      </c>
      <c r="QGF61" s="49">
        <f t="shared" ref="QGF61:QGF66" si="730">QFT61+QFU61+QFV61+QFW61+QFX61+QFY61+QFZ61+QGA61+QGB61+QGC61+QGD61+QGE61</f>
        <v>0</v>
      </c>
      <c r="QGG61" s="49" t="s">
        <v>375</v>
      </c>
      <c r="QGI61" s="49" t="s">
        <v>166</v>
      </c>
      <c r="QGV61" s="49">
        <f t="shared" ref="QGV61:QGV66" si="731">QGJ61+QGK61+QGL61+QGM61+QGN61+QGO61+QGP61+QGQ61+QGR61+QGS61+QGT61+QGU61</f>
        <v>0</v>
      </c>
      <c r="QGW61" s="49" t="s">
        <v>375</v>
      </c>
      <c r="QGY61" s="49" t="s">
        <v>166</v>
      </c>
      <c r="QHL61" s="49">
        <f t="shared" ref="QHL61:QHL66" si="732">QGZ61+QHA61+QHB61+QHC61+QHD61+QHE61+QHF61+QHG61+QHH61+QHI61+QHJ61+QHK61</f>
        <v>0</v>
      </c>
      <c r="QHM61" s="49" t="s">
        <v>375</v>
      </c>
      <c r="QHO61" s="49" t="s">
        <v>166</v>
      </c>
      <c r="QIB61" s="49">
        <f t="shared" ref="QIB61:QIB66" si="733">QHP61+QHQ61+QHR61+QHS61+QHT61+QHU61+QHV61+QHW61+QHX61+QHY61+QHZ61+QIA61</f>
        <v>0</v>
      </c>
      <c r="QIC61" s="49" t="s">
        <v>375</v>
      </c>
      <c r="QIE61" s="49" t="s">
        <v>166</v>
      </c>
      <c r="QIR61" s="49">
        <f t="shared" ref="QIR61:QIR66" si="734">QIF61+QIG61+QIH61+QII61+QIJ61+QIK61+QIL61+QIM61+QIN61+QIO61+QIP61+QIQ61</f>
        <v>0</v>
      </c>
      <c r="QIS61" s="49" t="s">
        <v>375</v>
      </c>
      <c r="QIU61" s="49" t="s">
        <v>166</v>
      </c>
      <c r="QJH61" s="49">
        <f t="shared" ref="QJH61:QJH66" si="735">QIV61+QIW61+QIX61+QIY61+QIZ61+QJA61+QJB61+QJC61+QJD61+QJE61+QJF61+QJG61</f>
        <v>0</v>
      </c>
      <c r="QJI61" s="49" t="s">
        <v>375</v>
      </c>
      <c r="QJK61" s="49" t="s">
        <v>166</v>
      </c>
      <c r="QJX61" s="49">
        <f t="shared" ref="QJX61:QJX66" si="736">QJL61+QJM61+QJN61+QJO61+QJP61+QJQ61+QJR61+QJS61+QJT61+QJU61+QJV61+QJW61</f>
        <v>0</v>
      </c>
      <c r="QJY61" s="49" t="s">
        <v>375</v>
      </c>
      <c r="QKA61" s="49" t="s">
        <v>166</v>
      </c>
      <c r="QKN61" s="49">
        <f t="shared" ref="QKN61:QKN66" si="737">QKB61+QKC61+QKD61+QKE61+QKF61+QKG61+QKH61+QKI61+QKJ61+QKK61+QKL61+QKM61</f>
        <v>0</v>
      </c>
      <c r="QKO61" s="49" t="s">
        <v>375</v>
      </c>
      <c r="QKQ61" s="49" t="s">
        <v>166</v>
      </c>
      <c r="QLD61" s="49">
        <f t="shared" ref="QLD61:QLD66" si="738">QKR61+QKS61+QKT61+QKU61+QKV61+QKW61+QKX61+QKY61+QKZ61+QLA61+QLB61+QLC61</f>
        <v>0</v>
      </c>
      <c r="QLE61" s="49" t="s">
        <v>375</v>
      </c>
      <c r="QLG61" s="49" t="s">
        <v>166</v>
      </c>
      <c r="QLT61" s="49">
        <f t="shared" ref="QLT61:QLT66" si="739">QLH61+QLI61+QLJ61+QLK61+QLL61+QLM61+QLN61+QLO61+QLP61+QLQ61+QLR61+QLS61</f>
        <v>0</v>
      </c>
      <c r="QLU61" s="49" t="s">
        <v>375</v>
      </c>
      <c r="QLW61" s="49" t="s">
        <v>166</v>
      </c>
      <c r="QMJ61" s="49">
        <f t="shared" ref="QMJ61:QMJ66" si="740">QLX61+QLY61+QLZ61+QMA61+QMB61+QMC61+QMD61+QME61+QMF61+QMG61+QMH61+QMI61</f>
        <v>0</v>
      </c>
      <c r="QMK61" s="49" t="s">
        <v>375</v>
      </c>
      <c r="QMM61" s="49" t="s">
        <v>166</v>
      </c>
      <c r="QMZ61" s="49">
        <f t="shared" ref="QMZ61:QMZ66" si="741">QMN61+QMO61+QMP61+QMQ61+QMR61+QMS61+QMT61+QMU61+QMV61+QMW61+QMX61+QMY61</f>
        <v>0</v>
      </c>
      <c r="QNA61" s="49" t="s">
        <v>375</v>
      </c>
      <c r="QNC61" s="49" t="s">
        <v>166</v>
      </c>
      <c r="QNP61" s="49">
        <f t="shared" ref="QNP61:QNP66" si="742">QND61+QNE61+QNF61+QNG61+QNH61+QNI61+QNJ61+QNK61+QNL61+QNM61+QNN61+QNO61</f>
        <v>0</v>
      </c>
      <c r="QNQ61" s="49" t="s">
        <v>375</v>
      </c>
      <c r="QNS61" s="49" t="s">
        <v>166</v>
      </c>
      <c r="QOF61" s="49">
        <f t="shared" ref="QOF61:QOF66" si="743">QNT61+QNU61+QNV61+QNW61+QNX61+QNY61+QNZ61+QOA61+QOB61+QOC61+QOD61+QOE61</f>
        <v>0</v>
      </c>
      <c r="QOG61" s="49" t="s">
        <v>375</v>
      </c>
      <c r="QOI61" s="49" t="s">
        <v>166</v>
      </c>
      <c r="QOV61" s="49">
        <f t="shared" ref="QOV61:QOV66" si="744">QOJ61+QOK61+QOL61+QOM61+QON61+QOO61+QOP61+QOQ61+QOR61+QOS61+QOT61+QOU61</f>
        <v>0</v>
      </c>
      <c r="QOW61" s="49" t="s">
        <v>375</v>
      </c>
      <c r="QOY61" s="49" t="s">
        <v>166</v>
      </c>
      <c r="QPL61" s="49">
        <f t="shared" ref="QPL61:QPL66" si="745">QOZ61+QPA61+QPB61+QPC61+QPD61+QPE61+QPF61+QPG61+QPH61+QPI61+QPJ61+QPK61</f>
        <v>0</v>
      </c>
      <c r="QPM61" s="49" t="s">
        <v>375</v>
      </c>
      <c r="QPO61" s="49" t="s">
        <v>166</v>
      </c>
      <c r="QQB61" s="49">
        <f t="shared" ref="QQB61:QQB66" si="746">QPP61+QPQ61+QPR61+QPS61+QPT61+QPU61+QPV61+QPW61+QPX61+QPY61+QPZ61+QQA61</f>
        <v>0</v>
      </c>
      <c r="QQC61" s="49" t="s">
        <v>375</v>
      </c>
      <c r="QQE61" s="49" t="s">
        <v>166</v>
      </c>
      <c r="QQR61" s="49">
        <f t="shared" ref="QQR61:QQR66" si="747">QQF61+QQG61+QQH61+QQI61+QQJ61+QQK61+QQL61+QQM61+QQN61+QQO61+QQP61+QQQ61</f>
        <v>0</v>
      </c>
      <c r="QQS61" s="49" t="s">
        <v>375</v>
      </c>
      <c r="QQU61" s="49" t="s">
        <v>166</v>
      </c>
      <c r="QRH61" s="49">
        <f t="shared" ref="QRH61:QRH66" si="748">QQV61+QQW61+QQX61+QQY61+QQZ61+QRA61+QRB61+QRC61+QRD61+QRE61+QRF61+QRG61</f>
        <v>0</v>
      </c>
      <c r="QRI61" s="49" t="s">
        <v>375</v>
      </c>
      <c r="QRK61" s="49" t="s">
        <v>166</v>
      </c>
      <c r="QRX61" s="49">
        <f t="shared" ref="QRX61:QRX66" si="749">QRL61+QRM61+QRN61+QRO61+QRP61+QRQ61+QRR61+QRS61+QRT61+QRU61+QRV61+QRW61</f>
        <v>0</v>
      </c>
      <c r="QRY61" s="49" t="s">
        <v>375</v>
      </c>
      <c r="QSA61" s="49" t="s">
        <v>166</v>
      </c>
      <c r="QSN61" s="49">
        <f t="shared" ref="QSN61:QSN66" si="750">QSB61+QSC61+QSD61+QSE61+QSF61+QSG61+QSH61+QSI61+QSJ61+QSK61+QSL61+QSM61</f>
        <v>0</v>
      </c>
      <c r="QSO61" s="49" t="s">
        <v>375</v>
      </c>
      <c r="QSQ61" s="49" t="s">
        <v>166</v>
      </c>
      <c r="QTD61" s="49">
        <f t="shared" ref="QTD61:QTD66" si="751">QSR61+QSS61+QST61+QSU61+QSV61+QSW61+QSX61+QSY61+QSZ61+QTA61+QTB61+QTC61</f>
        <v>0</v>
      </c>
      <c r="QTE61" s="49" t="s">
        <v>375</v>
      </c>
      <c r="QTG61" s="49" t="s">
        <v>166</v>
      </c>
      <c r="QTT61" s="49">
        <f t="shared" ref="QTT61:QTT66" si="752">QTH61+QTI61+QTJ61+QTK61+QTL61+QTM61+QTN61+QTO61+QTP61+QTQ61+QTR61+QTS61</f>
        <v>0</v>
      </c>
      <c r="QTU61" s="49" t="s">
        <v>375</v>
      </c>
      <c r="QTW61" s="49" t="s">
        <v>166</v>
      </c>
      <c r="QUJ61" s="49">
        <f t="shared" ref="QUJ61:QUJ66" si="753">QTX61+QTY61+QTZ61+QUA61+QUB61+QUC61+QUD61+QUE61+QUF61+QUG61+QUH61+QUI61</f>
        <v>0</v>
      </c>
      <c r="QUK61" s="49" t="s">
        <v>375</v>
      </c>
      <c r="QUM61" s="49" t="s">
        <v>166</v>
      </c>
      <c r="QUZ61" s="49">
        <f t="shared" ref="QUZ61:QUZ66" si="754">QUN61+QUO61+QUP61+QUQ61+QUR61+QUS61+QUT61+QUU61+QUV61+QUW61+QUX61+QUY61</f>
        <v>0</v>
      </c>
      <c r="QVA61" s="49" t="s">
        <v>375</v>
      </c>
      <c r="QVC61" s="49" t="s">
        <v>166</v>
      </c>
      <c r="QVP61" s="49">
        <f t="shared" ref="QVP61:QVP66" si="755">QVD61+QVE61+QVF61+QVG61+QVH61+QVI61+QVJ61+QVK61+QVL61+QVM61+QVN61+QVO61</f>
        <v>0</v>
      </c>
      <c r="QVQ61" s="49" t="s">
        <v>375</v>
      </c>
      <c r="QVS61" s="49" t="s">
        <v>166</v>
      </c>
      <c r="QWF61" s="49">
        <f t="shared" ref="QWF61:QWF66" si="756">QVT61+QVU61+QVV61+QVW61+QVX61+QVY61+QVZ61+QWA61+QWB61+QWC61+QWD61+QWE61</f>
        <v>0</v>
      </c>
      <c r="QWG61" s="49" t="s">
        <v>375</v>
      </c>
      <c r="QWI61" s="49" t="s">
        <v>166</v>
      </c>
      <c r="QWV61" s="49">
        <f t="shared" ref="QWV61:QWV66" si="757">QWJ61+QWK61+QWL61+QWM61+QWN61+QWO61+QWP61+QWQ61+QWR61+QWS61+QWT61+QWU61</f>
        <v>0</v>
      </c>
      <c r="QWW61" s="49" t="s">
        <v>375</v>
      </c>
      <c r="QWY61" s="49" t="s">
        <v>166</v>
      </c>
      <c r="QXL61" s="49">
        <f t="shared" ref="QXL61:QXL66" si="758">QWZ61+QXA61+QXB61+QXC61+QXD61+QXE61+QXF61+QXG61+QXH61+QXI61+QXJ61+QXK61</f>
        <v>0</v>
      </c>
      <c r="QXM61" s="49" t="s">
        <v>375</v>
      </c>
      <c r="QXO61" s="49" t="s">
        <v>166</v>
      </c>
      <c r="QYB61" s="49">
        <f t="shared" ref="QYB61:QYB66" si="759">QXP61+QXQ61+QXR61+QXS61+QXT61+QXU61+QXV61+QXW61+QXX61+QXY61+QXZ61+QYA61</f>
        <v>0</v>
      </c>
      <c r="QYC61" s="49" t="s">
        <v>375</v>
      </c>
      <c r="QYE61" s="49" t="s">
        <v>166</v>
      </c>
      <c r="QYR61" s="49">
        <f t="shared" ref="QYR61:QYR66" si="760">QYF61+QYG61+QYH61+QYI61+QYJ61+QYK61+QYL61+QYM61+QYN61+QYO61+QYP61+QYQ61</f>
        <v>0</v>
      </c>
      <c r="QYS61" s="49" t="s">
        <v>375</v>
      </c>
      <c r="QYU61" s="49" t="s">
        <v>166</v>
      </c>
      <c r="QZH61" s="49">
        <f t="shared" ref="QZH61:QZH66" si="761">QYV61+QYW61+QYX61+QYY61+QYZ61+QZA61+QZB61+QZC61+QZD61+QZE61+QZF61+QZG61</f>
        <v>0</v>
      </c>
      <c r="QZI61" s="49" t="s">
        <v>375</v>
      </c>
      <c r="QZK61" s="49" t="s">
        <v>166</v>
      </c>
      <c r="QZX61" s="49">
        <f t="shared" ref="QZX61:QZX66" si="762">QZL61+QZM61+QZN61+QZO61+QZP61+QZQ61+QZR61+QZS61+QZT61+QZU61+QZV61+QZW61</f>
        <v>0</v>
      </c>
      <c r="QZY61" s="49" t="s">
        <v>375</v>
      </c>
      <c r="RAA61" s="49" t="s">
        <v>166</v>
      </c>
      <c r="RAN61" s="49">
        <f t="shared" ref="RAN61:RAN66" si="763">RAB61+RAC61+RAD61+RAE61+RAF61+RAG61+RAH61+RAI61+RAJ61+RAK61+RAL61+RAM61</f>
        <v>0</v>
      </c>
      <c r="RAO61" s="49" t="s">
        <v>375</v>
      </c>
      <c r="RAQ61" s="49" t="s">
        <v>166</v>
      </c>
      <c r="RBD61" s="49">
        <f t="shared" ref="RBD61:RBD66" si="764">RAR61+RAS61+RAT61+RAU61+RAV61+RAW61+RAX61+RAY61+RAZ61+RBA61+RBB61+RBC61</f>
        <v>0</v>
      </c>
      <c r="RBE61" s="49" t="s">
        <v>375</v>
      </c>
      <c r="RBG61" s="49" t="s">
        <v>166</v>
      </c>
      <c r="RBT61" s="49">
        <f t="shared" ref="RBT61:RBT66" si="765">RBH61+RBI61+RBJ61+RBK61+RBL61+RBM61+RBN61+RBO61+RBP61+RBQ61+RBR61+RBS61</f>
        <v>0</v>
      </c>
      <c r="RBU61" s="49" t="s">
        <v>375</v>
      </c>
      <c r="RBW61" s="49" t="s">
        <v>166</v>
      </c>
      <c r="RCJ61" s="49">
        <f t="shared" ref="RCJ61:RCJ66" si="766">RBX61+RBY61+RBZ61+RCA61+RCB61+RCC61+RCD61+RCE61+RCF61+RCG61+RCH61+RCI61</f>
        <v>0</v>
      </c>
      <c r="RCK61" s="49" t="s">
        <v>375</v>
      </c>
      <c r="RCM61" s="49" t="s">
        <v>166</v>
      </c>
      <c r="RCZ61" s="49">
        <f t="shared" ref="RCZ61:RCZ66" si="767">RCN61+RCO61+RCP61+RCQ61+RCR61+RCS61+RCT61+RCU61+RCV61+RCW61+RCX61+RCY61</f>
        <v>0</v>
      </c>
      <c r="RDA61" s="49" t="s">
        <v>375</v>
      </c>
      <c r="RDC61" s="49" t="s">
        <v>166</v>
      </c>
      <c r="RDP61" s="49">
        <f t="shared" ref="RDP61:RDP66" si="768">RDD61+RDE61+RDF61+RDG61+RDH61+RDI61+RDJ61+RDK61+RDL61+RDM61+RDN61+RDO61</f>
        <v>0</v>
      </c>
      <c r="RDQ61" s="49" t="s">
        <v>375</v>
      </c>
      <c r="RDS61" s="49" t="s">
        <v>166</v>
      </c>
      <c r="REF61" s="49">
        <f t="shared" ref="REF61:REF66" si="769">RDT61+RDU61+RDV61+RDW61+RDX61+RDY61+RDZ61+REA61+REB61+REC61+RED61+REE61</f>
        <v>0</v>
      </c>
      <c r="REG61" s="49" t="s">
        <v>375</v>
      </c>
      <c r="REI61" s="49" t="s">
        <v>166</v>
      </c>
      <c r="REV61" s="49">
        <f t="shared" ref="REV61:REV66" si="770">REJ61+REK61+REL61+REM61+REN61+REO61+REP61+REQ61+RER61+RES61+RET61+REU61</f>
        <v>0</v>
      </c>
      <c r="REW61" s="49" t="s">
        <v>375</v>
      </c>
      <c r="REY61" s="49" t="s">
        <v>166</v>
      </c>
      <c r="RFL61" s="49">
        <f t="shared" ref="RFL61:RFL66" si="771">REZ61+RFA61+RFB61+RFC61+RFD61+RFE61+RFF61+RFG61+RFH61+RFI61+RFJ61+RFK61</f>
        <v>0</v>
      </c>
      <c r="RFM61" s="49" t="s">
        <v>375</v>
      </c>
      <c r="RFO61" s="49" t="s">
        <v>166</v>
      </c>
      <c r="RGB61" s="49">
        <f t="shared" ref="RGB61:RGB66" si="772">RFP61+RFQ61+RFR61+RFS61+RFT61+RFU61+RFV61+RFW61+RFX61+RFY61+RFZ61+RGA61</f>
        <v>0</v>
      </c>
      <c r="RGC61" s="49" t="s">
        <v>375</v>
      </c>
      <c r="RGE61" s="49" t="s">
        <v>166</v>
      </c>
      <c r="RGR61" s="49">
        <f t="shared" ref="RGR61:RGR66" si="773">RGF61+RGG61+RGH61+RGI61+RGJ61+RGK61+RGL61+RGM61+RGN61+RGO61+RGP61+RGQ61</f>
        <v>0</v>
      </c>
      <c r="RGS61" s="49" t="s">
        <v>375</v>
      </c>
      <c r="RGU61" s="49" t="s">
        <v>166</v>
      </c>
      <c r="RHH61" s="49">
        <f t="shared" ref="RHH61:RHH66" si="774">RGV61+RGW61+RGX61+RGY61+RGZ61+RHA61+RHB61+RHC61+RHD61+RHE61+RHF61+RHG61</f>
        <v>0</v>
      </c>
      <c r="RHI61" s="49" t="s">
        <v>375</v>
      </c>
      <c r="RHK61" s="49" t="s">
        <v>166</v>
      </c>
      <c r="RHX61" s="49">
        <f t="shared" ref="RHX61:RHX66" si="775">RHL61+RHM61+RHN61+RHO61+RHP61+RHQ61+RHR61+RHS61+RHT61+RHU61+RHV61+RHW61</f>
        <v>0</v>
      </c>
      <c r="RHY61" s="49" t="s">
        <v>375</v>
      </c>
      <c r="RIA61" s="49" t="s">
        <v>166</v>
      </c>
      <c r="RIN61" s="49">
        <f t="shared" ref="RIN61:RIN66" si="776">RIB61+RIC61+RID61+RIE61+RIF61+RIG61+RIH61+RII61+RIJ61+RIK61+RIL61+RIM61</f>
        <v>0</v>
      </c>
      <c r="RIO61" s="49" t="s">
        <v>375</v>
      </c>
      <c r="RIQ61" s="49" t="s">
        <v>166</v>
      </c>
      <c r="RJD61" s="49">
        <f t="shared" ref="RJD61:RJD66" si="777">RIR61+RIS61+RIT61+RIU61+RIV61+RIW61+RIX61+RIY61+RIZ61+RJA61+RJB61+RJC61</f>
        <v>0</v>
      </c>
      <c r="RJE61" s="49" t="s">
        <v>375</v>
      </c>
      <c r="RJG61" s="49" t="s">
        <v>166</v>
      </c>
      <c r="RJT61" s="49">
        <f t="shared" ref="RJT61:RJT66" si="778">RJH61+RJI61+RJJ61+RJK61+RJL61+RJM61+RJN61+RJO61+RJP61+RJQ61+RJR61+RJS61</f>
        <v>0</v>
      </c>
      <c r="RJU61" s="49" t="s">
        <v>375</v>
      </c>
      <c r="RJW61" s="49" t="s">
        <v>166</v>
      </c>
      <c r="RKJ61" s="49">
        <f t="shared" ref="RKJ61:RKJ66" si="779">RJX61+RJY61+RJZ61+RKA61+RKB61+RKC61+RKD61+RKE61+RKF61+RKG61+RKH61+RKI61</f>
        <v>0</v>
      </c>
      <c r="RKK61" s="49" t="s">
        <v>375</v>
      </c>
      <c r="RKM61" s="49" t="s">
        <v>166</v>
      </c>
      <c r="RKZ61" s="49">
        <f t="shared" ref="RKZ61:RKZ66" si="780">RKN61+RKO61+RKP61+RKQ61+RKR61+RKS61+RKT61+RKU61+RKV61+RKW61+RKX61+RKY61</f>
        <v>0</v>
      </c>
      <c r="RLA61" s="49" t="s">
        <v>375</v>
      </c>
      <c r="RLC61" s="49" t="s">
        <v>166</v>
      </c>
      <c r="RLP61" s="49">
        <f t="shared" ref="RLP61:RLP66" si="781">RLD61+RLE61+RLF61+RLG61+RLH61+RLI61+RLJ61+RLK61+RLL61+RLM61+RLN61+RLO61</f>
        <v>0</v>
      </c>
      <c r="RLQ61" s="49" t="s">
        <v>375</v>
      </c>
      <c r="RLS61" s="49" t="s">
        <v>166</v>
      </c>
      <c r="RMF61" s="49">
        <f t="shared" ref="RMF61:RMF66" si="782">RLT61+RLU61+RLV61+RLW61+RLX61+RLY61+RLZ61+RMA61+RMB61+RMC61+RMD61+RME61</f>
        <v>0</v>
      </c>
      <c r="RMG61" s="49" t="s">
        <v>375</v>
      </c>
      <c r="RMI61" s="49" t="s">
        <v>166</v>
      </c>
      <c r="RMV61" s="49">
        <f t="shared" ref="RMV61:RMV66" si="783">RMJ61+RMK61+RML61+RMM61+RMN61+RMO61+RMP61+RMQ61+RMR61+RMS61+RMT61+RMU61</f>
        <v>0</v>
      </c>
      <c r="RMW61" s="49" t="s">
        <v>375</v>
      </c>
      <c r="RMY61" s="49" t="s">
        <v>166</v>
      </c>
      <c r="RNL61" s="49">
        <f t="shared" ref="RNL61:RNL66" si="784">RMZ61+RNA61+RNB61+RNC61+RND61+RNE61+RNF61+RNG61+RNH61+RNI61+RNJ61+RNK61</f>
        <v>0</v>
      </c>
      <c r="RNM61" s="49" t="s">
        <v>375</v>
      </c>
      <c r="RNO61" s="49" t="s">
        <v>166</v>
      </c>
      <c r="ROB61" s="49">
        <f t="shared" ref="ROB61:ROB66" si="785">RNP61+RNQ61+RNR61+RNS61+RNT61+RNU61+RNV61+RNW61+RNX61+RNY61+RNZ61+ROA61</f>
        <v>0</v>
      </c>
      <c r="ROC61" s="49" t="s">
        <v>375</v>
      </c>
      <c r="ROE61" s="49" t="s">
        <v>166</v>
      </c>
      <c r="ROR61" s="49">
        <f t="shared" ref="ROR61:ROR66" si="786">ROF61+ROG61+ROH61+ROI61+ROJ61+ROK61+ROL61+ROM61+RON61+ROO61+ROP61+ROQ61</f>
        <v>0</v>
      </c>
      <c r="ROS61" s="49" t="s">
        <v>375</v>
      </c>
      <c r="ROU61" s="49" t="s">
        <v>166</v>
      </c>
      <c r="RPH61" s="49">
        <f t="shared" ref="RPH61:RPH66" si="787">ROV61+ROW61+ROX61+ROY61+ROZ61+RPA61+RPB61+RPC61+RPD61+RPE61+RPF61+RPG61</f>
        <v>0</v>
      </c>
      <c r="RPI61" s="49" t="s">
        <v>375</v>
      </c>
      <c r="RPK61" s="49" t="s">
        <v>166</v>
      </c>
      <c r="RPX61" s="49">
        <f t="shared" ref="RPX61:RPX66" si="788">RPL61+RPM61+RPN61+RPO61+RPP61+RPQ61+RPR61+RPS61+RPT61+RPU61+RPV61+RPW61</f>
        <v>0</v>
      </c>
      <c r="RPY61" s="49" t="s">
        <v>375</v>
      </c>
      <c r="RQA61" s="49" t="s">
        <v>166</v>
      </c>
      <c r="RQN61" s="49">
        <f t="shared" ref="RQN61:RQN66" si="789">RQB61+RQC61+RQD61+RQE61+RQF61+RQG61+RQH61+RQI61+RQJ61+RQK61+RQL61+RQM61</f>
        <v>0</v>
      </c>
      <c r="RQO61" s="49" t="s">
        <v>375</v>
      </c>
      <c r="RQQ61" s="49" t="s">
        <v>166</v>
      </c>
      <c r="RRD61" s="49">
        <f t="shared" ref="RRD61:RRD66" si="790">RQR61+RQS61+RQT61+RQU61+RQV61+RQW61+RQX61+RQY61+RQZ61+RRA61+RRB61+RRC61</f>
        <v>0</v>
      </c>
      <c r="RRE61" s="49" t="s">
        <v>375</v>
      </c>
      <c r="RRG61" s="49" t="s">
        <v>166</v>
      </c>
      <c r="RRT61" s="49">
        <f t="shared" ref="RRT61:RRT66" si="791">RRH61+RRI61+RRJ61+RRK61+RRL61+RRM61+RRN61+RRO61+RRP61+RRQ61+RRR61+RRS61</f>
        <v>0</v>
      </c>
      <c r="RRU61" s="49" t="s">
        <v>375</v>
      </c>
      <c r="RRW61" s="49" t="s">
        <v>166</v>
      </c>
      <c r="RSJ61" s="49">
        <f t="shared" ref="RSJ61:RSJ66" si="792">RRX61+RRY61+RRZ61+RSA61+RSB61+RSC61+RSD61+RSE61+RSF61+RSG61+RSH61+RSI61</f>
        <v>0</v>
      </c>
      <c r="RSK61" s="49" t="s">
        <v>375</v>
      </c>
      <c r="RSM61" s="49" t="s">
        <v>166</v>
      </c>
      <c r="RSZ61" s="49">
        <f t="shared" ref="RSZ61:RSZ66" si="793">RSN61+RSO61+RSP61+RSQ61+RSR61+RSS61+RST61+RSU61+RSV61+RSW61+RSX61+RSY61</f>
        <v>0</v>
      </c>
      <c r="RTA61" s="49" t="s">
        <v>375</v>
      </c>
      <c r="RTC61" s="49" t="s">
        <v>166</v>
      </c>
      <c r="RTP61" s="49">
        <f t="shared" ref="RTP61:RTP66" si="794">RTD61+RTE61+RTF61+RTG61+RTH61+RTI61+RTJ61+RTK61+RTL61+RTM61+RTN61+RTO61</f>
        <v>0</v>
      </c>
      <c r="RTQ61" s="49" t="s">
        <v>375</v>
      </c>
      <c r="RTS61" s="49" t="s">
        <v>166</v>
      </c>
      <c r="RUF61" s="49">
        <f t="shared" ref="RUF61:RUF66" si="795">RTT61+RTU61+RTV61+RTW61+RTX61+RTY61+RTZ61+RUA61+RUB61+RUC61+RUD61+RUE61</f>
        <v>0</v>
      </c>
      <c r="RUG61" s="49" t="s">
        <v>375</v>
      </c>
      <c r="RUI61" s="49" t="s">
        <v>166</v>
      </c>
      <c r="RUV61" s="49">
        <f t="shared" ref="RUV61:RUV66" si="796">RUJ61+RUK61+RUL61+RUM61+RUN61+RUO61+RUP61+RUQ61+RUR61+RUS61+RUT61+RUU61</f>
        <v>0</v>
      </c>
      <c r="RUW61" s="49" t="s">
        <v>375</v>
      </c>
      <c r="RUY61" s="49" t="s">
        <v>166</v>
      </c>
      <c r="RVL61" s="49">
        <f t="shared" ref="RVL61:RVL66" si="797">RUZ61+RVA61+RVB61+RVC61+RVD61+RVE61+RVF61+RVG61+RVH61+RVI61+RVJ61+RVK61</f>
        <v>0</v>
      </c>
      <c r="RVM61" s="49" t="s">
        <v>375</v>
      </c>
      <c r="RVO61" s="49" t="s">
        <v>166</v>
      </c>
      <c r="RWB61" s="49">
        <f t="shared" ref="RWB61:RWB66" si="798">RVP61+RVQ61+RVR61+RVS61+RVT61+RVU61+RVV61+RVW61+RVX61+RVY61+RVZ61+RWA61</f>
        <v>0</v>
      </c>
      <c r="RWC61" s="49" t="s">
        <v>375</v>
      </c>
      <c r="RWE61" s="49" t="s">
        <v>166</v>
      </c>
      <c r="RWR61" s="49">
        <f t="shared" ref="RWR61:RWR66" si="799">RWF61+RWG61+RWH61+RWI61+RWJ61+RWK61+RWL61+RWM61+RWN61+RWO61+RWP61+RWQ61</f>
        <v>0</v>
      </c>
      <c r="RWS61" s="49" t="s">
        <v>375</v>
      </c>
      <c r="RWU61" s="49" t="s">
        <v>166</v>
      </c>
      <c r="RXH61" s="49">
        <f t="shared" ref="RXH61:RXH66" si="800">RWV61+RWW61+RWX61+RWY61+RWZ61+RXA61+RXB61+RXC61+RXD61+RXE61+RXF61+RXG61</f>
        <v>0</v>
      </c>
      <c r="RXI61" s="49" t="s">
        <v>375</v>
      </c>
      <c r="RXK61" s="49" t="s">
        <v>166</v>
      </c>
      <c r="RXX61" s="49">
        <f t="shared" ref="RXX61:RXX66" si="801">RXL61+RXM61+RXN61+RXO61+RXP61+RXQ61+RXR61+RXS61+RXT61+RXU61+RXV61+RXW61</f>
        <v>0</v>
      </c>
      <c r="RXY61" s="49" t="s">
        <v>375</v>
      </c>
      <c r="RYA61" s="49" t="s">
        <v>166</v>
      </c>
      <c r="RYN61" s="49">
        <f t="shared" ref="RYN61:RYN66" si="802">RYB61+RYC61+RYD61+RYE61+RYF61+RYG61+RYH61+RYI61+RYJ61+RYK61+RYL61+RYM61</f>
        <v>0</v>
      </c>
      <c r="RYO61" s="49" t="s">
        <v>375</v>
      </c>
      <c r="RYQ61" s="49" t="s">
        <v>166</v>
      </c>
      <c r="RZD61" s="49">
        <f t="shared" ref="RZD61:RZD66" si="803">RYR61+RYS61+RYT61+RYU61+RYV61+RYW61+RYX61+RYY61+RYZ61+RZA61+RZB61+RZC61</f>
        <v>0</v>
      </c>
      <c r="RZE61" s="49" t="s">
        <v>375</v>
      </c>
      <c r="RZG61" s="49" t="s">
        <v>166</v>
      </c>
      <c r="RZT61" s="49">
        <f t="shared" ref="RZT61:RZT66" si="804">RZH61+RZI61+RZJ61+RZK61+RZL61+RZM61+RZN61+RZO61+RZP61+RZQ61+RZR61+RZS61</f>
        <v>0</v>
      </c>
      <c r="RZU61" s="49" t="s">
        <v>375</v>
      </c>
      <c r="RZW61" s="49" t="s">
        <v>166</v>
      </c>
      <c r="SAJ61" s="49">
        <f t="shared" ref="SAJ61:SAJ66" si="805">RZX61+RZY61+RZZ61+SAA61+SAB61+SAC61+SAD61+SAE61+SAF61+SAG61+SAH61+SAI61</f>
        <v>0</v>
      </c>
      <c r="SAK61" s="49" t="s">
        <v>375</v>
      </c>
      <c r="SAM61" s="49" t="s">
        <v>166</v>
      </c>
      <c r="SAZ61" s="49">
        <f t="shared" ref="SAZ61:SAZ66" si="806">SAN61+SAO61+SAP61+SAQ61+SAR61+SAS61+SAT61+SAU61+SAV61+SAW61+SAX61+SAY61</f>
        <v>0</v>
      </c>
      <c r="SBA61" s="49" t="s">
        <v>375</v>
      </c>
      <c r="SBC61" s="49" t="s">
        <v>166</v>
      </c>
      <c r="SBP61" s="49">
        <f t="shared" ref="SBP61:SBP66" si="807">SBD61+SBE61+SBF61+SBG61+SBH61+SBI61+SBJ61+SBK61+SBL61+SBM61+SBN61+SBO61</f>
        <v>0</v>
      </c>
      <c r="SBQ61" s="49" t="s">
        <v>375</v>
      </c>
      <c r="SBS61" s="49" t="s">
        <v>166</v>
      </c>
      <c r="SCF61" s="49">
        <f t="shared" ref="SCF61:SCF66" si="808">SBT61+SBU61+SBV61+SBW61+SBX61+SBY61+SBZ61+SCA61+SCB61+SCC61+SCD61+SCE61</f>
        <v>0</v>
      </c>
      <c r="SCG61" s="49" t="s">
        <v>375</v>
      </c>
      <c r="SCI61" s="49" t="s">
        <v>166</v>
      </c>
      <c r="SCV61" s="49">
        <f t="shared" ref="SCV61:SCV66" si="809">SCJ61+SCK61+SCL61+SCM61+SCN61+SCO61+SCP61+SCQ61+SCR61+SCS61+SCT61+SCU61</f>
        <v>0</v>
      </c>
      <c r="SCW61" s="49" t="s">
        <v>375</v>
      </c>
      <c r="SCY61" s="49" t="s">
        <v>166</v>
      </c>
      <c r="SDL61" s="49">
        <f t="shared" ref="SDL61:SDL66" si="810">SCZ61+SDA61+SDB61+SDC61+SDD61+SDE61+SDF61+SDG61+SDH61+SDI61+SDJ61+SDK61</f>
        <v>0</v>
      </c>
      <c r="SDM61" s="49" t="s">
        <v>375</v>
      </c>
      <c r="SDO61" s="49" t="s">
        <v>166</v>
      </c>
      <c r="SEB61" s="49">
        <f t="shared" ref="SEB61:SEB66" si="811">SDP61+SDQ61+SDR61+SDS61+SDT61+SDU61+SDV61+SDW61+SDX61+SDY61+SDZ61+SEA61</f>
        <v>0</v>
      </c>
      <c r="SEC61" s="49" t="s">
        <v>375</v>
      </c>
      <c r="SEE61" s="49" t="s">
        <v>166</v>
      </c>
      <c r="SER61" s="49">
        <f t="shared" ref="SER61:SER66" si="812">SEF61+SEG61+SEH61+SEI61+SEJ61+SEK61+SEL61+SEM61+SEN61+SEO61+SEP61+SEQ61</f>
        <v>0</v>
      </c>
      <c r="SES61" s="49" t="s">
        <v>375</v>
      </c>
      <c r="SEU61" s="49" t="s">
        <v>166</v>
      </c>
      <c r="SFH61" s="49">
        <f t="shared" ref="SFH61:SFH66" si="813">SEV61+SEW61+SEX61+SEY61+SEZ61+SFA61+SFB61+SFC61+SFD61+SFE61+SFF61+SFG61</f>
        <v>0</v>
      </c>
      <c r="SFI61" s="49" t="s">
        <v>375</v>
      </c>
      <c r="SFK61" s="49" t="s">
        <v>166</v>
      </c>
      <c r="SFX61" s="49">
        <f t="shared" ref="SFX61:SFX66" si="814">SFL61+SFM61+SFN61+SFO61+SFP61+SFQ61+SFR61+SFS61+SFT61+SFU61+SFV61+SFW61</f>
        <v>0</v>
      </c>
      <c r="SFY61" s="49" t="s">
        <v>375</v>
      </c>
      <c r="SGA61" s="49" t="s">
        <v>166</v>
      </c>
      <c r="SGN61" s="49">
        <f t="shared" ref="SGN61:SGN66" si="815">SGB61+SGC61+SGD61+SGE61+SGF61+SGG61+SGH61+SGI61+SGJ61+SGK61+SGL61+SGM61</f>
        <v>0</v>
      </c>
      <c r="SGO61" s="49" t="s">
        <v>375</v>
      </c>
      <c r="SGQ61" s="49" t="s">
        <v>166</v>
      </c>
      <c r="SHD61" s="49">
        <f t="shared" ref="SHD61:SHD66" si="816">SGR61+SGS61+SGT61+SGU61+SGV61+SGW61+SGX61+SGY61+SGZ61+SHA61+SHB61+SHC61</f>
        <v>0</v>
      </c>
      <c r="SHE61" s="49" t="s">
        <v>375</v>
      </c>
      <c r="SHG61" s="49" t="s">
        <v>166</v>
      </c>
      <c r="SHT61" s="49">
        <f t="shared" ref="SHT61:SHT66" si="817">SHH61+SHI61+SHJ61+SHK61+SHL61+SHM61+SHN61+SHO61+SHP61+SHQ61+SHR61+SHS61</f>
        <v>0</v>
      </c>
      <c r="SHU61" s="49" t="s">
        <v>375</v>
      </c>
      <c r="SHW61" s="49" t="s">
        <v>166</v>
      </c>
      <c r="SIJ61" s="49">
        <f t="shared" ref="SIJ61:SIJ66" si="818">SHX61+SHY61+SHZ61+SIA61+SIB61+SIC61+SID61+SIE61+SIF61+SIG61+SIH61+SII61</f>
        <v>0</v>
      </c>
      <c r="SIK61" s="49" t="s">
        <v>375</v>
      </c>
      <c r="SIM61" s="49" t="s">
        <v>166</v>
      </c>
      <c r="SIZ61" s="49">
        <f t="shared" ref="SIZ61:SIZ66" si="819">SIN61+SIO61+SIP61+SIQ61+SIR61+SIS61+SIT61+SIU61+SIV61+SIW61+SIX61+SIY61</f>
        <v>0</v>
      </c>
      <c r="SJA61" s="49" t="s">
        <v>375</v>
      </c>
      <c r="SJC61" s="49" t="s">
        <v>166</v>
      </c>
      <c r="SJP61" s="49">
        <f t="shared" ref="SJP61:SJP66" si="820">SJD61+SJE61+SJF61+SJG61+SJH61+SJI61+SJJ61+SJK61+SJL61+SJM61+SJN61+SJO61</f>
        <v>0</v>
      </c>
      <c r="SJQ61" s="49" t="s">
        <v>375</v>
      </c>
      <c r="SJS61" s="49" t="s">
        <v>166</v>
      </c>
      <c r="SKF61" s="49">
        <f t="shared" ref="SKF61:SKF66" si="821">SJT61+SJU61+SJV61+SJW61+SJX61+SJY61+SJZ61+SKA61+SKB61+SKC61+SKD61+SKE61</f>
        <v>0</v>
      </c>
      <c r="SKG61" s="49" t="s">
        <v>375</v>
      </c>
      <c r="SKI61" s="49" t="s">
        <v>166</v>
      </c>
      <c r="SKV61" s="49">
        <f t="shared" ref="SKV61:SKV66" si="822">SKJ61+SKK61+SKL61+SKM61+SKN61+SKO61+SKP61+SKQ61+SKR61+SKS61+SKT61+SKU61</f>
        <v>0</v>
      </c>
      <c r="SKW61" s="49" t="s">
        <v>375</v>
      </c>
      <c r="SKY61" s="49" t="s">
        <v>166</v>
      </c>
      <c r="SLL61" s="49">
        <f t="shared" ref="SLL61:SLL66" si="823">SKZ61+SLA61+SLB61+SLC61+SLD61+SLE61+SLF61+SLG61+SLH61+SLI61+SLJ61+SLK61</f>
        <v>0</v>
      </c>
      <c r="SLM61" s="49" t="s">
        <v>375</v>
      </c>
      <c r="SLO61" s="49" t="s">
        <v>166</v>
      </c>
      <c r="SMB61" s="49">
        <f t="shared" ref="SMB61:SMB66" si="824">SLP61+SLQ61+SLR61+SLS61+SLT61+SLU61+SLV61+SLW61+SLX61+SLY61+SLZ61+SMA61</f>
        <v>0</v>
      </c>
      <c r="SMC61" s="49" t="s">
        <v>375</v>
      </c>
      <c r="SME61" s="49" t="s">
        <v>166</v>
      </c>
      <c r="SMR61" s="49">
        <f t="shared" ref="SMR61:SMR66" si="825">SMF61+SMG61+SMH61+SMI61+SMJ61+SMK61+SML61+SMM61+SMN61+SMO61+SMP61+SMQ61</f>
        <v>0</v>
      </c>
      <c r="SMS61" s="49" t="s">
        <v>375</v>
      </c>
      <c r="SMU61" s="49" t="s">
        <v>166</v>
      </c>
      <c r="SNH61" s="49">
        <f t="shared" ref="SNH61:SNH66" si="826">SMV61+SMW61+SMX61+SMY61+SMZ61+SNA61+SNB61+SNC61+SND61+SNE61+SNF61+SNG61</f>
        <v>0</v>
      </c>
      <c r="SNI61" s="49" t="s">
        <v>375</v>
      </c>
      <c r="SNK61" s="49" t="s">
        <v>166</v>
      </c>
      <c r="SNX61" s="49">
        <f t="shared" ref="SNX61:SNX66" si="827">SNL61+SNM61+SNN61+SNO61+SNP61+SNQ61+SNR61+SNS61+SNT61+SNU61+SNV61+SNW61</f>
        <v>0</v>
      </c>
      <c r="SNY61" s="49" t="s">
        <v>375</v>
      </c>
      <c r="SOA61" s="49" t="s">
        <v>166</v>
      </c>
      <c r="SON61" s="49">
        <f t="shared" ref="SON61:SON66" si="828">SOB61+SOC61+SOD61+SOE61+SOF61+SOG61+SOH61+SOI61+SOJ61+SOK61+SOL61+SOM61</f>
        <v>0</v>
      </c>
      <c r="SOO61" s="49" t="s">
        <v>375</v>
      </c>
      <c r="SOQ61" s="49" t="s">
        <v>166</v>
      </c>
      <c r="SPD61" s="49">
        <f t="shared" ref="SPD61:SPD66" si="829">SOR61+SOS61+SOT61+SOU61+SOV61+SOW61+SOX61+SOY61+SOZ61+SPA61+SPB61+SPC61</f>
        <v>0</v>
      </c>
      <c r="SPE61" s="49" t="s">
        <v>375</v>
      </c>
      <c r="SPG61" s="49" t="s">
        <v>166</v>
      </c>
      <c r="SPT61" s="49">
        <f t="shared" ref="SPT61:SPT66" si="830">SPH61+SPI61+SPJ61+SPK61+SPL61+SPM61+SPN61+SPO61+SPP61+SPQ61+SPR61+SPS61</f>
        <v>0</v>
      </c>
      <c r="SPU61" s="49" t="s">
        <v>375</v>
      </c>
      <c r="SPW61" s="49" t="s">
        <v>166</v>
      </c>
      <c r="SQJ61" s="49">
        <f t="shared" ref="SQJ61:SQJ66" si="831">SPX61+SPY61+SPZ61+SQA61+SQB61+SQC61+SQD61+SQE61+SQF61+SQG61+SQH61+SQI61</f>
        <v>0</v>
      </c>
      <c r="SQK61" s="49" t="s">
        <v>375</v>
      </c>
      <c r="SQM61" s="49" t="s">
        <v>166</v>
      </c>
      <c r="SQZ61" s="49">
        <f t="shared" ref="SQZ61:SQZ66" si="832">SQN61+SQO61+SQP61+SQQ61+SQR61+SQS61+SQT61+SQU61+SQV61+SQW61+SQX61+SQY61</f>
        <v>0</v>
      </c>
      <c r="SRA61" s="49" t="s">
        <v>375</v>
      </c>
      <c r="SRC61" s="49" t="s">
        <v>166</v>
      </c>
      <c r="SRP61" s="49">
        <f t="shared" ref="SRP61:SRP66" si="833">SRD61+SRE61+SRF61+SRG61+SRH61+SRI61+SRJ61+SRK61+SRL61+SRM61+SRN61+SRO61</f>
        <v>0</v>
      </c>
      <c r="SRQ61" s="49" t="s">
        <v>375</v>
      </c>
      <c r="SRS61" s="49" t="s">
        <v>166</v>
      </c>
      <c r="SSF61" s="49">
        <f t="shared" ref="SSF61:SSF66" si="834">SRT61+SRU61+SRV61+SRW61+SRX61+SRY61+SRZ61+SSA61+SSB61+SSC61+SSD61+SSE61</f>
        <v>0</v>
      </c>
      <c r="SSG61" s="49" t="s">
        <v>375</v>
      </c>
      <c r="SSI61" s="49" t="s">
        <v>166</v>
      </c>
      <c r="SSV61" s="49">
        <f t="shared" ref="SSV61:SSV66" si="835">SSJ61+SSK61+SSL61+SSM61+SSN61+SSO61+SSP61+SSQ61+SSR61+SSS61+SST61+SSU61</f>
        <v>0</v>
      </c>
      <c r="SSW61" s="49" t="s">
        <v>375</v>
      </c>
      <c r="SSY61" s="49" t="s">
        <v>166</v>
      </c>
      <c r="STL61" s="49">
        <f t="shared" ref="STL61:STL66" si="836">SSZ61+STA61+STB61+STC61+STD61+STE61+STF61+STG61+STH61+STI61+STJ61+STK61</f>
        <v>0</v>
      </c>
      <c r="STM61" s="49" t="s">
        <v>375</v>
      </c>
      <c r="STO61" s="49" t="s">
        <v>166</v>
      </c>
      <c r="SUB61" s="49">
        <f t="shared" ref="SUB61:SUB66" si="837">STP61+STQ61+STR61+STS61+STT61+STU61+STV61+STW61+STX61+STY61+STZ61+SUA61</f>
        <v>0</v>
      </c>
      <c r="SUC61" s="49" t="s">
        <v>375</v>
      </c>
      <c r="SUE61" s="49" t="s">
        <v>166</v>
      </c>
      <c r="SUR61" s="49">
        <f t="shared" ref="SUR61:SUR66" si="838">SUF61+SUG61+SUH61+SUI61+SUJ61+SUK61+SUL61+SUM61+SUN61+SUO61+SUP61+SUQ61</f>
        <v>0</v>
      </c>
      <c r="SUS61" s="49" t="s">
        <v>375</v>
      </c>
      <c r="SUU61" s="49" t="s">
        <v>166</v>
      </c>
      <c r="SVH61" s="49">
        <f t="shared" ref="SVH61:SVH66" si="839">SUV61+SUW61+SUX61+SUY61+SUZ61+SVA61+SVB61+SVC61+SVD61+SVE61+SVF61+SVG61</f>
        <v>0</v>
      </c>
      <c r="SVI61" s="49" t="s">
        <v>375</v>
      </c>
      <c r="SVK61" s="49" t="s">
        <v>166</v>
      </c>
      <c r="SVX61" s="49">
        <f t="shared" ref="SVX61:SVX66" si="840">SVL61+SVM61+SVN61+SVO61+SVP61+SVQ61+SVR61+SVS61+SVT61+SVU61+SVV61+SVW61</f>
        <v>0</v>
      </c>
      <c r="SVY61" s="49" t="s">
        <v>375</v>
      </c>
      <c r="SWA61" s="49" t="s">
        <v>166</v>
      </c>
      <c r="SWN61" s="49">
        <f t="shared" ref="SWN61:SWN66" si="841">SWB61+SWC61+SWD61+SWE61+SWF61+SWG61+SWH61+SWI61+SWJ61+SWK61+SWL61+SWM61</f>
        <v>0</v>
      </c>
      <c r="SWO61" s="49" t="s">
        <v>375</v>
      </c>
      <c r="SWQ61" s="49" t="s">
        <v>166</v>
      </c>
      <c r="SXD61" s="49">
        <f t="shared" ref="SXD61:SXD66" si="842">SWR61+SWS61+SWT61+SWU61+SWV61+SWW61+SWX61+SWY61+SWZ61+SXA61+SXB61+SXC61</f>
        <v>0</v>
      </c>
      <c r="SXE61" s="49" t="s">
        <v>375</v>
      </c>
      <c r="SXG61" s="49" t="s">
        <v>166</v>
      </c>
      <c r="SXT61" s="49">
        <f t="shared" ref="SXT61:SXT66" si="843">SXH61+SXI61+SXJ61+SXK61+SXL61+SXM61+SXN61+SXO61+SXP61+SXQ61+SXR61+SXS61</f>
        <v>0</v>
      </c>
      <c r="SXU61" s="49" t="s">
        <v>375</v>
      </c>
      <c r="SXW61" s="49" t="s">
        <v>166</v>
      </c>
      <c r="SYJ61" s="49">
        <f t="shared" ref="SYJ61:SYJ66" si="844">SXX61+SXY61+SXZ61+SYA61+SYB61+SYC61+SYD61+SYE61+SYF61+SYG61+SYH61+SYI61</f>
        <v>0</v>
      </c>
      <c r="SYK61" s="49" t="s">
        <v>375</v>
      </c>
      <c r="SYM61" s="49" t="s">
        <v>166</v>
      </c>
      <c r="SYZ61" s="49">
        <f t="shared" ref="SYZ61:SYZ66" si="845">SYN61+SYO61+SYP61+SYQ61+SYR61+SYS61+SYT61+SYU61+SYV61+SYW61+SYX61+SYY61</f>
        <v>0</v>
      </c>
      <c r="SZA61" s="49" t="s">
        <v>375</v>
      </c>
      <c r="SZC61" s="49" t="s">
        <v>166</v>
      </c>
      <c r="SZP61" s="49">
        <f t="shared" ref="SZP61:SZP66" si="846">SZD61+SZE61+SZF61+SZG61+SZH61+SZI61+SZJ61+SZK61+SZL61+SZM61+SZN61+SZO61</f>
        <v>0</v>
      </c>
      <c r="SZQ61" s="49" t="s">
        <v>375</v>
      </c>
      <c r="SZS61" s="49" t="s">
        <v>166</v>
      </c>
      <c r="TAF61" s="49">
        <f t="shared" ref="TAF61:TAF66" si="847">SZT61+SZU61+SZV61+SZW61+SZX61+SZY61+SZZ61+TAA61+TAB61+TAC61+TAD61+TAE61</f>
        <v>0</v>
      </c>
      <c r="TAG61" s="49" t="s">
        <v>375</v>
      </c>
      <c r="TAI61" s="49" t="s">
        <v>166</v>
      </c>
      <c r="TAV61" s="49">
        <f t="shared" ref="TAV61:TAV66" si="848">TAJ61+TAK61+TAL61+TAM61+TAN61+TAO61+TAP61+TAQ61+TAR61+TAS61+TAT61+TAU61</f>
        <v>0</v>
      </c>
      <c r="TAW61" s="49" t="s">
        <v>375</v>
      </c>
      <c r="TAY61" s="49" t="s">
        <v>166</v>
      </c>
      <c r="TBL61" s="49">
        <f t="shared" ref="TBL61:TBL66" si="849">TAZ61+TBA61+TBB61+TBC61+TBD61+TBE61+TBF61+TBG61+TBH61+TBI61+TBJ61+TBK61</f>
        <v>0</v>
      </c>
      <c r="TBM61" s="49" t="s">
        <v>375</v>
      </c>
      <c r="TBO61" s="49" t="s">
        <v>166</v>
      </c>
      <c r="TCB61" s="49">
        <f t="shared" ref="TCB61:TCB66" si="850">TBP61+TBQ61+TBR61+TBS61+TBT61+TBU61+TBV61+TBW61+TBX61+TBY61+TBZ61+TCA61</f>
        <v>0</v>
      </c>
      <c r="TCC61" s="49" t="s">
        <v>375</v>
      </c>
      <c r="TCE61" s="49" t="s">
        <v>166</v>
      </c>
      <c r="TCR61" s="49">
        <f t="shared" ref="TCR61:TCR66" si="851">TCF61+TCG61+TCH61+TCI61+TCJ61+TCK61+TCL61+TCM61+TCN61+TCO61+TCP61+TCQ61</f>
        <v>0</v>
      </c>
      <c r="TCS61" s="49" t="s">
        <v>375</v>
      </c>
      <c r="TCU61" s="49" t="s">
        <v>166</v>
      </c>
      <c r="TDH61" s="49">
        <f t="shared" ref="TDH61:TDH66" si="852">TCV61+TCW61+TCX61+TCY61+TCZ61+TDA61+TDB61+TDC61+TDD61+TDE61+TDF61+TDG61</f>
        <v>0</v>
      </c>
      <c r="TDI61" s="49" t="s">
        <v>375</v>
      </c>
      <c r="TDK61" s="49" t="s">
        <v>166</v>
      </c>
      <c r="TDX61" s="49">
        <f t="shared" ref="TDX61:TDX66" si="853">TDL61+TDM61+TDN61+TDO61+TDP61+TDQ61+TDR61+TDS61+TDT61+TDU61+TDV61+TDW61</f>
        <v>0</v>
      </c>
      <c r="TDY61" s="49" t="s">
        <v>375</v>
      </c>
      <c r="TEA61" s="49" t="s">
        <v>166</v>
      </c>
      <c r="TEN61" s="49">
        <f t="shared" ref="TEN61:TEN66" si="854">TEB61+TEC61+TED61+TEE61+TEF61+TEG61+TEH61+TEI61+TEJ61+TEK61+TEL61+TEM61</f>
        <v>0</v>
      </c>
      <c r="TEO61" s="49" t="s">
        <v>375</v>
      </c>
      <c r="TEQ61" s="49" t="s">
        <v>166</v>
      </c>
      <c r="TFD61" s="49">
        <f t="shared" ref="TFD61:TFD66" si="855">TER61+TES61+TET61+TEU61+TEV61+TEW61+TEX61+TEY61+TEZ61+TFA61+TFB61+TFC61</f>
        <v>0</v>
      </c>
      <c r="TFE61" s="49" t="s">
        <v>375</v>
      </c>
      <c r="TFG61" s="49" t="s">
        <v>166</v>
      </c>
      <c r="TFT61" s="49">
        <f t="shared" ref="TFT61:TFT66" si="856">TFH61+TFI61+TFJ61+TFK61+TFL61+TFM61+TFN61+TFO61+TFP61+TFQ61+TFR61+TFS61</f>
        <v>0</v>
      </c>
      <c r="TFU61" s="49" t="s">
        <v>375</v>
      </c>
      <c r="TFW61" s="49" t="s">
        <v>166</v>
      </c>
      <c r="TGJ61" s="49">
        <f t="shared" ref="TGJ61:TGJ66" si="857">TFX61+TFY61+TFZ61+TGA61+TGB61+TGC61+TGD61+TGE61+TGF61+TGG61+TGH61+TGI61</f>
        <v>0</v>
      </c>
      <c r="TGK61" s="49" t="s">
        <v>375</v>
      </c>
      <c r="TGM61" s="49" t="s">
        <v>166</v>
      </c>
      <c r="TGZ61" s="49">
        <f t="shared" ref="TGZ61:TGZ66" si="858">TGN61+TGO61+TGP61+TGQ61+TGR61+TGS61+TGT61+TGU61+TGV61+TGW61+TGX61+TGY61</f>
        <v>0</v>
      </c>
      <c r="THA61" s="49" t="s">
        <v>375</v>
      </c>
      <c r="THC61" s="49" t="s">
        <v>166</v>
      </c>
      <c r="THP61" s="49">
        <f t="shared" ref="THP61:THP66" si="859">THD61+THE61+THF61+THG61+THH61+THI61+THJ61+THK61+THL61+THM61+THN61+THO61</f>
        <v>0</v>
      </c>
      <c r="THQ61" s="49" t="s">
        <v>375</v>
      </c>
      <c r="THS61" s="49" t="s">
        <v>166</v>
      </c>
      <c r="TIF61" s="49">
        <f t="shared" ref="TIF61:TIF66" si="860">THT61+THU61+THV61+THW61+THX61+THY61+THZ61+TIA61+TIB61+TIC61+TID61+TIE61</f>
        <v>0</v>
      </c>
      <c r="TIG61" s="49" t="s">
        <v>375</v>
      </c>
      <c r="TII61" s="49" t="s">
        <v>166</v>
      </c>
      <c r="TIV61" s="49">
        <f t="shared" ref="TIV61:TIV66" si="861">TIJ61+TIK61+TIL61+TIM61+TIN61+TIO61+TIP61+TIQ61+TIR61+TIS61+TIT61+TIU61</f>
        <v>0</v>
      </c>
      <c r="TIW61" s="49" t="s">
        <v>375</v>
      </c>
      <c r="TIY61" s="49" t="s">
        <v>166</v>
      </c>
      <c r="TJL61" s="49">
        <f t="shared" ref="TJL61:TJL66" si="862">TIZ61+TJA61+TJB61+TJC61+TJD61+TJE61+TJF61+TJG61+TJH61+TJI61+TJJ61+TJK61</f>
        <v>0</v>
      </c>
      <c r="TJM61" s="49" t="s">
        <v>375</v>
      </c>
      <c r="TJO61" s="49" t="s">
        <v>166</v>
      </c>
      <c r="TKB61" s="49">
        <f t="shared" ref="TKB61:TKB66" si="863">TJP61+TJQ61+TJR61+TJS61+TJT61+TJU61+TJV61+TJW61+TJX61+TJY61+TJZ61+TKA61</f>
        <v>0</v>
      </c>
      <c r="TKC61" s="49" t="s">
        <v>375</v>
      </c>
      <c r="TKE61" s="49" t="s">
        <v>166</v>
      </c>
      <c r="TKR61" s="49">
        <f t="shared" ref="TKR61:TKR66" si="864">TKF61+TKG61+TKH61+TKI61+TKJ61+TKK61+TKL61+TKM61+TKN61+TKO61+TKP61+TKQ61</f>
        <v>0</v>
      </c>
      <c r="TKS61" s="49" t="s">
        <v>375</v>
      </c>
      <c r="TKU61" s="49" t="s">
        <v>166</v>
      </c>
      <c r="TLH61" s="49">
        <f t="shared" ref="TLH61:TLH66" si="865">TKV61+TKW61+TKX61+TKY61+TKZ61+TLA61+TLB61+TLC61+TLD61+TLE61+TLF61+TLG61</f>
        <v>0</v>
      </c>
      <c r="TLI61" s="49" t="s">
        <v>375</v>
      </c>
      <c r="TLK61" s="49" t="s">
        <v>166</v>
      </c>
      <c r="TLX61" s="49">
        <f t="shared" ref="TLX61:TLX66" si="866">TLL61+TLM61+TLN61+TLO61+TLP61+TLQ61+TLR61+TLS61+TLT61+TLU61+TLV61+TLW61</f>
        <v>0</v>
      </c>
      <c r="TLY61" s="49" t="s">
        <v>375</v>
      </c>
      <c r="TMA61" s="49" t="s">
        <v>166</v>
      </c>
      <c r="TMN61" s="49">
        <f t="shared" ref="TMN61:TMN66" si="867">TMB61+TMC61+TMD61+TME61+TMF61+TMG61+TMH61+TMI61+TMJ61+TMK61+TML61+TMM61</f>
        <v>0</v>
      </c>
      <c r="TMO61" s="49" t="s">
        <v>375</v>
      </c>
      <c r="TMQ61" s="49" t="s">
        <v>166</v>
      </c>
      <c r="TND61" s="49">
        <f t="shared" ref="TND61:TND66" si="868">TMR61+TMS61+TMT61+TMU61+TMV61+TMW61+TMX61+TMY61+TMZ61+TNA61+TNB61+TNC61</f>
        <v>0</v>
      </c>
      <c r="TNE61" s="49" t="s">
        <v>375</v>
      </c>
      <c r="TNG61" s="49" t="s">
        <v>166</v>
      </c>
      <c r="TNT61" s="49">
        <f t="shared" ref="TNT61:TNT66" si="869">TNH61+TNI61+TNJ61+TNK61+TNL61+TNM61+TNN61+TNO61+TNP61+TNQ61+TNR61+TNS61</f>
        <v>0</v>
      </c>
      <c r="TNU61" s="49" t="s">
        <v>375</v>
      </c>
      <c r="TNW61" s="49" t="s">
        <v>166</v>
      </c>
      <c r="TOJ61" s="49">
        <f t="shared" ref="TOJ61:TOJ66" si="870">TNX61+TNY61+TNZ61+TOA61+TOB61+TOC61+TOD61+TOE61+TOF61+TOG61+TOH61+TOI61</f>
        <v>0</v>
      </c>
      <c r="TOK61" s="49" t="s">
        <v>375</v>
      </c>
      <c r="TOM61" s="49" t="s">
        <v>166</v>
      </c>
      <c r="TOZ61" s="49">
        <f t="shared" ref="TOZ61:TOZ66" si="871">TON61+TOO61+TOP61+TOQ61+TOR61+TOS61+TOT61+TOU61+TOV61+TOW61+TOX61+TOY61</f>
        <v>0</v>
      </c>
      <c r="TPA61" s="49" t="s">
        <v>375</v>
      </c>
      <c r="TPC61" s="49" t="s">
        <v>166</v>
      </c>
      <c r="TPP61" s="49">
        <f t="shared" ref="TPP61:TPP66" si="872">TPD61+TPE61+TPF61+TPG61+TPH61+TPI61+TPJ61+TPK61+TPL61+TPM61+TPN61+TPO61</f>
        <v>0</v>
      </c>
      <c r="TPQ61" s="49" t="s">
        <v>375</v>
      </c>
      <c r="TPS61" s="49" t="s">
        <v>166</v>
      </c>
      <c r="TQF61" s="49">
        <f t="shared" ref="TQF61:TQF66" si="873">TPT61+TPU61+TPV61+TPW61+TPX61+TPY61+TPZ61+TQA61+TQB61+TQC61+TQD61+TQE61</f>
        <v>0</v>
      </c>
      <c r="TQG61" s="49" t="s">
        <v>375</v>
      </c>
      <c r="TQI61" s="49" t="s">
        <v>166</v>
      </c>
      <c r="TQV61" s="49">
        <f t="shared" ref="TQV61:TQV66" si="874">TQJ61+TQK61+TQL61+TQM61+TQN61+TQO61+TQP61+TQQ61+TQR61+TQS61+TQT61+TQU61</f>
        <v>0</v>
      </c>
      <c r="TQW61" s="49" t="s">
        <v>375</v>
      </c>
      <c r="TQY61" s="49" t="s">
        <v>166</v>
      </c>
      <c r="TRL61" s="49">
        <f t="shared" ref="TRL61:TRL66" si="875">TQZ61+TRA61+TRB61+TRC61+TRD61+TRE61+TRF61+TRG61+TRH61+TRI61+TRJ61+TRK61</f>
        <v>0</v>
      </c>
      <c r="TRM61" s="49" t="s">
        <v>375</v>
      </c>
      <c r="TRO61" s="49" t="s">
        <v>166</v>
      </c>
      <c r="TSB61" s="49">
        <f t="shared" ref="TSB61:TSB66" si="876">TRP61+TRQ61+TRR61+TRS61+TRT61+TRU61+TRV61+TRW61+TRX61+TRY61+TRZ61+TSA61</f>
        <v>0</v>
      </c>
      <c r="TSC61" s="49" t="s">
        <v>375</v>
      </c>
      <c r="TSE61" s="49" t="s">
        <v>166</v>
      </c>
      <c r="TSR61" s="49">
        <f t="shared" ref="TSR61:TSR66" si="877">TSF61+TSG61+TSH61+TSI61+TSJ61+TSK61+TSL61+TSM61+TSN61+TSO61+TSP61+TSQ61</f>
        <v>0</v>
      </c>
      <c r="TSS61" s="49" t="s">
        <v>375</v>
      </c>
      <c r="TSU61" s="49" t="s">
        <v>166</v>
      </c>
      <c r="TTH61" s="49">
        <f t="shared" ref="TTH61:TTH66" si="878">TSV61+TSW61+TSX61+TSY61+TSZ61+TTA61+TTB61+TTC61+TTD61+TTE61+TTF61+TTG61</f>
        <v>0</v>
      </c>
      <c r="TTI61" s="49" t="s">
        <v>375</v>
      </c>
      <c r="TTK61" s="49" t="s">
        <v>166</v>
      </c>
      <c r="TTX61" s="49">
        <f t="shared" ref="TTX61:TTX66" si="879">TTL61+TTM61+TTN61+TTO61+TTP61+TTQ61+TTR61+TTS61+TTT61+TTU61+TTV61+TTW61</f>
        <v>0</v>
      </c>
      <c r="TTY61" s="49" t="s">
        <v>375</v>
      </c>
      <c r="TUA61" s="49" t="s">
        <v>166</v>
      </c>
      <c r="TUN61" s="49">
        <f t="shared" ref="TUN61:TUN66" si="880">TUB61+TUC61+TUD61+TUE61+TUF61+TUG61+TUH61+TUI61+TUJ61+TUK61+TUL61+TUM61</f>
        <v>0</v>
      </c>
      <c r="TUO61" s="49" t="s">
        <v>375</v>
      </c>
      <c r="TUQ61" s="49" t="s">
        <v>166</v>
      </c>
      <c r="TVD61" s="49">
        <f t="shared" ref="TVD61:TVD66" si="881">TUR61+TUS61+TUT61+TUU61+TUV61+TUW61+TUX61+TUY61+TUZ61+TVA61+TVB61+TVC61</f>
        <v>0</v>
      </c>
      <c r="TVE61" s="49" t="s">
        <v>375</v>
      </c>
      <c r="TVG61" s="49" t="s">
        <v>166</v>
      </c>
      <c r="TVT61" s="49">
        <f t="shared" ref="TVT61:TVT66" si="882">TVH61+TVI61+TVJ61+TVK61+TVL61+TVM61+TVN61+TVO61+TVP61+TVQ61+TVR61+TVS61</f>
        <v>0</v>
      </c>
      <c r="TVU61" s="49" t="s">
        <v>375</v>
      </c>
      <c r="TVW61" s="49" t="s">
        <v>166</v>
      </c>
      <c r="TWJ61" s="49">
        <f t="shared" ref="TWJ61:TWJ66" si="883">TVX61+TVY61+TVZ61+TWA61+TWB61+TWC61+TWD61+TWE61+TWF61+TWG61+TWH61+TWI61</f>
        <v>0</v>
      </c>
      <c r="TWK61" s="49" t="s">
        <v>375</v>
      </c>
      <c r="TWM61" s="49" t="s">
        <v>166</v>
      </c>
      <c r="TWZ61" s="49">
        <f t="shared" ref="TWZ61:TWZ66" si="884">TWN61+TWO61+TWP61+TWQ61+TWR61+TWS61+TWT61+TWU61+TWV61+TWW61+TWX61+TWY61</f>
        <v>0</v>
      </c>
      <c r="TXA61" s="49" t="s">
        <v>375</v>
      </c>
      <c r="TXC61" s="49" t="s">
        <v>166</v>
      </c>
      <c r="TXP61" s="49">
        <f t="shared" ref="TXP61:TXP66" si="885">TXD61+TXE61+TXF61+TXG61+TXH61+TXI61+TXJ61+TXK61+TXL61+TXM61+TXN61+TXO61</f>
        <v>0</v>
      </c>
      <c r="TXQ61" s="49" t="s">
        <v>375</v>
      </c>
      <c r="TXS61" s="49" t="s">
        <v>166</v>
      </c>
      <c r="TYF61" s="49">
        <f t="shared" ref="TYF61:TYF66" si="886">TXT61+TXU61+TXV61+TXW61+TXX61+TXY61+TXZ61+TYA61+TYB61+TYC61+TYD61+TYE61</f>
        <v>0</v>
      </c>
      <c r="TYG61" s="49" t="s">
        <v>375</v>
      </c>
      <c r="TYI61" s="49" t="s">
        <v>166</v>
      </c>
      <c r="TYV61" s="49">
        <f t="shared" ref="TYV61:TYV66" si="887">TYJ61+TYK61+TYL61+TYM61+TYN61+TYO61+TYP61+TYQ61+TYR61+TYS61+TYT61+TYU61</f>
        <v>0</v>
      </c>
      <c r="TYW61" s="49" t="s">
        <v>375</v>
      </c>
      <c r="TYY61" s="49" t="s">
        <v>166</v>
      </c>
      <c r="TZL61" s="49">
        <f t="shared" ref="TZL61:TZL66" si="888">TYZ61+TZA61+TZB61+TZC61+TZD61+TZE61+TZF61+TZG61+TZH61+TZI61+TZJ61+TZK61</f>
        <v>0</v>
      </c>
      <c r="TZM61" s="49" t="s">
        <v>375</v>
      </c>
      <c r="TZO61" s="49" t="s">
        <v>166</v>
      </c>
      <c r="UAB61" s="49">
        <f t="shared" ref="UAB61:UAB66" si="889">TZP61+TZQ61+TZR61+TZS61+TZT61+TZU61+TZV61+TZW61+TZX61+TZY61+TZZ61+UAA61</f>
        <v>0</v>
      </c>
      <c r="UAC61" s="49" t="s">
        <v>375</v>
      </c>
      <c r="UAE61" s="49" t="s">
        <v>166</v>
      </c>
      <c r="UAR61" s="49">
        <f t="shared" ref="UAR61:UAR66" si="890">UAF61+UAG61+UAH61+UAI61+UAJ61+UAK61+UAL61+UAM61+UAN61+UAO61+UAP61+UAQ61</f>
        <v>0</v>
      </c>
      <c r="UAS61" s="49" t="s">
        <v>375</v>
      </c>
      <c r="UAU61" s="49" t="s">
        <v>166</v>
      </c>
      <c r="UBH61" s="49">
        <f t="shared" ref="UBH61:UBH66" si="891">UAV61+UAW61+UAX61+UAY61+UAZ61+UBA61+UBB61+UBC61+UBD61+UBE61+UBF61+UBG61</f>
        <v>0</v>
      </c>
      <c r="UBI61" s="49" t="s">
        <v>375</v>
      </c>
      <c r="UBK61" s="49" t="s">
        <v>166</v>
      </c>
      <c r="UBX61" s="49">
        <f t="shared" ref="UBX61:UBX66" si="892">UBL61+UBM61+UBN61+UBO61+UBP61+UBQ61+UBR61+UBS61+UBT61+UBU61+UBV61+UBW61</f>
        <v>0</v>
      </c>
      <c r="UBY61" s="49" t="s">
        <v>375</v>
      </c>
      <c r="UCA61" s="49" t="s">
        <v>166</v>
      </c>
      <c r="UCN61" s="49">
        <f t="shared" ref="UCN61:UCN66" si="893">UCB61+UCC61+UCD61+UCE61+UCF61+UCG61+UCH61+UCI61+UCJ61+UCK61+UCL61+UCM61</f>
        <v>0</v>
      </c>
      <c r="UCO61" s="49" t="s">
        <v>375</v>
      </c>
      <c r="UCQ61" s="49" t="s">
        <v>166</v>
      </c>
      <c r="UDD61" s="49">
        <f t="shared" ref="UDD61:UDD66" si="894">UCR61+UCS61+UCT61+UCU61+UCV61+UCW61+UCX61+UCY61+UCZ61+UDA61+UDB61+UDC61</f>
        <v>0</v>
      </c>
      <c r="UDE61" s="49" t="s">
        <v>375</v>
      </c>
      <c r="UDG61" s="49" t="s">
        <v>166</v>
      </c>
      <c r="UDT61" s="49">
        <f t="shared" ref="UDT61:UDT66" si="895">UDH61+UDI61+UDJ61+UDK61+UDL61+UDM61+UDN61+UDO61+UDP61+UDQ61+UDR61+UDS61</f>
        <v>0</v>
      </c>
      <c r="UDU61" s="49" t="s">
        <v>375</v>
      </c>
      <c r="UDW61" s="49" t="s">
        <v>166</v>
      </c>
      <c r="UEJ61" s="49">
        <f t="shared" ref="UEJ61:UEJ66" si="896">UDX61+UDY61+UDZ61+UEA61+UEB61+UEC61+UED61+UEE61+UEF61+UEG61+UEH61+UEI61</f>
        <v>0</v>
      </c>
      <c r="UEK61" s="49" t="s">
        <v>375</v>
      </c>
      <c r="UEM61" s="49" t="s">
        <v>166</v>
      </c>
      <c r="UEZ61" s="49">
        <f t="shared" ref="UEZ61:UEZ66" si="897">UEN61+UEO61+UEP61+UEQ61+UER61+UES61+UET61+UEU61+UEV61+UEW61+UEX61+UEY61</f>
        <v>0</v>
      </c>
      <c r="UFA61" s="49" t="s">
        <v>375</v>
      </c>
      <c r="UFC61" s="49" t="s">
        <v>166</v>
      </c>
      <c r="UFP61" s="49">
        <f t="shared" ref="UFP61:UFP66" si="898">UFD61+UFE61+UFF61+UFG61+UFH61+UFI61+UFJ61+UFK61+UFL61+UFM61+UFN61+UFO61</f>
        <v>0</v>
      </c>
      <c r="UFQ61" s="49" t="s">
        <v>375</v>
      </c>
      <c r="UFS61" s="49" t="s">
        <v>166</v>
      </c>
      <c r="UGF61" s="49">
        <f t="shared" ref="UGF61:UGF66" si="899">UFT61+UFU61+UFV61+UFW61+UFX61+UFY61+UFZ61+UGA61+UGB61+UGC61+UGD61+UGE61</f>
        <v>0</v>
      </c>
      <c r="UGG61" s="49" t="s">
        <v>375</v>
      </c>
      <c r="UGI61" s="49" t="s">
        <v>166</v>
      </c>
      <c r="UGV61" s="49">
        <f t="shared" ref="UGV61:UGV66" si="900">UGJ61+UGK61+UGL61+UGM61+UGN61+UGO61+UGP61+UGQ61+UGR61+UGS61+UGT61+UGU61</f>
        <v>0</v>
      </c>
      <c r="UGW61" s="49" t="s">
        <v>375</v>
      </c>
      <c r="UGY61" s="49" t="s">
        <v>166</v>
      </c>
      <c r="UHL61" s="49">
        <f t="shared" ref="UHL61:UHL66" si="901">UGZ61+UHA61+UHB61+UHC61+UHD61+UHE61+UHF61+UHG61+UHH61+UHI61+UHJ61+UHK61</f>
        <v>0</v>
      </c>
      <c r="UHM61" s="49" t="s">
        <v>375</v>
      </c>
      <c r="UHO61" s="49" t="s">
        <v>166</v>
      </c>
      <c r="UIB61" s="49">
        <f t="shared" ref="UIB61:UIB66" si="902">UHP61+UHQ61+UHR61+UHS61+UHT61+UHU61+UHV61+UHW61+UHX61+UHY61+UHZ61+UIA61</f>
        <v>0</v>
      </c>
      <c r="UIC61" s="49" t="s">
        <v>375</v>
      </c>
      <c r="UIE61" s="49" t="s">
        <v>166</v>
      </c>
      <c r="UIR61" s="49">
        <f t="shared" ref="UIR61:UIR66" si="903">UIF61+UIG61+UIH61+UII61+UIJ61+UIK61+UIL61+UIM61+UIN61+UIO61+UIP61+UIQ61</f>
        <v>0</v>
      </c>
      <c r="UIS61" s="49" t="s">
        <v>375</v>
      </c>
      <c r="UIU61" s="49" t="s">
        <v>166</v>
      </c>
      <c r="UJH61" s="49">
        <f t="shared" ref="UJH61:UJH66" si="904">UIV61+UIW61+UIX61+UIY61+UIZ61+UJA61+UJB61+UJC61+UJD61+UJE61+UJF61+UJG61</f>
        <v>0</v>
      </c>
      <c r="UJI61" s="49" t="s">
        <v>375</v>
      </c>
      <c r="UJK61" s="49" t="s">
        <v>166</v>
      </c>
      <c r="UJX61" s="49">
        <f t="shared" ref="UJX61:UJX66" si="905">UJL61+UJM61+UJN61+UJO61+UJP61+UJQ61+UJR61+UJS61+UJT61+UJU61+UJV61+UJW61</f>
        <v>0</v>
      </c>
      <c r="UJY61" s="49" t="s">
        <v>375</v>
      </c>
      <c r="UKA61" s="49" t="s">
        <v>166</v>
      </c>
      <c r="UKN61" s="49">
        <f t="shared" ref="UKN61:UKN66" si="906">UKB61+UKC61+UKD61+UKE61+UKF61+UKG61+UKH61+UKI61+UKJ61+UKK61+UKL61+UKM61</f>
        <v>0</v>
      </c>
      <c r="UKO61" s="49" t="s">
        <v>375</v>
      </c>
      <c r="UKQ61" s="49" t="s">
        <v>166</v>
      </c>
      <c r="ULD61" s="49">
        <f t="shared" ref="ULD61:ULD66" si="907">UKR61+UKS61+UKT61+UKU61+UKV61+UKW61+UKX61+UKY61+UKZ61+ULA61+ULB61+ULC61</f>
        <v>0</v>
      </c>
      <c r="ULE61" s="49" t="s">
        <v>375</v>
      </c>
      <c r="ULG61" s="49" t="s">
        <v>166</v>
      </c>
      <c r="ULT61" s="49">
        <f t="shared" ref="ULT61:ULT66" si="908">ULH61+ULI61+ULJ61+ULK61+ULL61+ULM61+ULN61+ULO61+ULP61+ULQ61+ULR61+ULS61</f>
        <v>0</v>
      </c>
      <c r="ULU61" s="49" t="s">
        <v>375</v>
      </c>
      <c r="ULW61" s="49" t="s">
        <v>166</v>
      </c>
      <c r="UMJ61" s="49">
        <f t="shared" ref="UMJ61:UMJ66" si="909">ULX61+ULY61+ULZ61+UMA61+UMB61+UMC61+UMD61+UME61+UMF61+UMG61+UMH61+UMI61</f>
        <v>0</v>
      </c>
      <c r="UMK61" s="49" t="s">
        <v>375</v>
      </c>
      <c r="UMM61" s="49" t="s">
        <v>166</v>
      </c>
      <c r="UMZ61" s="49">
        <f t="shared" ref="UMZ61:UMZ66" si="910">UMN61+UMO61+UMP61+UMQ61+UMR61+UMS61+UMT61+UMU61+UMV61+UMW61+UMX61+UMY61</f>
        <v>0</v>
      </c>
      <c r="UNA61" s="49" t="s">
        <v>375</v>
      </c>
      <c r="UNC61" s="49" t="s">
        <v>166</v>
      </c>
      <c r="UNP61" s="49">
        <f t="shared" ref="UNP61:UNP66" si="911">UND61+UNE61+UNF61+UNG61+UNH61+UNI61+UNJ61+UNK61+UNL61+UNM61+UNN61+UNO61</f>
        <v>0</v>
      </c>
      <c r="UNQ61" s="49" t="s">
        <v>375</v>
      </c>
      <c r="UNS61" s="49" t="s">
        <v>166</v>
      </c>
      <c r="UOF61" s="49">
        <f t="shared" ref="UOF61:UOF66" si="912">UNT61+UNU61+UNV61+UNW61+UNX61+UNY61+UNZ61+UOA61+UOB61+UOC61+UOD61+UOE61</f>
        <v>0</v>
      </c>
      <c r="UOG61" s="49" t="s">
        <v>375</v>
      </c>
      <c r="UOI61" s="49" t="s">
        <v>166</v>
      </c>
      <c r="UOV61" s="49">
        <f t="shared" ref="UOV61:UOV66" si="913">UOJ61+UOK61+UOL61+UOM61+UON61+UOO61+UOP61+UOQ61+UOR61+UOS61+UOT61+UOU61</f>
        <v>0</v>
      </c>
      <c r="UOW61" s="49" t="s">
        <v>375</v>
      </c>
      <c r="UOY61" s="49" t="s">
        <v>166</v>
      </c>
      <c r="UPL61" s="49">
        <f t="shared" ref="UPL61:UPL66" si="914">UOZ61+UPA61+UPB61+UPC61+UPD61+UPE61+UPF61+UPG61+UPH61+UPI61+UPJ61+UPK61</f>
        <v>0</v>
      </c>
      <c r="UPM61" s="49" t="s">
        <v>375</v>
      </c>
      <c r="UPO61" s="49" t="s">
        <v>166</v>
      </c>
      <c r="UQB61" s="49">
        <f t="shared" ref="UQB61:UQB66" si="915">UPP61+UPQ61+UPR61+UPS61+UPT61+UPU61+UPV61+UPW61+UPX61+UPY61+UPZ61+UQA61</f>
        <v>0</v>
      </c>
      <c r="UQC61" s="49" t="s">
        <v>375</v>
      </c>
      <c r="UQE61" s="49" t="s">
        <v>166</v>
      </c>
      <c r="UQR61" s="49">
        <f t="shared" ref="UQR61:UQR66" si="916">UQF61+UQG61+UQH61+UQI61+UQJ61+UQK61+UQL61+UQM61+UQN61+UQO61+UQP61+UQQ61</f>
        <v>0</v>
      </c>
      <c r="UQS61" s="49" t="s">
        <v>375</v>
      </c>
      <c r="UQU61" s="49" t="s">
        <v>166</v>
      </c>
      <c r="URH61" s="49">
        <f t="shared" ref="URH61:URH66" si="917">UQV61+UQW61+UQX61+UQY61+UQZ61+URA61+URB61+URC61+URD61+URE61+URF61+URG61</f>
        <v>0</v>
      </c>
      <c r="URI61" s="49" t="s">
        <v>375</v>
      </c>
      <c r="URK61" s="49" t="s">
        <v>166</v>
      </c>
      <c r="URX61" s="49">
        <f t="shared" ref="URX61:URX66" si="918">URL61+URM61+URN61+URO61+URP61+URQ61+URR61+URS61+URT61+URU61+URV61+URW61</f>
        <v>0</v>
      </c>
      <c r="URY61" s="49" t="s">
        <v>375</v>
      </c>
      <c r="USA61" s="49" t="s">
        <v>166</v>
      </c>
      <c r="USN61" s="49">
        <f t="shared" ref="USN61:USN66" si="919">USB61+USC61+USD61+USE61+USF61+USG61+USH61+USI61+USJ61+USK61+USL61+USM61</f>
        <v>0</v>
      </c>
      <c r="USO61" s="49" t="s">
        <v>375</v>
      </c>
      <c r="USQ61" s="49" t="s">
        <v>166</v>
      </c>
      <c r="UTD61" s="49">
        <f t="shared" ref="UTD61:UTD66" si="920">USR61+USS61+UST61+USU61+USV61+USW61+USX61+USY61+USZ61+UTA61+UTB61+UTC61</f>
        <v>0</v>
      </c>
      <c r="UTE61" s="49" t="s">
        <v>375</v>
      </c>
      <c r="UTG61" s="49" t="s">
        <v>166</v>
      </c>
      <c r="UTT61" s="49">
        <f t="shared" ref="UTT61:UTT66" si="921">UTH61+UTI61+UTJ61+UTK61+UTL61+UTM61+UTN61+UTO61+UTP61+UTQ61+UTR61+UTS61</f>
        <v>0</v>
      </c>
      <c r="UTU61" s="49" t="s">
        <v>375</v>
      </c>
      <c r="UTW61" s="49" t="s">
        <v>166</v>
      </c>
      <c r="UUJ61" s="49">
        <f t="shared" ref="UUJ61:UUJ66" si="922">UTX61+UTY61+UTZ61+UUA61+UUB61+UUC61+UUD61+UUE61+UUF61+UUG61+UUH61+UUI61</f>
        <v>0</v>
      </c>
      <c r="UUK61" s="49" t="s">
        <v>375</v>
      </c>
      <c r="UUM61" s="49" t="s">
        <v>166</v>
      </c>
      <c r="UUZ61" s="49">
        <f t="shared" ref="UUZ61:UUZ66" si="923">UUN61+UUO61+UUP61+UUQ61+UUR61+UUS61+UUT61+UUU61+UUV61+UUW61+UUX61+UUY61</f>
        <v>0</v>
      </c>
      <c r="UVA61" s="49" t="s">
        <v>375</v>
      </c>
      <c r="UVC61" s="49" t="s">
        <v>166</v>
      </c>
      <c r="UVP61" s="49">
        <f t="shared" ref="UVP61:UVP66" si="924">UVD61+UVE61+UVF61+UVG61+UVH61+UVI61+UVJ61+UVK61+UVL61+UVM61+UVN61+UVO61</f>
        <v>0</v>
      </c>
      <c r="UVQ61" s="49" t="s">
        <v>375</v>
      </c>
      <c r="UVS61" s="49" t="s">
        <v>166</v>
      </c>
      <c r="UWF61" s="49">
        <f t="shared" ref="UWF61:UWF66" si="925">UVT61+UVU61+UVV61+UVW61+UVX61+UVY61+UVZ61+UWA61+UWB61+UWC61+UWD61+UWE61</f>
        <v>0</v>
      </c>
      <c r="UWG61" s="49" t="s">
        <v>375</v>
      </c>
      <c r="UWI61" s="49" t="s">
        <v>166</v>
      </c>
      <c r="UWV61" s="49">
        <f t="shared" ref="UWV61:UWV66" si="926">UWJ61+UWK61+UWL61+UWM61+UWN61+UWO61+UWP61+UWQ61+UWR61+UWS61+UWT61+UWU61</f>
        <v>0</v>
      </c>
      <c r="UWW61" s="49" t="s">
        <v>375</v>
      </c>
      <c r="UWY61" s="49" t="s">
        <v>166</v>
      </c>
      <c r="UXL61" s="49">
        <f t="shared" ref="UXL61:UXL66" si="927">UWZ61+UXA61+UXB61+UXC61+UXD61+UXE61+UXF61+UXG61+UXH61+UXI61+UXJ61+UXK61</f>
        <v>0</v>
      </c>
      <c r="UXM61" s="49" t="s">
        <v>375</v>
      </c>
      <c r="UXO61" s="49" t="s">
        <v>166</v>
      </c>
      <c r="UYB61" s="49">
        <f t="shared" ref="UYB61:UYB66" si="928">UXP61+UXQ61+UXR61+UXS61+UXT61+UXU61+UXV61+UXW61+UXX61+UXY61+UXZ61+UYA61</f>
        <v>0</v>
      </c>
      <c r="UYC61" s="49" t="s">
        <v>375</v>
      </c>
      <c r="UYE61" s="49" t="s">
        <v>166</v>
      </c>
      <c r="UYR61" s="49">
        <f t="shared" ref="UYR61:UYR66" si="929">UYF61+UYG61+UYH61+UYI61+UYJ61+UYK61+UYL61+UYM61+UYN61+UYO61+UYP61+UYQ61</f>
        <v>0</v>
      </c>
      <c r="UYS61" s="49" t="s">
        <v>375</v>
      </c>
      <c r="UYU61" s="49" t="s">
        <v>166</v>
      </c>
      <c r="UZH61" s="49">
        <f t="shared" ref="UZH61:UZH66" si="930">UYV61+UYW61+UYX61+UYY61+UYZ61+UZA61+UZB61+UZC61+UZD61+UZE61+UZF61+UZG61</f>
        <v>0</v>
      </c>
      <c r="UZI61" s="49" t="s">
        <v>375</v>
      </c>
      <c r="UZK61" s="49" t="s">
        <v>166</v>
      </c>
      <c r="UZX61" s="49">
        <f t="shared" ref="UZX61:UZX66" si="931">UZL61+UZM61+UZN61+UZO61+UZP61+UZQ61+UZR61+UZS61+UZT61+UZU61+UZV61+UZW61</f>
        <v>0</v>
      </c>
      <c r="UZY61" s="49" t="s">
        <v>375</v>
      </c>
      <c r="VAA61" s="49" t="s">
        <v>166</v>
      </c>
      <c r="VAN61" s="49">
        <f t="shared" ref="VAN61:VAN66" si="932">VAB61+VAC61+VAD61+VAE61+VAF61+VAG61+VAH61+VAI61+VAJ61+VAK61+VAL61+VAM61</f>
        <v>0</v>
      </c>
      <c r="VAO61" s="49" t="s">
        <v>375</v>
      </c>
      <c r="VAQ61" s="49" t="s">
        <v>166</v>
      </c>
      <c r="VBD61" s="49">
        <f t="shared" ref="VBD61:VBD66" si="933">VAR61+VAS61+VAT61+VAU61+VAV61+VAW61+VAX61+VAY61+VAZ61+VBA61+VBB61+VBC61</f>
        <v>0</v>
      </c>
      <c r="VBE61" s="49" t="s">
        <v>375</v>
      </c>
      <c r="VBG61" s="49" t="s">
        <v>166</v>
      </c>
      <c r="VBT61" s="49">
        <f t="shared" ref="VBT61:VBT66" si="934">VBH61+VBI61+VBJ61+VBK61+VBL61+VBM61+VBN61+VBO61+VBP61+VBQ61+VBR61+VBS61</f>
        <v>0</v>
      </c>
      <c r="VBU61" s="49" t="s">
        <v>375</v>
      </c>
      <c r="VBW61" s="49" t="s">
        <v>166</v>
      </c>
      <c r="VCJ61" s="49">
        <f t="shared" ref="VCJ61:VCJ66" si="935">VBX61+VBY61+VBZ61+VCA61+VCB61+VCC61+VCD61+VCE61+VCF61+VCG61+VCH61+VCI61</f>
        <v>0</v>
      </c>
      <c r="VCK61" s="49" t="s">
        <v>375</v>
      </c>
      <c r="VCM61" s="49" t="s">
        <v>166</v>
      </c>
      <c r="VCZ61" s="49">
        <f t="shared" ref="VCZ61:VCZ66" si="936">VCN61+VCO61+VCP61+VCQ61+VCR61+VCS61+VCT61+VCU61+VCV61+VCW61+VCX61+VCY61</f>
        <v>0</v>
      </c>
      <c r="VDA61" s="49" t="s">
        <v>375</v>
      </c>
      <c r="VDC61" s="49" t="s">
        <v>166</v>
      </c>
      <c r="VDP61" s="49">
        <f t="shared" ref="VDP61:VDP66" si="937">VDD61+VDE61+VDF61+VDG61+VDH61+VDI61+VDJ61+VDK61+VDL61+VDM61+VDN61+VDO61</f>
        <v>0</v>
      </c>
      <c r="VDQ61" s="49" t="s">
        <v>375</v>
      </c>
      <c r="VDS61" s="49" t="s">
        <v>166</v>
      </c>
      <c r="VEF61" s="49">
        <f t="shared" ref="VEF61:VEF66" si="938">VDT61+VDU61+VDV61+VDW61+VDX61+VDY61+VDZ61+VEA61+VEB61+VEC61+VED61+VEE61</f>
        <v>0</v>
      </c>
      <c r="VEG61" s="49" t="s">
        <v>375</v>
      </c>
      <c r="VEI61" s="49" t="s">
        <v>166</v>
      </c>
      <c r="VEV61" s="49">
        <f t="shared" ref="VEV61:VEV66" si="939">VEJ61+VEK61+VEL61+VEM61+VEN61+VEO61+VEP61+VEQ61+VER61+VES61+VET61+VEU61</f>
        <v>0</v>
      </c>
      <c r="VEW61" s="49" t="s">
        <v>375</v>
      </c>
      <c r="VEY61" s="49" t="s">
        <v>166</v>
      </c>
      <c r="VFL61" s="49">
        <f t="shared" ref="VFL61:VFL66" si="940">VEZ61+VFA61+VFB61+VFC61+VFD61+VFE61+VFF61+VFG61+VFH61+VFI61+VFJ61+VFK61</f>
        <v>0</v>
      </c>
      <c r="VFM61" s="49" t="s">
        <v>375</v>
      </c>
      <c r="VFO61" s="49" t="s">
        <v>166</v>
      </c>
      <c r="VGB61" s="49">
        <f t="shared" ref="VGB61:VGB66" si="941">VFP61+VFQ61+VFR61+VFS61+VFT61+VFU61+VFV61+VFW61+VFX61+VFY61+VFZ61+VGA61</f>
        <v>0</v>
      </c>
      <c r="VGC61" s="49" t="s">
        <v>375</v>
      </c>
      <c r="VGE61" s="49" t="s">
        <v>166</v>
      </c>
      <c r="VGR61" s="49">
        <f t="shared" ref="VGR61:VGR66" si="942">VGF61+VGG61+VGH61+VGI61+VGJ61+VGK61+VGL61+VGM61+VGN61+VGO61+VGP61+VGQ61</f>
        <v>0</v>
      </c>
      <c r="VGS61" s="49" t="s">
        <v>375</v>
      </c>
      <c r="VGU61" s="49" t="s">
        <v>166</v>
      </c>
      <c r="VHH61" s="49">
        <f t="shared" ref="VHH61:VHH66" si="943">VGV61+VGW61+VGX61+VGY61+VGZ61+VHA61+VHB61+VHC61+VHD61+VHE61+VHF61+VHG61</f>
        <v>0</v>
      </c>
      <c r="VHI61" s="49" t="s">
        <v>375</v>
      </c>
      <c r="VHK61" s="49" t="s">
        <v>166</v>
      </c>
      <c r="VHX61" s="49">
        <f t="shared" ref="VHX61:VHX66" si="944">VHL61+VHM61+VHN61+VHO61+VHP61+VHQ61+VHR61+VHS61+VHT61+VHU61+VHV61+VHW61</f>
        <v>0</v>
      </c>
      <c r="VHY61" s="49" t="s">
        <v>375</v>
      </c>
      <c r="VIA61" s="49" t="s">
        <v>166</v>
      </c>
      <c r="VIN61" s="49">
        <f t="shared" ref="VIN61:VIN66" si="945">VIB61+VIC61+VID61+VIE61+VIF61+VIG61+VIH61+VII61+VIJ61+VIK61+VIL61+VIM61</f>
        <v>0</v>
      </c>
      <c r="VIO61" s="49" t="s">
        <v>375</v>
      </c>
      <c r="VIQ61" s="49" t="s">
        <v>166</v>
      </c>
      <c r="VJD61" s="49">
        <f t="shared" ref="VJD61:VJD66" si="946">VIR61+VIS61+VIT61+VIU61+VIV61+VIW61+VIX61+VIY61+VIZ61+VJA61+VJB61+VJC61</f>
        <v>0</v>
      </c>
      <c r="VJE61" s="49" t="s">
        <v>375</v>
      </c>
      <c r="VJG61" s="49" t="s">
        <v>166</v>
      </c>
      <c r="VJT61" s="49">
        <f t="shared" ref="VJT61:VJT66" si="947">VJH61+VJI61+VJJ61+VJK61+VJL61+VJM61+VJN61+VJO61+VJP61+VJQ61+VJR61+VJS61</f>
        <v>0</v>
      </c>
      <c r="VJU61" s="49" t="s">
        <v>375</v>
      </c>
      <c r="VJW61" s="49" t="s">
        <v>166</v>
      </c>
      <c r="VKJ61" s="49">
        <f t="shared" ref="VKJ61:VKJ66" si="948">VJX61+VJY61+VJZ61+VKA61+VKB61+VKC61+VKD61+VKE61+VKF61+VKG61+VKH61+VKI61</f>
        <v>0</v>
      </c>
      <c r="VKK61" s="49" t="s">
        <v>375</v>
      </c>
      <c r="VKM61" s="49" t="s">
        <v>166</v>
      </c>
      <c r="VKZ61" s="49">
        <f t="shared" ref="VKZ61:VKZ66" si="949">VKN61+VKO61+VKP61+VKQ61+VKR61+VKS61+VKT61+VKU61+VKV61+VKW61+VKX61+VKY61</f>
        <v>0</v>
      </c>
      <c r="VLA61" s="49" t="s">
        <v>375</v>
      </c>
      <c r="VLC61" s="49" t="s">
        <v>166</v>
      </c>
      <c r="VLP61" s="49">
        <f t="shared" ref="VLP61:VLP66" si="950">VLD61+VLE61+VLF61+VLG61+VLH61+VLI61+VLJ61+VLK61+VLL61+VLM61+VLN61+VLO61</f>
        <v>0</v>
      </c>
      <c r="VLQ61" s="49" t="s">
        <v>375</v>
      </c>
      <c r="VLS61" s="49" t="s">
        <v>166</v>
      </c>
      <c r="VMF61" s="49">
        <f t="shared" ref="VMF61:VMF66" si="951">VLT61+VLU61+VLV61+VLW61+VLX61+VLY61+VLZ61+VMA61+VMB61+VMC61+VMD61+VME61</f>
        <v>0</v>
      </c>
      <c r="VMG61" s="49" t="s">
        <v>375</v>
      </c>
      <c r="VMI61" s="49" t="s">
        <v>166</v>
      </c>
      <c r="VMV61" s="49">
        <f t="shared" ref="VMV61:VMV66" si="952">VMJ61+VMK61+VML61+VMM61+VMN61+VMO61+VMP61+VMQ61+VMR61+VMS61+VMT61+VMU61</f>
        <v>0</v>
      </c>
      <c r="VMW61" s="49" t="s">
        <v>375</v>
      </c>
      <c r="VMY61" s="49" t="s">
        <v>166</v>
      </c>
      <c r="VNL61" s="49">
        <f t="shared" ref="VNL61:VNL66" si="953">VMZ61+VNA61+VNB61+VNC61+VND61+VNE61+VNF61+VNG61+VNH61+VNI61+VNJ61+VNK61</f>
        <v>0</v>
      </c>
      <c r="VNM61" s="49" t="s">
        <v>375</v>
      </c>
      <c r="VNO61" s="49" t="s">
        <v>166</v>
      </c>
      <c r="VOB61" s="49">
        <f t="shared" ref="VOB61:VOB66" si="954">VNP61+VNQ61+VNR61+VNS61+VNT61+VNU61+VNV61+VNW61+VNX61+VNY61+VNZ61+VOA61</f>
        <v>0</v>
      </c>
      <c r="VOC61" s="49" t="s">
        <v>375</v>
      </c>
      <c r="VOE61" s="49" t="s">
        <v>166</v>
      </c>
      <c r="VOR61" s="49">
        <f t="shared" ref="VOR61:VOR66" si="955">VOF61+VOG61+VOH61+VOI61+VOJ61+VOK61+VOL61+VOM61+VON61+VOO61+VOP61+VOQ61</f>
        <v>0</v>
      </c>
      <c r="VOS61" s="49" t="s">
        <v>375</v>
      </c>
      <c r="VOU61" s="49" t="s">
        <v>166</v>
      </c>
      <c r="VPH61" s="49">
        <f t="shared" ref="VPH61:VPH66" si="956">VOV61+VOW61+VOX61+VOY61+VOZ61+VPA61+VPB61+VPC61+VPD61+VPE61+VPF61+VPG61</f>
        <v>0</v>
      </c>
      <c r="VPI61" s="49" t="s">
        <v>375</v>
      </c>
      <c r="VPK61" s="49" t="s">
        <v>166</v>
      </c>
      <c r="VPX61" s="49">
        <f t="shared" ref="VPX61:VPX66" si="957">VPL61+VPM61+VPN61+VPO61+VPP61+VPQ61+VPR61+VPS61+VPT61+VPU61+VPV61+VPW61</f>
        <v>0</v>
      </c>
      <c r="VPY61" s="49" t="s">
        <v>375</v>
      </c>
      <c r="VQA61" s="49" t="s">
        <v>166</v>
      </c>
      <c r="VQN61" s="49">
        <f t="shared" ref="VQN61:VQN66" si="958">VQB61+VQC61+VQD61+VQE61+VQF61+VQG61+VQH61+VQI61+VQJ61+VQK61+VQL61+VQM61</f>
        <v>0</v>
      </c>
      <c r="VQO61" s="49" t="s">
        <v>375</v>
      </c>
      <c r="VQQ61" s="49" t="s">
        <v>166</v>
      </c>
      <c r="VRD61" s="49">
        <f t="shared" ref="VRD61:VRD66" si="959">VQR61+VQS61+VQT61+VQU61+VQV61+VQW61+VQX61+VQY61+VQZ61+VRA61+VRB61+VRC61</f>
        <v>0</v>
      </c>
      <c r="VRE61" s="49" t="s">
        <v>375</v>
      </c>
      <c r="VRG61" s="49" t="s">
        <v>166</v>
      </c>
      <c r="VRT61" s="49">
        <f t="shared" ref="VRT61:VRT66" si="960">VRH61+VRI61+VRJ61+VRK61+VRL61+VRM61+VRN61+VRO61+VRP61+VRQ61+VRR61+VRS61</f>
        <v>0</v>
      </c>
      <c r="VRU61" s="49" t="s">
        <v>375</v>
      </c>
      <c r="VRW61" s="49" t="s">
        <v>166</v>
      </c>
      <c r="VSJ61" s="49">
        <f t="shared" ref="VSJ61:VSJ66" si="961">VRX61+VRY61+VRZ61+VSA61+VSB61+VSC61+VSD61+VSE61+VSF61+VSG61+VSH61+VSI61</f>
        <v>0</v>
      </c>
      <c r="VSK61" s="49" t="s">
        <v>375</v>
      </c>
      <c r="VSM61" s="49" t="s">
        <v>166</v>
      </c>
      <c r="VSZ61" s="49">
        <f t="shared" ref="VSZ61:VSZ66" si="962">VSN61+VSO61+VSP61+VSQ61+VSR61+VSS61+VST61+VSU61+VSV61+VSW61+VSX61+VSY61</f>
        <v>0</v>
      </c>
      <c r="VTA61" s="49" t="s">
        <v>375</v>
      </c>
      <c r="VTC61" s="49" t="s">
        <v>166</v>
      </c>
      <c r="VTP61" s="49">
        <f t="shared" ref="VTP61:VTP66" si="963">VTD61+VTE61+VTF61+VTG61+VTH61+VTI61+VTJ61+VTK61+VTL61+VTM61+VTN61+VTO61</f>
        <v>0</v>
      </c>
      <c r="VTQ61" s="49" t="s">
        <v>375</v>
      </c>
      <c r="VTS61" s="49" t="s">
        <v>166</v>
      </c>
      <c r="VUF61" s="49">
        <f t="shared" ref="VUF61:VUF66" si="964">VTT61+VTU61+VTV61+VTW61+VTX61+VTY61+VTZ61+VUA61+VUB61+VUC61+VUD61+VUE61</f>
        <v>0</v>
      </c>
      <c r="VUG61" s="49" t="s">
        <v>375</v>
      </c>
      <c r="VUI61" s="49" t="s">
        <v>166</v>
      </c>
      <c r="VUV61" s="49">
        <f t="shared" ref="VUV61:VUV66" si="965">VUJ61+VUK61+VUL61+VUM61+VUN61+VUO61+VUP61+VUQ61+VUR61+VUS61+VUT61+VUU61</f>
        <v>0</v>
      </c>
      <c r="VUW61" s="49" t="s">
        <v>375</v>
      </c>
      <c r="VUY61" s="49" t="s">
        <v>166</v>
      </c>
      <c r="VVL61" s="49">
        <f t="shared" ref="VVL61:VVL66" si="966">VUZ61+VVA61+VVB61+VVC61+VVD61+VVE61+VVF61+VVG61+VVH61+VVI61+VVJ61+VVK61</f>
        <v>0</v>
      </c>
      <c r="VVM61" s="49" t="s">
        <v>375</v>
      </c>
      <c r="VVO61" s="49" t="s">
        <v>166</v>
      </c>
      <c r="VWB61" s="49">
        <f t="shared" ref="VWB61:VWB66" si="967">VVP61+VVQ61+VVR61+VVS61+VVT61+VVU61+VVV61+VVW61+VVX61+VVY61+VVZ61+VWA61</f>
        <v>0</v>
      </c>
      <c r="VWC61" s="49" t="s">
        <v>375</v>
      </c>
      <c r="VWE61" s="49" t="s">
        <v>166</v>
      </c>
      <c r="VWR61" s="49">
        <f t="shared" ref="VWR61:VWR66" si="968">VWF61+VWG61+VWH61+VWI61+VWJ61+VWK61+VWL61+VWM61+VWN61+VWO61+VWP61+VWQ61</f>
        <v>0</v>
      </c>
      <c r="VWS61" s="49" t="s">
        <v>375</v>
      </c>
      <c r="VWU61" s="49" t="s">
        <v>166</v>
      </c>
      <c r="VXH61" s="49">
        <f t="shared" ref="VXH61:VXH66" si="969">VWV61+VWW61+VWX61+VWY61+VWZ61+VXA61+VXB61+VXC61+VXD61+VXE61+VXF61+VXG61</f>
        <v>0</v>
      </c>
      <c r="VXI61" s="49" t="s">
        <v>375</v>
      </c>
      <c r="VXK61" s="49" t="s">
        <v>166</v>
      </c>
      <c r="VXX61" s="49">
        <f t="shared" ref="VXX61:VXX66" si="970">VXL61+VXM61+VXN61+VXO61+VXP61+VXQ61+VXR61+VXS61+VXT61+VXU61+VXV61+VXW61</f>
        <v>0</v>
      </c>
      <c r="VXY61" s="49" t="s">
        <v>375</v>
      </c>
      <c r="VYA61" s="49" t="s">
        <v>166</v>
      </c>
      <c r="VYN61" s="49">
        <f t="shared" ref="VYN61:VYN66" si="971">VYB61+VYC61+VYD61+VYE61+VYF61+VYG61+VYH61+VYI61+VYJ61+VYK61+VYL61+VYM61</f>
        <v>0</v>
      </c>
      <c r="VYO61" s="49" t="s">
        <v>375</v>
      </c>
      <c r="VYQ61" s="49" t="s">
        <v>166</v>
      </c>
      <c r="VZD61" s="49">
        <f t="shared" ref="VZD61:VZD66" si="972">VYR61+VYS61+VYT61+VYU61+VYV61+VYW61+VYX61+VYY61+VYZ61+VZA61+VZB61+VZC61</f>
        <v>0</v>
      </c>
      <c r="VZE61" s="49" t="s">
        <v>375</v>
      </c>
      <c r="VZG61" s="49" t="s">
        <v>166</v>
      </c>
      <c r="VZT61" s="49">
        <f t="shared" ref="VZT61:VZT66" si="973">VZH61+VZI61+VZJ61+VZK61+VZL61+VZM61+VZN61+VZO61+VZP61+VZQ61+VZR61+VZS61</f>
        <v>0</v>
      </c>
      <c r="VZU61" s="49" t="s">
        <v>375</v>
      </c>
      <c r="VZW61" s="49" t="s">
        <v>166</v>
      </c>
      <c r="WAJ61" s="49">
        <f t="shared" ref="WAJ61:WAJ66" si="974">VZX61+VZY61+VZZ61+WAA61+WAB61+WAC61+WAD61+WAE61+WAF61+WAG61+WAH61+WAI61</f>
        <v>0</v>
      </c>
      <c r="WAK61" s="49" t="s">
        <v>375</v>
      </c>
      <c r="WAM61" s="49" t="s">
        <v>166</v>
      </c>
      <c r="WAZ61" s="49">
        <f t="shared" ref="WAZ61:WAZ66" si="975">WAN61+WAO61+WAP61+WAQ61+WAR61+WAS61+WAT61+WAU61+WAV61+WAW61+WAX61+WAY61</f>
        <v>0</v>
      </c>
      <c r="WBA61" s="49" t="s">
        <v>375</v>
      </c>
      <c r="WBC61" s="49" t="s">
        <v>166</v>
      </c>
      <c r="WBP61" s="49">
        <f t="shared" ref="WBP61:WBP66" si="976">WBD61+WBE61+WBF61+WBG61+WBH61+WBI61+WBJ61+WBK61+WBL61+WBM61+WBN61+WBO61</f>
        <v>0</v>
      </c>
      <c r="WBQ61" s="49" t="s">
        <v>375</v>
      </c>
      <c r="WBS61" s="49" t="s">
        <v>166</v>
      </c>
      <c r="WCF61" s="49">
        <f t="shared" ref="WCF61:WCF66" si="977">WBT61+WBU61+WBV61+WBW61+WBX61+WBY61+WBZ61+WCA61+WCB61+WCC61+WCD61+WCE61</f>
        <v>0</v>
      </c>
      <c r="WCG61" s="49" t="s">
        <v>375</v>
      </c>
      <c r="WCI61" s="49" t="s">
        <v>166</v>
      </c>
      <c r="WCV61" s="49">
        <f t="shared" ref="WCV61:WCV66" si="978">WCJ61+WCK61+WCL61+WCM61+WCN61+WCO61+WCP61+WCQ61+WCR61+WCS61+WCT61+WCU61</f>
        <v>0</v>
      </c>
      <c r="WCW61" s="49" t="s">
        <v>375</v>
      </c>
      <c r="WCY61" s="49" t="s">
        <v>166</v>
      </c>
      <c r="WDL61" s="49">
        <f t="shared" ref="WDL61:WDL66" si="979">WCZ61+WDA61+WDB61+WDC61+WDD61+WDE61+WDF61+WDG61+WDH61+WDI61+WDJ61+WDK61</f>
        <v>0</v>
      </c>
      <c r="WDM61" s="49" t="s">
        <v>375</v>
      </c>
      <c r="WDO61" s="49" t="s">
        <v>166</v>
      </c>
      <c r="WEB61" s="49">
        <f t="shared" ref="WEB61:WEB66" si="980">WDP61+WDQ61+WDR61+WDS61+WDT61+WDU61+WDV61+WDW61+WDX61+WDY61+WDZ61+WEA61</f>
        <v>0</v>
      </c>
      <c r="WEC61" s="49" t="s">
        <v>375</v>
      </c>
      <c r="WEE61" s="49" t="s">
        <v>166</v>
      </c>
      <c r="WER61" s="49">
        <f t="shared" ref="WER61:WER66" si="981">WEF61+WEG61+WEH61+WEI61+WEJ61+WEK61+WEL61+WEM61+WEN61+WEO61+WEP61+WEQ61</f>
        <v>0</v>
      </c>
      <c r="WES61" s="49" t="s">
        <v>375</v>
      </c>
      <c r="WEU61" s="49" t="s">
        <v>166</v>
      </c>
      <c r="WFH61" s="49">
        <f t="shared" ref="WFH61:WFH66" si="982">WEV61+WEW61+WEX61+WEY61+WEZ61+WFA61+WFB61+WFC61+WFD61+WFE61+WFF61+WFG61</f>
        <v>0</v>
      </c>
      <c r="WFI61" s="49" t="s">
        <v>375</v>
      </c>
      <c r="WFK61" s="49" t="s">
        <v>166</v>
      </c>
      <c r="WFX61" s="49">
        <f t="shared" ref="WFX61:WFX66" si="983">WFL61+WFM61+WFN61+WFO61+WFP61+WFQ61+WFR61+WFS61+WFT61+WFU61+WFV61+WFW61</f>
        <v>0</v>
      </c>
      <c r="WFY61" s="49" t="s">
        <v>375</v>
      </c>
      <c r="WGA61" s="49" t="s">
        <v>166</v>
      </c>
      <c r="WGN61" s="49">
        <f t="shared" ref="WGN61:WGN66" si="984">WGB61+WGC61+WGD61+WGE61+WGF61+WGG61+WGH61+WGI61+WGJ61+WGK61+WGL61+WGM61</f>
        <v>0</v>
      </c>
      <c r="WGO61" s="49" t="s">
        <v>375</v>
      </c>
      <c r="WGQ61" s="49" t="s">
        <v>166</v>
      </c>
      <c r="WHD61" s="49">
        <f t="shared" ref="WHD61:WHD66" si="985">WGR61+WGS61+WGT61+WGU61+WGV61+WGW61+WGX61+WGY61+WGZ61+WHA61+WHB61+WHC61</f>
        <v>0</v>
      </c>
      <c r="WHE61" s="49" t="s">
        <v>375</v>
      </c>
      <c r="WHG61" s="49" t="s">
        <v>166</v>
      </c>
      <c r="WHT61" s="49">
        <f t="shared" ref="WHT61:WHT66" si="986">WHH61+WHI61+WHJ61+WHK61+WHL61+WHM61+WHN61+WHO61+WHP61+WHQ61+WHR61+WHS61</f>
        <v>0</v>
      </c>
      <c r="WHU61" s="49" t="s">
        <v>375</v>
      </c>
      <c r="WHW61" s="49" t="s">
        <v>166</v>
      </c>
      <c r="WIJ61" s="49">
        <f t="shared" ref="WIJ61:WIJ66" si="987">WHX61+WHY61+WHZ61+WIA61+WIB61+WIC61+WID61+WIE61+WIF61+WIG61+WIH61+WII61</f>
        <v>0</v>
      </c>
      <c r="WIK61" s="49" t="s">
        <v>375</v>
      </c>
      <c r="WIM61" s="49" t="s">
        <v>166</v>
      </c>
      <c r="WIZ61" s="49">
        <f t="shared" ref="WIZ61:WIZ66" si="988">WIN61+WIO61+WIP61+WIQ61+WIR61+WIS61+WIT61+WIU61+WIV61+WIW61+WIX61+WIY61</f>
        <v>0</v>
      </c>
      <c r="WJA61" s="49" t="s">
        <v>375</v>
      </c>
      <c r="WJC61" s="49" t="s">
        <v>166</v>
      </c>
      <c r="WJP61" s="49">
        <f t="shared" ref="WJP61:WJP66" si="989">WJD61+WJE61+WJF61+WJG61+WJH61+WJI61+WJJ61+WJK61+WJL61+WJM61+WJN61+WJO61</f>
        <v>0</v>
      </c>
      <c r="WJQ61" s="49" t="s">
        <v>375</v>
      </c>
      <c r="WJS61" s="49" t="s">
        <v>166</v>
      </c>
      <c r="WKF61" s="49">
        <f t="shared" ref="WKF61:WKF66" si="990">WJT61+WJU61+WJV61+WJW61+WJX61+WJY61+WJZ61+WKA61+WKB61+WKC61+WKD61+WKE61</f>
        <v>0</v>
      </c>
      <c r="WKG61" s="49" t="s">
        <v>375</v>
      </c>
      <c r="WKI61" s="49" t="s">
        <v>166</v>
      </c>
      <c r="WKV61" s="49">
        <f t="shared" ref="WKV61:WKV66" si="991">WKJ61+WKK61+WKL61+WKM61+WKN61+WKO61+WKP61+WKQ61+WKR61+WKS61+WKT61+WKU61</f>
        <v>0</v>
      </c>
      <c r="WKW61" s="49" t="s">
        <v>375</v>
      </c>
      <c r="WKY61" s="49" t="s">
        <v>166</v>
      </c>
      <c r="WLL61" s="49">
        <f t="shared" ref="WLL61:WLL66" si="992">WKZ61+WLA61+WLB61+WLC61+WLD61+WLE61+WLF61+WLG61+WLH61+WLI61+WLJ61+WLK61</f>
        <v>0</v>
      </c>
      <c r="WLM61" s="49" t="s">
        <v>375</v>
      </c>
      <c r="WLO61" s="49" t="s">
        <v>166</v>
      </c>
      <c r="WMB61" s="49">
        <f t="shared" ref="WMB61:WMB66" si="993">WLP61+WLQ61+WLR61+WLS61+WLT61+WLU61+WLV61+WLW61+WLX61+WLY61+WLZ61+WMA61</f>
        <v>0</v>
      </c>
      <c r="WMC61" s="49" t="s">
        <v>375</v>
      </c>
      <c r="WME61" s="49" t="s">
        <v>166</v>
      </c>
      <c r="WMR61" s="49">
        <f t="shared" ref="WMR61:WMR66" si="994">WMF61+WMG61+WMH61+WMI61+WMJ61+WMK61+WML61+WMM61+WMN61+WMO61+WMP61+WMQ61</f>
        <v>0</v>
      </c>
      <c r="WMS61" s="49" t="s">
        <v>375</v>
      </c>
      <c r="WMU61" s="49" t="s">
        <v>166</v>
      </c>
      <c r="WNH61" s="49">
        <f t="shared" ref="WNH61:WNH66" si="995">WMV61+WMW61+WMX61+WMY61+WMZ61+WNA61+WNB61+WNC61+WND61+WNE61+WNF61+WNG61</f>
        <v>0</v>
      </c>
      <c r="WNI61" s="49" t="s">
        <v>375</v>
      </c>
      <c r="WNK61" s="49" t="s">
        <v>166</v>
      </c>
      <c r="WNX61" s="49">
        <f t="shared" ref="WNX61:WNX66" si="996">WNL61+WNM61+WNN61+WNO61+WNP61+WNQ61+WNR61+WNS61+WNT61+WNU61+WNV61+WNW61</f>
        <v>0</v>
      </c>
      <c r="WNY61" s="49" t="s">
        <v>375</v>
      </c>
      <c r="WOA61" s="49" t="s">
        <v>166</v>
      </c>
      <c r="WON61" s="49">
        <f t="shared" ref="WON61:WON66" si="997">WOB61+WOC61+WOD61+WOE61+WOF61+WOG61+WOH61+WOI61+WOJ61+WOK61+WOL61+WOM61</f>
        <v>0</v>
      </c>
      <c r="WOO61" s="49" t="s">
        <v>375</v>
      </c>
      <c r="WOQ61" s="49" t="s">
        <v>166</v>
      </c>
      <c r="WPD61" s="49">
        <f t="shared" ref="WPD61:WPD66" si="998">WOR61+WOS61+WOT61+WOU61+WOV61+WOW61+WOX61+WOY61+WOZ61+WPA61+WPB61+WPC61</f>
        <v>0</v>
      </c>
      <c r="WPE61" s="49" t="s">
        <v>375</v>
      </c>
      <c r="WPG61" s="49" t="s">
        <v>166</v>
      </c>
      <c r="WPT61" s="49">
        <f t="shared" ref="WPT61:WPT66" si="999">WPH61+WPI61+WPJ61+WPK61+WPL61+WPM61+WPN61+WPO61+WPP61+WPQ61+WPR61+WPS61</f>
        <v>0</v>
      </c>
      <c r="WPU61" s="49" t="s">
        <v>375</v>
      </c>
      <c r="WPW61" s="49" t="s">
        <v>166</v>
      </c>
      <c r="WQJ61" s="49">
        <f t="shared" ref="WQJ61:WQJ66" si="1000">WPX61+WPY61+WPZ61+WQA61+WQB61+WQC61+WQD61+WQE61+WQF61+WQG61+WQH61+WQI61</f>
        <v>0</v>
      </c>
      <c r="WQK61" s="49" t="s">
        <v>375</v>
      </c>
      <c r="WQM61" s="49" t="s">
        <v>166</v>
      </c>
      <c r="WQZ61" s="49">
        <f t="shared" ref="WQZ61:WQZ66" si="1001">WQN61+WQO61+WQP61+WQQ61+WQR61+WQS61+WQT61+WQU61+WQV61+WQW61+WQX61+WQY61</f>
        <v>0</v>
      </c>
      <c r="WRA61" s="49" t="s">
        <v>375</v>
      </c>
      <c r="WRC61" s="49" t="s">
        <v>166</v>
      </c>
      <c r="WRP61" s="49">
        <f t="shared" ref="WRP61:WRP66" si="1002">WRD61+WRE61+WRF61+WRG61+WRH61+WRI61+WRJ61+WRK61+WRL61+WRM61+WRN61+WRO61</f>
        <v>0</v>
      </c>
      <c r="WRQ61" s="49" t="s">
        <v>375</v>
      </c>
      <c r="WRS61" s="49" t="s">
        <v>166</v>
      </c>
      <c r="WSF61" s="49">
        <f t="shared" ref="WSF61:WSF66" si="1003">WRT61+WRU61+WRV61+WRW61+WRX61+WRY61+WRZ61+WSA61+WSB61+WSC61+WSD61+WSE61</f>
        <v>0</v>
      </c>
      <c r="WSG61" s="49" t="s">
        <v>375</v>
      </c>
      <c r="WSI61" s="49" t="s">
        <v>166</v>
      </c>
      <c r="WSV61" s="49">
        <f t="shared" ref="WSV61:WSV66" si="1004">WSJ61+WSK61+WSL61+WSM61+WSN61+WSO61+WSP61+WSQ61+WSR61+WSS61+WST61+WSU61</f>
        <v>0</v>
      </c>
      <c r="WSW61" s="49" t="s">
        <v>375</v>
      </c>
      <c r="WSY61" s="49" t="s">
        <v>166</v>
      </c>
      <c r="WTL61" s="49">
        <f t="shared" ref="WTL61:WTL66" si="1005">WSZ61+WTA61+WTB61+WTC61+WTD61+WTE61+WTF61+WTG61+WTH61+WTI61+WTJ61+WTK61</f>
        <v>0</v>
      </c>
      <c r="WTM61" s="49" t="s">
        <v>375</v>
      </c>
      <c r="WTO61" s="49" t="s">
        <v>166</v>
      </c>
      <c r="WUB61" s="49">
        <f t="shared" ref="WUB61:WUB66" si="1006">WTP61+WTQ61+WTR61+WTS61+WTT61+WTU61+WTV61+WTW61+WTX61+WTY61+WTZ61+WUA61</f>
        <v>0</v>
      </c>
      <c r="WUC61" s="49" t="s">
        <v>375</v>
      </c>
      <c r="WUE61" s="49" t="s">
        <v>166</v>
      </c>
      <c r="WUR61" s="49">
        <f t="shared" ref="WUR61:WUR66" si="1007">WUF61+WUG61+WUH61+WUI61+WUJ61+WUK61+WUL61+WUM61+WUN61+WUO61+WUP61+WUQ61</f>
        <v>0</v>
      </c>
      <c r="WUS61" s="49" t="s">
        <v>375</v>
      </c>
      <c r="WUU61" s="49" t="s">
        <v>166</v>
      </c>
      <c r="WVH61" s="49">
        <f t="shared" ref="WVH61:WVH66" si="1008">WUV61+WUW61+WUX61+WUY61+WUZ61+WVA61+WVB61+WVC61+WVD61+WVE61+WVF61+WVG61</f>
        <v>0</v>
      </c>
      <c r="WVI61" s="49" t="s">
        <v>375</v>
      </c>
      <c r="WVK61" s="49" t="s">
        <v>166</v>
      </c>
      <c r="WVX61" s="49">
        <f t="shared" ref="WVX61:WVX66" si="1009">WVL61+WVM61+WVN61+WVO61+WVP61+WVQ61+WVR61+WVS61+WVT61+WVU61+WVV61+WVW61</f>
        <v>0</v>
      </c>
      <c r="WVY61" s="49" t="s">
        <v>375</v>
      </c>
      <c r="WWA61" s="49" t="s">
        <v>166</v>
      </c>
      <c r="WWN61" s="49">
        <f t="shared" ref="WWN61:WWN66" si="1010">WWB61+WWC61+WWD61+WWE61+WWF61+WWG61+WWH61+WWI61+WWJ61+WWK61+WWL61+WWM61</f>
        <v>0</v>
      </c>
      <c r="WWO61" s="49" t="s">
        <v>375</v>
      </c>
      <c r="WWQ61" s="49" t="s">
        <v>166</v>
      </c>
      <c r="WXD61" s="49">
        <f t="shared" ref="WXD61:WXD66" si="1011">WWR61+WWS61+WWT61+WWU61+WWV61+WWW61+WWX61+WWY61+WWZ61+WXA61+WXB61+WXC61</f>
        <v>0</v>
      </c>
      <c r="WXE61" s="49" t="s">
        <v>375</v>
      </c>
      <c r="WXG61" s="49" t="s">
        <v>166</v>
      </c>
      <c r="WXT61" s="49">
        <f t="shared" ref="WXT61:WXT66" si="1012">WXH61+WXI61+WXJ61+WXK61+WXL61+WXM61+WXN61+WXO61+WXP61+WXQ61+WXR61+WXS61</f>
        <v>0</v>
      </c>
      <c r="WXU61" s="49" t="s">
        <v>375</v>
      </c>
      <c r="WXW61" s="49" t="s">
        <v>166</v>
      </c>
      <c r="WYJ61" s="49">
        <f t="shared" ref="WYJ61:WYJ66" si="1013">WXX61+WXY61+WXZ61+WYA61+WYB61+WYC61+WYD61+WYE61+WYF61+WYG61+WYH61+WYI61</f>
        <v>0</v>
      </c>
      <c r="WYK61" s="49" t="s">
        <v>375</v>
      </c>
      <c r="WYM61" s="49" t="s">
        <v>166</v>
      </c>
      <c r="WYZ61" s="49">
        <f t="shared" ref="WYZ61:WYZ66" si="1014">WYN61+WYO61+WYP61+WYQ61+WYR61+WYS61+WYT61+WYU61+WYV61+WYW61+WYX61+WYY61</f>
        <v>0</v>
      </c>
      <c r="WZA61" s="49" t="s">
        <v>375</v>
      </c>
      <c r="WZC61" s="49" t="s">
        <v>166</v>
      </c>
      <c r="WZP61" s="49">
        <f t="shared" ref="WZP61:WZP66" si="1015">WZD61+WZE61+WZF61+WZG61+WZH61+WZI61+WZJ61+WZK61+WZL61+WZM61+WZN61+WZO61</f>
        <v>0</v>
      </c>
      <c r="WZQ61" s="49" t="s">
        <v>375</v>
      </c>
      <c r="WZS61" s="49" t="s">
        <v>166</v>
      </c>
      <c r="XAF61" s="49">
        <f t="shared" ref="XAF61:XAF66" si="1016">WZT61+WZU61+WZV61+WZW61+WZX61+WZY61+WZZ61+XAA61+XAB61+XAC61+XAD61+XAE61</f>
        <v>0</v>
      </c>
      <c r="XAG61" s="49" t="s">
        <v>375</v>
      </c>
      <c r="XAI61" s="49" t="s">
        <v>166</v>
      </c>
      <c r="XAV61" s="49">
        <f t="shared" ref="XAV61:XAV66" si="1017">XAJ61+XAK61+XAL61+XAM61+XAN61+XAO61+XAP61+XAQ61+XAR61+XAS61+XAT61+XAU61</f>
        <v>0</v>
      </c>
      <c r="XAW61" s="49" t="s">
        <v>375</v>
      </c>
      <c r="XAY61" s="49" t="s">
        <v>166</v>
      </c>
      <c r="XBL61" s="49">
        <f t="shared" ref="XBL61:XBL66" si="1018">XAZ61+XBA61+XBB61+XBC61+XBD61+XBE61+XBF61+XBG61+XBH61+XBI61+XBJ61+XBK61</f>
        <v>0</v>
      </c>
      <c r="XBM61" s="49" t="s">
        <v>375</v>
      </c>
      <c r="XBO61" s="49" t="s">
        <v>166</v>
      </c>
      <c r="XCB61" s="49">
        <f t="shared" ref="XCB61:XCB66" si="1019">XBP61+XBQ61+XBR61+XBS61+XBT61+XBU61+XBV61+XBW61+XBX61+XBY61+XBZ61+XCA61</f>
        <v>0</v>
      </c>
      <c r="XCC61" s="49" t="s">
        <v>375</v>
      </c>
      <c r="XCE61" s="49" t="s">
        <v>166</v>
      </c>
      <c r="XCR61" s="49">
        <f t="shared" ref="XCR61:XCR66" si="1020">XCF61+XCG61+XCH61+XCI61+XCJ61+XCK61+XCL61+XCM61+XCN61+XCO61+XCP61+XCQ61</f>
        <v>0</v>
      </c>
      <c r="XCS61" s="49" t="s">
        <v>375</v>
      </c>
      <c r="XCU61" s="49" t="s">
        <v>166</v>
      </c>
      <c r="XDH61" s="49">
        <f t="shared" ref="XDH61:XDH66" si="1021">XCV61+XCW61+XCX61+XCY61+XCZ61+XDA61+XDB61+XDC61+XDD61+XDE61+XDF61+XDG61</f>
        <v>0</v>
      </c>
      <c r="XDI61" s="49" t="s">
        <v>375</v>
      </c>
      <c r="XDK61" s="49" t="s">
        <v>166</v>
      </c>
      <c r="XDX61" s="49">
        <f t="shared" ref="XDX61:XDX66" si="1022">XDL61+XDM61+XDN61+XDO61+XDP61+XDQ61+XDR61+XDS61+XDT61+XDU61+XDV61+XDW61</f>
        <v>0</v>
      </c>
      <c r="XDY61" s="49" t="s">
        <v>375</v>
      </c>
      <c r="XEA61" s="49" t="s">
        <v>166</v>
      </c>
      <c r="XEN61" s="49">
        <f t="shared" ref="XEN61:XEN66" si="1023">XEB61+XEC61+XED61+XEE61+XEF61+XEG61+XEH61+XEI61+XEJ61+XEK61+XEL61+XEM61</f>
        <v>0</v>
      </c>
      <c r="XEO61" s="49" t="s">
        <v>375</v>
      </c>
      <c r="XEQ61" s="49" t="s">
        <v>166</v>
      </c>
      <c r="XFD61" s="49">
        <f t="shared" ref="XFD61:XFD66" si="1024">XER61+XES61+XET61+XEU61+XEV61+XEW61+XEX61+XEY61+XEZ61+XFA61+XFB61+XFC61</f>
        <v>0</v>
      </c>
    </row>
    <row r="62" spans="1:16384" s="49" customFormat="1" ht="49.5" customHeight="1" x14ac:dyDescent="0.2">
      <c r="A62" s="372"/>
      <c r="B62" s="294"/>
      <c r="C62" s="93" t="s">
        <v>167</v>
      </c>
      <c r="D62" s="108"/>
      <c r="E62" s="108"/>
      <c r="F62" s="108">
        <v>7</v>
      </c>
      <c r="G62" s="110"/>
      <c r="H62" s="110"/>
      <c r="I62" s="110"/>
      <c r="J62" s="108"/>
      <c r="K62" s="108"/>
      <c r="L62" s="108"/>
      <c r="M62" s="111"/>
      <c r="N62" s="111"/>
      <c r="O62" s="111"/>
      <c r="P62" s="56">
        <f t="shared" si="1"/>
        <v>7</v>
      </c>
      <c r="Q62" s="50"/>
      <c r="AF62" s="49">
        <f t="shared" si="2"/>
        <v>0</v>
      </c>
      <c r="AI62" s="49" t="s">
        <v>167</v>
      </c>
      <c r="AV62" s="49">
        <f t="shared" si="3"/>
        <v>0</v>
      </c>
      <c r="AY62" s="49" t="s">
        <v>167</v>
      </c>
      <c r="BL62" s="49">
        <f t="shared" si="4"/>
        <v>0</v>
      </c>
      <c r="BO62" s="49" t="s">
        <v>167</v>
      </c>
      <c r="CB62" s="49">
        <f t="shared" si="5"/>
        <v>0</v>
      </c>
      <c r="CE62" s="49" t="s">
        <v>167</v>
      </c>
      <c r="CR62" s="49">
        <f t="shared" si="6"/>
        <v>0</v>
      </c>
      <c r="CU62" s="49" t="s">
        <v>167</v>
      </c>
      <c r="DH62" s="49">
        <f t="shared" si="7"/>
        <v>0</v>
      </c>
      <c r="DK62" s="49" t="s">
        <v>167</v>
      </c>
      <c r="DX62" s="49">
        <f t="shared" si="8"/>
        <v>0</v>
      </c>
      <c r="EA62" s="49" t="s">
        <v>167</v>
      </c>
      <c r="EN62" s="49">
        <f t="shared" si="9"/>
        <v>0</v>
      </c>
      <c r="EQ62" s="49" t="s">
        <v>167</v>
      </c>
      <c r="FD62" s="49">
        <f t="shared" si="10"/>
        <v>0</v>
      </c>
      <c r="FG62" s="49" t="s">
        <v>167</v>
      </c>
      <c r="FT62" s="49">
        <f t="shared" si="11"/>
        <v>0</v>
      </c>
      <c r="FW62" s="49" t="s">
        <v>167</v>
      </c>
      <c r="GJ62" s="49">
        <f t="shared" si="12"/>
        <v>0</v>
      </c>
      <c r="GM62" s="49" t="s">
        <v>167</v>
      </c>
      <c r="GZ62" s="49">
        <f t="shared" si="13"/>
        <v>0</v>
      </c>
      <c r="HC62" s="49" t="s">
        <v>167</v>
      </c>
      <c r="HP62" s="49">
        <f t="shared" si="14"/>
        <v>0</v>
      </c>
      <c r="HS62" s="49" t="s">
        <v>167</v>
      </c>
      <c r="IF62" s="49">
        <f t="shared" si="15"/>
        <v>0</v>
      </c>
      <c r="II62" s="49" t="s">
        <v>167</v>
      </c>
      <c r="IV62" s="49">
        <f t="shared" si="16"/>
        <v>0</v>
      </c>
      <c r="IY62" s="49" t="s">
        <v>167</v>
      </c>
      <c r="JL62" s="49">
        <f t="shared" si="17"/>
        <v>0</v>
      </c>
      <c r="JO62" s="49" t="s">
        <v>167</v>
      </c>
      <c r="KB62" s="49">
        <f t="shared" si="18"/>
        <v>0</v>
      </c>
      <c r="KE62" s="49" t="s">
        <v>167</v>
      </c>
      <c r="KR62" s="49">
        <f t="shared" si="19"/>
        <v>0</v>
      </c>
      <c r="KU62" s="49" t="s">
        <v>167</v>
      </c>
      <c r="LH62" s="49">
        <f t="shared" si="20"/>
        <v>0</v>
      </c>
      <c r="LK62" s="49" t="s">
        <v>167</v>
      </c>
      <c r="LX62" s="49">
        <f t="shared" si="21"/>
        <v>0</v>
      </c>
      <c r="MA62" s="49" t="s">
        <v>167</v>
      </c>
      <c r="MN62" s="49">
        <f t="shared" si="22"/>
        <v>0</v>
      </c>
      <c r="MQ62" s="49" t="s">
        <v>167</v>
      </c>
      <c r="ND62" s="49">
        <f t="shared" si="23"/>
        <v>0</v>
      </c>
      <c r="NG62" s="49" t="s">
        <v>167</v>
      </c>
      <c r="NT62" s="49">
        <f t="shared" si="24"/>
        <v>0</v>
      </c>
      <c r="NW62" s="49" t="s">
        <v>167</v>
      </c>
      <c r="OJ62" s="49">
        <f t="shared" si="25"/>
        <v>0</v>
      </c>
      <c r="OM62" s="49" t="s">
        <v>167</v>
      </c>
      <c r="OZ62" s="49">
        <f t="shared" si="26"/>
        <v>0</v>
      </c>
      <c r="PC62" s="49" t="s">
        <v>167</v>
      </c>
      <c r="PP62" s="49">
        <f t="shared" si="27"/>
        <v>0</v>
      </c>
      <c r="PS62" s="49" t="s">
        <v>167</v>
      </c>
      <c r="QF62" s="49">
        <f t="shared" si="28"/>
        <v>0</v>
      </c>
      <c r="QI62" s="49" t="s">
        <v>167</v>
      </c>
      <c r="QV62" s="49">
        <f t="shared" si="29"/>
        <v>0</v>
      </c>
      <c r="QY62" s="49" t="s">
        <v>167</v>
      </c>
      <c r="RL62" s="49">
        <f t="shared" si="30"/>
        <v>0</v>
      </c>
      <c r="RO62" s="49" t="s">
        <v>167</v>
      </c>
      <c r="SB62" s="49">
        <f t="shared" si="31"/>
        <v>0</v>
      </c>
      <c r="SE62" s="49" t="s">
        <v>167</v>
      </c>
      <c r="SR62" s="49">
        <f t="shared" si="32"/>
        <v>0</v>
      </c>
      <c r="SU62" s="49" t="s">
        <v>167</v>
      </c>
      <c r="TH62" s="49">
        <f t="shared" si="33"/>
        <v>0</v>
      </c>
      <c r="TK62" s="49" t="s">
        <v>167</v>
      </c>
      <c r="TX62" s="49">
        <f t="shared" si="34"/>
        <v>0</v>
      </c>
      <c r="UA62" s="49" t="s">
        <v>167</v>
      </c>
      <c r="UN62" s="49">
        <f t="shared" si="35"/>
        <v>0</v>
      </c>
      <c r="UQ62" s="49" t="s">
        <v>167</v>
      </c>
      <c r="VD62" s="49">
        <f t="shared" si="36"/>
        <v>0</v>
      </c>
      <c r="VG62" s="49" t="s">
        <v>167</v>
      </c>
      <c r="VT62" s="49">
        <f t="shared" si="37"/>
        <v>0</v>
      </c>
      <c r="VW62" s="49" t="s">
        <v>167</v>
      </c>
      <c r="WJ62" s="49">
        <f t="shared" si="38"/>
        <v>0</v>
      </c>
      <c r="WM62" s="49" t="s">
        <v>167</v>
      </c>
      <c r="WZ62" s="49">
        <f t="shared" si="39"/>
        <v>0</v>
      </c>
      <c r="XC62" s="49" t="s">
        <v>167</v>
      </c>
      <c r="XP62" s="49">
        <f t="shared" si="40"/>
        <v>0</v>
      </c>
      <c r="XS62" s="49" t="s">
        <v>167</v>
      </c>
      <c r="YF62" s="49">
        <f t="shared" si="41"/>
        <v>0</v>
      </c>
      <c r="YI62" s="49" t="s">
        <v>167</v>
      </c>
      <c r="YV62" s="49">
        <f t="shared" si="42"/>
        <v>0</v>
      </c>
      <c r="YY62" s="49" t="s">
        <v>167</v>
      </c>
      <c r="ZL62" s="49">
        <f t="shared" si="43"/>
        <v>0</v>
      </c>
      <c r="ZO62" s="49" t="s">
        <v>167</v>
      </c>
      <c r="AAB62" s="49">
        <f t="shared" si="44"/>
        <v>0</v>
      </c>
      <c r="AAE62" s="49" t="s">
        <v>167</v>
      </c>
      <c r="AAR62" s="49">
        <f t="shared" si="45"/>
        <v>0</v>
      </c>
      <c r="AAU62" s="49" t="s">
        <v>167</v>
      </c>
      <c r="ABH62" s="49">
        <f t="shared" si="46"/>
        <v>0</v>
      </c>
      <c r="ABK62" s="49" t="s">
        <v>167</v>
      </c>
      <c r="ABX62" s="49">
        <f t="shared" si="47"/>
        <v>0</v>
      </c>
      <c r="ACA62" s="49" t="s">
        <v>167</v>
      </c>
      <c r="ACN62" s="49">
        <f t="shared" si="48"/>
        <v>0</v>
      </c>
      <c r="ACQ62" s="49" t="s">
        <v>167</v>
      </c>
      <c r="ADD62" s="49">
        <f t="shared" si="49"/>
        <v>0</v>
      </c>
      <c r="ADG62" s="49" t="s">
        <v>167</v>
      </c>
      <c r="ADT62" s="49">
        <f t="shared" si="50"/>
        <v>0</v>
      </c>
      <c r="ADW62" s="49" t="s">
        <v>167</v>
      </c>
      <c r="AEJ62" s="49">
        <f t="shared" si="51"/>
        <v>0</v>
      </c>
      <c r="AEM62" s="49" t="s">
        <v>167</v>
      </c>
      <c r="AEZ62" s="49">
        <f t="shared" si="52"/>
        <v>0</v>
      </c>
      <c r="AFC62" s="49" t="s">
        <v>167</v>
      </c>
      <c r="AFP62" s="49">
        <f t="shared" si="53"/>
        <v>0</v>
      </c>
      <c r="AFS62" s="49" t="s">
        <v>167</v>
      </c>
      <c r="AGF62" s="49">
        <f t="shared" si="54"/>
        <v>0</v>
      </c>
      <c r="AGI62" s="49" t="s">
        <v>167</v>
      </c>
      <c r="AGV62" s="49">
        <f t="shared" si="55"/>
        <v>0</v>
      </c>
      <c r="AGY62" s="49" t="s">
        <v>167</v>
      </c>
      <c r="AHL62" s="49">
        <f t="shared" si="56"/>
        <v>0</v>
      </c>
      <c r="AHO62" s="49" t="s">
        <v>167</v>
      </c>
      <c r="AIB62" s="49">
        <f t="shared" si="57"/>
        <v>0</v>
      </c>
      <c r="AIE62" s="49" t="s">
        <v>167</v>
      </c>
      <c r="AIR62" s="49">
        <f t="shared" si="58"/>
        <v>0</v>
      </c>
      <c r="AIU62" s="49" t="s">
        <v>167</v>
      </c>
      <c r="AJH62" s="49">
        <f t="shared" si="59"/>
        <v>0</v>
      </c>
      <c r="AJK62" s="49" t="s">
        <v>167</v>
      </c>
      <c r="AJX62" s="49">
        <f t="shared" si="60"/>
        <v>0</v>
      </c>
      <c r="AKA62" s="49" t="s">
        <v>167</v>
      </c>
      <c r="AKN62" s="49">
        <f t="shared" si="61"/>
        <v>0</v>
      </c>
      <c r="AKQ62" s="49" t="s">
        <v>167</v>
      </c>
      <c r="ALD62" s="49">
        <f t="shared" si="62"/>
        <v>0</v>
      </c>
      <c r="ALG62" s="49" t="s">
        <v>167</v>
      </c>
      <c r="ALT62" s="49">
        <f t="shared" si="63"/>
        <v>0</v>
      </c>
      <c r="ALW62" s="49" t="s">
        <v>167</v>
      </c>
      <c r="AMJ62" s="49">
        <f t="shared" si="64"/>
        <v>0</v>
      </c>
      <c r="AMM62" s="49" t="s">
        <v>167</v>
      </c>
      <c r="AMZ62" s="49">
        <f t="shared" si="65"/>
        <v>0</v>
      </c>
      <c r="ANC62" s="49" t="s">
        <v>167</v>
      </c>
      <c r="ANP62" s="49">
        <f t="shared" si="66"/>
        <v>0</v>
      </c>
      <c r="ANS62" s="49" t="s">
        <v>167</v>
      </c>
      <c r="AOF62" s="49">
        <f t="shared" si="67"/>
        <v>0</v>
      </c>
      <c r="AOI62" s="49" t="s">
        <v>167</v>
      </c>
      <c r="AOV62" s="49">
        <f t="shared" si="68"/>
        <v>0</v>
      </c>
      <c r="AOY62" s="49" t="s">
        <v>167</v>
      </c>
      <c r="APL62" s="49">
        <f t="shared" si="69"/>
        <v>0</v>
      </c>
      <c r="APO62" s="49" t="s">
        <v>167</v>
      </c>
      <c r="AQB62" s="49">
        <f t="shared" si="70"/>
        <v>0</v>
      </c>
      <c r="AQE62" s="49" t="s">
        <v>167</v>
      </c>
      <c r="AQR62" s="49">
        <f t="shared" si="71"/>
        <v>0</v>
      </c>
      <c r="AQU62" s="49" t="s">
        <v>167</v>
      </c>
      <c r="ARH62" s="49">
        <f t="shared" si="72"/>
        <v>0</v>
      </c>
      <c r="ARK62" s="49" t="s">
        <v>167</v>
      </c>
      <c r="ARX62" s="49">
        <f t="shared" si="73"/>
        <v>0</v>
      </c>
      <c r="ASA62" s="49" t="s">
        <v>167</v>
      </c>
      <c r="ASN62" s="49">
        <f t="shared" si="74"/>
        <v>0</v>
      </c>
      <c r="ASQ62" s="49" t="s">
        <v>167</v>
      </c>
      <c r="ATD62" s="49">
        <f t="shared" si="75"/>
        <v>0</v>
      </c>
      <c r="ATG62" s="49" t="s">
        <v>167</v>
      </c>
      <c r="ATT62" s="49">
        <f t="shared" si="76"/>
        <v>0</v>
      </c>
      <c r="ATW62" s="49" t="s">
        <v>167</v>
      </c>
      <c r="AUJ62" s="49">
        <f t="shared" si="77"/>
        <v>0</v>
      </c>
      <c r="AUM62" s="49" t="s">
        <v>167</v>
      </c>
      <c r="AUZ62" s="49">
        <f t="shared" si="78"/>
        <v>0</v>
      </c>
      <c r="AVC62" s="49" t="s">
        <v>167</v>
      </c>
      <c r="AVP62" s="49">
        <f t="shared" si="79"/>
        <v>0</v>
      </c>
      <c r="AVS62" s="49" t="s">
        <v>167</v>
      </c>
      <c r="AWF62" s="49">
        <f t="shared" si="80"/>
        <v>0</v>
      </c>
      <c r="AWI62" s="49" t="s">
        <v>167</v>
      </c>
      <c r="AWV62" s="49">
        <f t="shared" si="81"/>
        <v>0</v>
      </c>
      <c r="AWY62" s="49" t="s">
        <v>167</v>
      </c>
      <c r="AXL62" s="49">
        <f t="shared" si="82"/>
        <v>0</v>
      </c>
      <c r="AXO62" s="49" t="s">
        <v>167</v>
      </c>
      <c r="AYB62" s="49">
        <f t="shared" si="83"/>
        <v>0</v>
      </c>
      <c r="AYE62" s="49" t="s">
        <v>167</v>
      </c>
      <c r="AYR62" s="49">
        <f t="shared" si="84"/>
        <v>0</v>
      </c>
      <c r="AYU62" s="49" t="s">
        <v>167</v>
      </c>
      <c r="AZH62" s="49">
        <f t="shared" si="85"/>
        <v>0</v>
      </c>
      <c r="AZK62" s="49" t="s">
        <v>167</v>
      </c>
      <c r="AZX62" s="49">
        <f t="shared" si="86"/>
        <v>0</v>
      </c>
      <c r="BAA62" s="49" t="s">
        <v>167</v>
      </c>
      <c r="BAN62" s="49">
        <f t="shared" si="87"/>
        <v>0</v>
      </c>
      <c r="BAQ62" s="49" t="s">
        <v>167</v>
      </c>
      <c r="BBD62" s="49">
        <f t="shared" si="88"/>
        <v>0</v>
      </c>
      <c r="BBG62" s="49" t="s">
        <v>167</v>
      </c>
      <c r="BBT62" s="49">
        <f t="shared" si="89"/>
        <v>0</v>
      </c>
      <c r="BBW62" s="49" t="s">
        <v>167</v>
      </c>
      <c r="BCJ62" s="49">
        <f t="shared" si="90"/>
        <v>0</v>
      </c>
      <c r="BCM62" s="49" t="s">
        <v>167</v>
      </c>
      <c r="BCZ62" s="49">
        <f t="shared" si="91"/>
        <v>0</v>
      </c>
      <c r="BDC62" s="49" t="s">
        <v>167</v>
      </c>
      <c r="BDP62" s="49">
        <f t="shared" si="92"/>
        <v>0</v>
      </c>
      <c r="BDS62" s="49" t="s">
        <v>167</v>
      </c>
      <c r="BEF62" s="49">
        <f t="shared" si="93"/>
        <v>0</v>
      </c>
      <c r="BEI62" s="49" t="s">
        <v>167</v>
      </c>
      <c r="BEV62" s="49">
        <f t="shared" si="94"/>
        <v>0</v>
      </c>
      <c r="BEY62" s="49" t="s">
        <v>167</v>
      </c>
      <c r="BFL62" s="49">
        <f t="shared" si="95"/>
        <v>0</v>
      </c>
      <c r="BFO62" s="49" t="s">
        <v>167</v>
      </c>
      <c r="BGB62" s="49">
        <f t="shared" si="96"/>
        <v>0</v>
      </c>
      <c r="BGE62" s="49" t="s">
        <v>167</v>
      </c>
      <c r="BGR62" s="49">
        <f t="shared" si="97"/>
        <v>0</v>
      </c>
      <c r="BGU62" s="49" t="s">
        <v>167</v>
      </c>
      <c r="BHH62" s="49">
        <f t="shared" si="98"/>
        <v>0</v>
      </c>
      <c r="BHK62" s="49" t="s">
        <v>167</v>
      </c>
      <c r="BHX62" s="49">
        <f t="shared" si="99"/>
        <v>0</v>
      </c>
      <c r="BIA62" s="49" t="s">
        <v>167</v>
      </c>
      <c r="BIN62" s="49">
        <f t="shared" si="100"/>
        <v>0</v>
      </c>
      <c r="BIQ62" s="49" t="s">
        <v>167</v>
      </c>
      <c r="BJD62" s="49">
        <f t="shared" si="101"/>
        <v>0</v>
      </c>
      <c r="BJG62" s="49" t="s">
        <v>167</v>
      </c>
      <c r="BJT62" s="49">
        <f t="shared" si="102"/>
        <v>0</v>
      </c>
      <c r="BJW62" s="49" t="s">
        <v>167</v>
      </c>
      <c r="BKJ62" s="49">
        <f t="shared" si="103"/>
        <v>0</v>
      </c>
      <c r="BKM62" s="49" t="s">
        <v>167</v>
      </c>
      <c r="BKZ62" s="49">
        <f t="shared" si="104"/>
        <v>0</v>
      </c>
      <c r="BLC62" s="49" t="s">
        <v>167</v>
      </c>
      <c r="BLP62" s="49">
        <f t="shared" si="105"/>
        <v>0</v>
      </c>
      <c r="BLS62" s="49" t="s">
        <v>167</v>
      </c>
      <c r="BMF62" s="49">
        <f t="shared" si="106"/>
        <v>0</v>
      </c>
      <c r="BMI62" s="49" t="s">
        <v>167</v>
      </c>
      <c r="BMV62" s="49">
        <f t="shared" si="107"/>
        <v>0</v>
      </c>
      <c r="BMY62" s="49" t="s">
        <v>167</v>
      </c>
      <c r="BNL62" s="49">
        <f t="shared" si="108"/>
        <v>0</v>
      </c>
      <c r="BNO62" s="49" t="s">
        <v>167</v>
      </c>
      <c r="BOB62" s="49">
        <f t="shared" si="109"/>
        <v>0</v>
      </c>
      <c r="BOE62" s="49" t="s">
        <v>167</v>
      </c>
      <c r="BOR62" s="49">
        <f t="shared" si="110"/>
        <v>0</v>
      </c>
      <c r="BOU62" s="49" t="s">
        <v>167</v>
      </c>
      <c r="BPH62" s="49">
        <f t="shared" si="111"/>
        <v>0</v>
      </c>
      <c r="BPK62" s="49" t="s">
        <v>167</v>
      </c>
      <c r="BPX62" s="49">
        <f t="shared" si="112"/>
        <v>0</v>
      </c>
      <c r="BQA62" s="49" t="s">
        <v>167</v>
      </c>
      <c r="BQN62" s="49">
        <f t="shared" si="113"/>
        <v>0</v>
      </c>
      <c r="BQQ62" s="49" t="s">
        <v>167</v>
      </c>
      <c r="BRD62" s="49">
        <f t="shared" si="114"/>
        <v>0</v>
      </c>
      <c r="BRG62" s="49" t="s">
        <v>167</v>
      </c>
      <c r="BRT62" s="49">
        <f t="shared" si="115"/>
        <v>0</v>
      </c>
      <c r="BRW62" s="49" t="s">
        <v>167</v>
      </c>
      <c r="BSJ62" s="49">
        <f t="shared" si="116"/>
        <v>0</v>
      </c>
      <c r="BSM62" s="49" t="s">
        <v>167</v>
      </c>
      <c r="BSZ62" s="49">
        <f t="shared" si="117"/>
        <v>0</v>
      </c>
      <c r="BTC62" s="49" t="s">
        <v>167</v>
      </c>
      <c r="BTP62" s="49">
        <f t="shared" si="118"/>
        <v>0</v>
      </c>
      <c r="BTS62" s="49" t="s">
        <v>167</v>
      </c>
      <c r="BUF62" s="49">
        <f t="shared" si="119"/>
        <v>0</v>
      </c>
      <c r="BUI62" s="49" t="s">
        <v>167</v>
      </c>
      <c r="BUV62" s="49">
        <f t="shared" si="120"/>
        <v>0</v>
      </c>
      <c r="BUY62" s="49" t="s">
        <v>167</v>
      </c>
      <c r="BVL62" s="49">
        <f t="shared" si="121"/>
        <v>0</v>
      </c>
      <c r="BVO62" s="49" t="s">
        <v>167</v>
      </c>
      <c r="BWB62" s="49">
        <f t="shared" si="122"/>
        <v>0</v>
      </c>
      <c r="BWE62" s="49" t="s">
        <v>167</v>
      </c>
      <c r="BWR62" s="49">
        <f t="shared" si="123"/>
        <v>0</v>
      </c>
      <c r="BWU62" s="49" t="s">
        <v>167</v>
      </c>
      <c r="BXH62" s="49">
        <f t="shared" si="124"/>
        <v>0</v>
      </c>
      <c r="BXK62" s="49" t="s">
        <v>167</v>
      </c>
      <c r="BXX62" s="49">
        <f t="shared" si="125"/>
        <v>0</v>
      </c>
      <c r="BYA62" s="49" t="s">
        <v>167</v>
      </c>
      <c r="BYN62" s="49">
        <f t="shared" si="126"/>
        <v>0</v>
      </c>
      <c r="BYQ62" s="49" t="s">
        <v>167</v>
      </c>
      <c r="BZD62" s="49">
        <f t="shared" si="127"/>
        <v>0</v>
      </c>
      <c r="BZG62" s="49" t="s">
        <v>167</v>
      </c>
      <c r="BZT62" s="49">
        <f t="shared" si="128"/>
        <v>0</v>
      </c>
      <c r="BZW62" s="49" t="s">
        <v>167</v>
      </c>
      <c r="CAJ62" s="49">
        <f t="shared" si="129"/>
        <v>0</v>
      </c>
      <c r="CAM62" s="49" t="s">
        <v>167</v>
      </c>
      <c r="CAZ62" s="49">
        <f t="shared" si="130"/>
        <v>0</v>
      </c>
      <c r="CBC62" s="49" t="s">
        <v>167</v>
      </c>
      <c r="CBP62" s="49">
        <f t="shared" si="131"/>
        <v>0</v>
      </c>
      <c r="CBS62" s="49" t="s">
        <v>167</v>
      </c>
      <c r="CCF62" s="49">
        <f t="shared" si="132"/>
        <v>0</v>
      </c>
      <c r="CCI62" s="49" t="s">
        <v>167</v>
      </c>
      <c r="CCV62" s="49">
        <f t="shared" si="133"/>
        <v>0</v>
      </c>
      <c r="CCY62" s="49" t="s">
        <v>167</v>
      </c>
      <c r="CDL62" s="49">
        <f t="shared" si="134"/>
        <v>0</v>
      </c>
      <c r="CDO62" s="49" t="s">
        <v>167</v>
      </c>
      <c r="CEB62" s="49">
        <f t="shared" si="135"/>
        <v>0</v>
      </c>
      <c r="CEE62" s="49" t="s">
        <v>167</v>
      </c>
      <c r="CER62" s="49">
        <f t="shared" si="136"/>
        <v>0</v>
      </c>
      <c r="CEU62" s="49" t="s">
        <v>167</v>
      </c>
      <c r="CFH62" s="49">
        <f t="shared" si="137"/>
        <v>0</v>
      </c>
      <c r="CFK62" s="49" t="s">
        <v>167</v>
      </c>
      <c r="CFX62" s="49">
        <f t="shared" si="138"/>
        <v>0</v>
      </c>
      <c r="CGA62" s="49" t="s">
        <v>167</v>
      </c>
      <c r="CGN62" s="49">
        <f t="shared" si="139"/>
        <v>0</v>
      </c>
      <c r="CGQ62" s="49" t="s">
        <v>167</v>
      </c>
      <c r="CHD62" s="49">
        <f t="shared" si="140"/>
        <v>0</v>
      </c>
      <c r="CHG62" s="49" t="s">
        <v>167</v>
      </c>
      <c r="CHT62" s="49">
        <f t="shared" si="141"/>
        <v>0</v>
      </c>
      <c r="CHW62" s="49" t="s">
        <v>167</v>
      </c>
      <c r="CIJ62" s="49">
        <f t="shared" si="142"/>
        <v>0</v>
      </c>
      <c r="CIM62" s="49" t="s">
        <v>167</v>
      </c>
      <c r="CIZ62" s="49">
        <f t="shared" si="143"/>
        <v>0</v>
      </c>
      <c r="CJC62" s="49" t="s">
        <v>167</v>
      </c>
      <c r="CJP62" s="49">
        <f t="shared" si="144"/>
        <v>0</v>
      </c>
      <c r="CJS62" s="49" t="s">
        <v>167</v>
      </c>
      <c r="CKF62" s="49">
        <f t="shared" si="145"/>
        <v>0</v>
      </c>
      <c r="CKI62" s="49" t="s">
        <v>167</v>
      </c>
      <c r="CKV62" s="49">
        <f t="shared" si="146"/>
        <v>0</v>
      </c>
      <c r="CKY62" s="49" t="s">
        <v>167</v>
      </c>
      <c r="CLL62" s="49">
        <f t="shared" si="147"/>
        <v>0</v>
      </c>
      <c r="CLO62" s="49" t="s">
        <v>167</v>
      </c>
      <c r="CMB62" s="49">
        <f t="shared" si="148"/>
        <v>0</v>
      </c>
      <c r="CME62" s="49" t="s">
        <v>167</v>
      </c>
      <c r="CMR62" s="49">
        <f t="shared" si="149"/>
        <v>0</v>
      </c>
      <c r="CMU62" s="49" t="s">
        <v>167</v>
      </c>
      <c r="CNH62" s="49">
        <f t="shared" si="150"/>
        <v>0</v>
      </c>
      <c r="CNK62" s="49" t="s">
        <v>167</v>
      </c>
      <c r="CNX62" s="49">
        <f t="shared" si="151"/>
        <v>0</v>
      </c>
      <c r="COA62" s="49" t="s">
        <v>167</v>
      </c>
      <c r="CON62" s="49">
        <f t="shared" si="152"/>
        <v>0</v>
      </c>
      <c r="COQ62" s="49" t="s">
        <v>167</v>
      </c>
      <c r="CPD62" s="49">
        <f t="shared" si="153"/>
        <v>0</v>
      </c>
      <c r="CPG62" s="49" t="s">
        <v>167</v>
      </c>
      <c r="CPT62" s="49">
        <f t="shared" si="154"/>
        <v>0</v>
      </c>
      <c r="CPW62" s="49" t="s">
        <v>167</v>
      </c>
      <c r="CQJ62" s="49">
        <f t="shared" si="155"/>
        <v>0</v>
      </c>
      <c r="CQM62" s="49" t="s">
        <v>167</v>
      </c>
      <c r="CQZ62" s="49">
        <f t="shared" si="156"/>
        <v>0</v>
      </c>
      <c r="CRC62" s="49" t="s">
        <v>167</v>
      </c>
      <c r="CRP62" s="49">
        <f t="shared" si="157"/>
        <v>0</v>
      </c>
      <c r="CRS62" s="49" t="s">
        <v>167</v>
      </c>
      <c r="CSF62" s="49">
        <f t="shared" si="158"/>
        <v>0</v>
      </c>
      <c r="CSI62" s="49" t="s">
        <v>167</v>
      </c>
      <c r="CSV62" s="49">
        <f t="shared" si="159"/>
        <v>0</v>
      </c>
      <c r="CSY62" s="49" t="s">
        <v>167</v>
      </c>
      <c r="CTL62" s="49">
        <f t="shared" si="160"/>
        <v>0</v>
      </c>
      <c r="CTO62" s="49" t="s">
        <v>167</v>
      </c>
      <c r="CUB62" s="49">
        <f t="shared" si="161"/>
        <v>0</v>
      </c>
      <c r="CUE62" s="49" t="s">
        <v>167</v>
      </c>
      <c r="CUR62" s="49">
        <f t="shared" si="162"/>
        <v>0</v>
      </c>
      <c r="CUU62" s="49" t="s">
        <v>167</v>
      </c>
      <c r="CVH62" s="49">
        <f t="shared" si="163"/>
        <v>0</v>
      </c>
      <c r="CVK62" s="49" t="s">
        <v>167</v>
      </c>
      <c r="CVX62" s="49">
        <f t="shared" si="164"/>
        <v>0</v>
      </c>
      <c r="CWA62" s="49" t="s">
        <v>167</v>
      </c>
      <c r="CWN62" s="49">
        <f t="shared" si="165"/>
        <v>0</v>
      </c>
      <c r="CWQ62" s="49" t="s">
        <v>167</v>
      </c>
      <c r="CXD62" s="49">
        <f t="shared" si="166"/>
        <v>0</v>
      </c>
      <c r="CXG62" s="49" t="s">
        <v>167</v>
      </c>
      <c r="CXT62" s="49">
        <f t="shared" si="167"/>
        <v>0</v>
      </c>
      <c r="CXW62" s="49" t="s">
        <v>167</v>
      </c>
      <c r="CYJ62" s="49">
        <f t="shared" si="168"/>
        <v>0</v>
      </c>
      <c r="CYM62" s="49" t="s">
        <v>167</v>
      </c>
      <c r="CYZ62" s="49">
        <f t="shared" si="169"/>
        <v>0</v>
      </c>
      <c r="CZC62" s="49" t="s">
        <v>167</v>
      </c>
      <c r="CZP62" s="49">
        <f t="shared" si="170"/>
        <v>0</v>
      </c>
      <c r="CZS62" s="49" t="s">
        <v>167</v>
      </c>
      <c r="DAF62" s="49">
        <f t="shared" si="171"/>
        <v>0</v>
      </c>
      <c r="DAI62" s="49" t="s">
        <v>167</v>
      </c>
      <c r="DAV62" s="49">
        <f t="shared" si="172"/>
        <v>0</v>
      </c>
      <c r="DAY62" s="49" t="s">
        <v>167</v>
      </c>
      <c r="DBL62" s="49">
        <f t="shared" si="173"/>
        <v>0</v>
      </c>
      <c r="DBO62" s="49" t="s">
        <v>167</v>
      </c>
      <c r="DCB62" s="49">
        <f t="shared" si="174"/>
        <v>0</v>
      </c>
      <c r="DCE62" s="49" t="s">
        <v>167</v>
      </c>
      <c r="DCR62" s="49">
        <f t="shared" si="175"/>
        <v>0</v>
      </c>
      <c r="DCU62" s="49" t="s">
        <v>167</v>
      </c>
      <c r="DDH62" s="49">
        <f t="shared" si="176"/>
        <v>0</v>
      </c>
      <c r="DDK62" s="49" t="s">
        <v>167</v>
      </c>
      <c r="DDX62" s="49">
        <f t="shared" si="177"/>
        <v>0</v>
      </c>
      <c r="DEA62" s="49" t="s">
        <v>167</v>
      </c>
      <c r="DEN62" s="49">
        <f t="shared" si="178"/>
        <v>0</v>
      </c>
      <c r="DEQ62" s="49" t="s">
        <v>167</v>
      </c>
      <c r="DFD62" s="49">
        <f t="shared" si="179"/>
        <v>0</v>
      </c>
      <c r="DFG62" s="49" t="s">
        <v>167</v>
      </c>
      <c r="DFT62" s="49">
        <f t="shared" si="180"/>
        <v>0</v>
      </c>
      <c r="DFW62" s="49" t="s">
        <v>167</v>
      </c>
      <c r="DGJ62" s="49">
        <f t="shared" si="181"/>
        <v>0</v>
      </c>
      <c r="DGM62" s="49" t="s">
        <v>167</v>
      </c>
      <c r="DGZ62" s="49">
        <f t="shared" si="182"/>
        <v>0</v>
      </c>
      <c r="DHC62" s="49" t="s">
        <v>167</v>
      </c>
      <c r="DHP62" s="49">
        <f t="shared" si="183"/>
        <v>0</v>
      </c>
      <c r="DHS62" s="49" t="s">
        <v>167</v>
      </c>
      <c r="DIF62" s="49">
        <f t="shared" si="184"/>
        <v>0</v>
      </c>
      <c r="DII62" s="49" t="s">
        <v>167</v>
      </c>
      <c r="DIV62" s="49">
        <f t="shared" si="185"/>
        <v>0</v>
      </c>
      <c r="DIY62" s="49" t="s">
        <v>167</v>
      </c>
      <c r="DJL62" s="49">
        <f t="shared" si="186"/>
        <v>0</v>
      </c>
      <c r="DJO62" s="49" t="s">
        <v>167</v>
      </c>
      <c r="DKB62" s="49">
        <f t="shared" si="187"/>
        <v>0</v>
      </c>
      <c r="DKE62" s="49" t="s">
        <v>167</v>
      </c>
      <c r="DKR62" s="49">
        <f t="shared" si="188"/>
        <v>0</v>
      </c>
      <c r="DKU62" s="49" t="s">
        <v>167</v>
      </c>
      <c r="DLH62" s="49">
        <f t="shared" si="189"/>
        <v>0</v>
      </c>
      <c r="DLK62" s="49" t="s">
        <v>167</v>
      </c>
      <c r="DLX62" s="49">
        <f t="shared" si="190"/>
        <v>0</v>
      </c>
      <c r="DMA62" s="49" t="s">
        <v>167</v>
      </c>
      <c r="DMN62" s="49">
        <f t="shared" si="191"/>
        <v>0</v>
      </c>
      <c r="DMQ62" s="49" t="s">
        <v>167</v>
      </c>
      <c r="DND62" s="49">
        <f t="shared" si="192"/>
        <v>0</v>
      </c>
      <c r="DNG62" s="49" t="s">
        <v>167</v>
      </c>
      <c r="DNT62" s="49">
        <f t="shared" si="193"/>
        <v>0</v>
      </c>
      <c r="DNW62" s="49" t="s">
        <v>167</v>
      </c>
      <c r="DOJ62" s="49">
        <f t="shared" si="194"/>
        <v>0</v>
      </c>
      <c r="DOM62" s="49" t="s">
        <v>167</v>
      </c>
      <c r="DOZ62" s="49">
        <f t="shared" si="195"/>
        <v>0</v>
      </c>
      <c r="DPC62" s="49" t="s">
        <v>167</v>
      </c>
      <c r="DPP62" s="49">
        <f t="shared" si="196"/>
        <v>0</v>
      </c>
      <c r="DPS62" s="49" t="s">
        <v>167</v>
      </c>
      <c r="DQF62" s="49">
        <f t="shared" si="197"/>
        <v>0</v>
      </c>
      <c r="DQI62" s="49" t="s">
        <v>167</v>
      </c>
      <c r="DQV62" s="49">
        <f t="shared" si="198"/>
        <v>0</v>
      </c>
      <c r="DQY62" s="49" t="s">
        <v>167</v>
      </c>
      <c r="DRL62" s="49">
        <f t="shared" si="199"/>
        <v>0</v>
      </c>
      <c r="DRO62" s="49" t="s">
        <v>167</v>
      </c>
      <c r="DSB62" s="49">
        <f t="shared" si="200"/>
        <v>0</v>
      </c>
      <c r="DSE62" s="49" t="s">
        <v>167</v>
      </c>
      <c r="DSR62" s="49">
        <f t="shared" si="201"/>
        <v>0</v>
      </c>
      <c r="DSU62" s="49" t="s">
        <v>167</v>
      </c>
      <c r="DTH62" s="49">
        <f t="shared" si="202"/>
        <v>0</v>
      </c>
      <c r="DTK62" s="49" t="s">
        <v>167</v>
      </c>
      <c r="DTX62" s="49">
        <f t="shared" si="203"/>
        <v>0</v>
      </c>
      <c r="DUA62" s="49" t="s">
        <v>167</v>
      </c>
      <c r="DUN62" s="49">
        <f t="shared" si="204"/>
        <v>0</v>
      </c>
      <c r="DUQ62" s="49" t="s">
        <v>167</v>
      </c>
      <c r="DVD62" s="49">
        <f t="shared" si="205"/>
        <v>0</v>
      </c>
      <c r="DVG62" s="49" t="s">
        <v>167</v>
      </c>
      <c r="DVT62" s="49">
        <f t="shared" si="206"/>
        <v>0</v>
      </c>
      <c r="DVW62" s="49" t="s">
        <v>167</v>
      </c>
      <c r="DWJ62" s="49">
        <f t="shared" si="207"/>
        <v>0</v>
      </c>
      <c r="DWM62" s="49" t="s">
        <v>167</v>
      </c>
      <c r="DWZ62" s="49">
        <f t="shared" si="208"/>
        <v>0</v>
      </c>
      <c r="DXC62" s="49" t="s">
        <v>167</v>
      </c>
      <c r="DXP62" s="49">
        <f t="shared" si="209"/>
        <v>0</v>
      </c>
      <c r="DXS62" s="49" t="s">
        <v>167</v>
      </c>
      <c r="DYF62" s="49">
        <f t="shared" si="210"/>
        <v>0</v>
      </c>
      <c r="DYI62" s="49" t="s">
        <v>167</v>
      </c>
      <c r="DYV62" s="49">
        <f t="shared" si="211"/>
        <v>0</v>
      </c>
      <c r="DYY62" s="49" t="s">
        <v>167</v>
      </c>
      <c r="DZL62" s="49">
        <f t="shared" si="212"/>
        <v>0</v>
      </c>
      <c r="DZO62" s="49" t="s">
        <v>167</v>
      </c>
      <c r="EAB62" s="49">
        <f t="shared" si="213"/>
        <v>0</v>
      </c>
      <c r="EAE62" s="49" t="s">
        <v>167</v>
      </c>
      <c r="EAR62" s="49">
        <f t="shared" si="214"/>
        <v>0</v>
      </c>
      <c r="EAU62" s="49" t="s">
        <v>167</v>
      </c>
      <c r="EBH62" s="49">
        <f t="shared" si="215"/>
        <v>0</v>
      </c>
      <c r="EBK62" s="49" t="s">
        <v>167</v>
      </c>
      <c r="EBX62" s="49">
        <f t="shared" si="216"/>
        <v>0</v>
      </c>
      <c r="ECA62" s="49" t="s">
        <v>167</v>
      </c>
      <c r="ECN62" s="49">
        <f t="shared" si="217"/>
        <v>0</v>
      </c>
      <c r="ECQ62" s="49" t="s">
        <v>167</v>
      </c>
      <c r="EDD62" s="49">
        <f t="shared" si="218"/>
        <v>0</v>
      </c>
      <c r="EDG62" s="49" t="s">
        <v>167</v>
      </c>
      <c r="EDT62" s="49">
        <f t="shared" si="219"/>
        <v>0</v>
      </c>
      <c r="EDW62" s="49" t="s">
        <v>167</v>
      </c>
      <c r="EEJ62" s="49">
        <f t="shared" si="220"/>
        <v>0</v>
      </c>
      <c r="EEM62" s="49" t="s">
        <v>167</v>
      </c>
      <c r="EEZ62" s="49">
        <f t="shared" si="221"/>
        <v>0</v>
      </c>
      <c r="EFC62" s="49" t="s">
        <v>167</v>
      </c>
      <c r="EFP62" s="49">
        <f t="shared" si="222"/>
        <v>0</v>
      </c>
      <c r="EFS62" s="49" t="s">
        <v>167</v>
      </c>
      <c r="EGF62" s="49">
        <f t="shared" si="223"/>
        <v>0</v>
      </c>
      <c r="EGI62" s="49" t="s">
        <v>167</v>
      </c>
      <c r="EGV62" s="49">
        <f t="shared" si="224"/>
        <v>0</v>
      </c>
      <c r="EGY62" s="49" t="s">
        <v>167</v>
      </c>
      <c r="EHL62" s="49">
        <f t="shared" si="225"/>
        <v>0</v>
      </c>
      <c r="EHO62" s="49" t="s">
        <v>167</v>
      </c>
      <c r="EIB62" s="49">
        <f t="shared" si="226"/>
        <v>0</v>
      </c>
      <c r="EIE62" s="49" t="s">
        <v>167</v>
      </c>
      <c r="EIR62" s="49">
        <f t="shared" si="227"/>
        <v>0</v>
      </c>
      <c r="EIU62" s="49" t="s">
        <v>167</v>
      </c>
      <c r="EJH62" s="49">
        <f t="shared" si="228"/>
        <v>0</v>
      </c>
      <c r="EJK62" s="49" t="s">
        <v>167</v>
      </c>
      <c r="EJX62" s="49">
        <f t="shared" si="229"/>
        <v>0</v>
      </c>
      <c r="EKA62" s="49" t="s">
        <v>167</v>
      </c>
      <c r="EKN62" s="49">
        <f t="shared" si="230"/>
        <v>0</v>
      </c>
      <c r="EKQ62" s="49" t="s">
        <v>167</v>
      </c>
      <c r="ELD62" s="49">
        <f t="shared" si="231"/>
        <v>0</v>
      </c>
      <c r="ELG62" s="49" t="s">
        <v>167</v>
      </c>
      <c r="ELT62" s="49">
        <f t="shared" si="232"/>
        <v>0</v>
      </c>
      <c r="ELW62" s="49" t="s">
        <v>167</v>
      </c>
      <c r="EMJ62" s="49">
        <f t="shared" si="233"/>
        <v>0</v>
      </c>
      <c r="EMM62" s="49" t="s">
        <v>167</v>
      </c>
      <c r="EMZ62" s="49">
        <f t="shared" si="234"/>
        <v>0</v>
      </c>
      <c r="ENC62" s="49" t="s">
        <v>167</v>
      </c>
      <c r="ENP62" s="49">
        <f t="shared" si="235"/>
        <v>0</v>
      </c>
      <c r="ENS62" s="49" t="s">
        <v>167</v>
      </c>
      <c r="EOF62" s="49">
        <f t="shared" si="236"/>
        <v>0</v>
      </c>
      <c r="EOI62" s="49" t="s">
        <v>167</v>
      </c>
      <c r="EOV62" s="49">
        <f t="shared" si="237"/>
        <v>0</v>
      </c>
      <c r="EOY62" s="49" t="s">
        <v>167</v>
      </c>
      <c r="EPL62" s="49">
        <f t="shared" si="238"/>
        <v>0</v>
      </c>
      <c r="EPO62" s="49" t="s">
        <v>167</v>
      </c>
      <c r="EQB62" s="49">
        <f t="shared" si="239"/>
        <v>0</v>
      </c>
      <c r="EQE62" s="49" t="s">
        <v>167</v>
      </c>
      <c r="EQR62" s="49">
        <f t="shared" si="240"/>
        <v>0</v>
      </c>
      <c r="EQU62" s="49" t="s">
        <v>167</v>
      </c>
      <c r="ERH62" s="49">
        <f t="shared" si="241"/>
        <v>0</v>
      </c>
      <c r="ERK62" s="49" t="s">
        <v>167</v>
      </c>
      <c r="ERX62" s="49">
        <f t="shared" si="242"/>
        <v>0</v>
      </c>
      <c r="ESA62" s="49" t="s">
        <v>167</v>
      </c>
      <c r="ESN62" s="49">
        <f t="shared" si="243"/>
        <v>0</v>
      </c>
      <c r="ESQ62" s="49" t="s">
        <v>167</v>
      </c>
      <c r="ETD62" s="49">
        <f t="shared" si="244"/>
        <v>0</v>
      </c>
      <c r="ETG62" s="49" t="s">
        <v>167</v>
      </c>
      <c r="ETT62" s="49">
        <f t="shared" si="245"/>
        <v>0</v>
      </c>
      <c r="ETW62" s="49" t="s">
        <v>167</v>
      </c>
      <c r="EUJ62" s="49">
        <f t="shared" si="246"/>
        <v>0</v>
      </c>
      <c r="EUM62" s="49" t="s">
        <v>167</v>
      </c>
      <c r="EUZ62" s="49">
        <f t="shared" si="247"/>
        <v>0</v>
      </c>
      <c r="EVC62" s="49" t="s">
        <v>167</v>
      </c>
      <c r="EVP62" s="49">
        <f t="shared" si="248"/>
        <v>0</v>
      </c>
      <c r="EVS62" s="49" t="s">
        <v>167</v>
      </c>
      <c r="EWF62" s="49">
        <f t="shared" si="249"/>
        <v>0</v>
      </c>
      <c r="EWI62" s="49" t="s">
        <v>167</v>
      </c>
      <c r="EWV62" s="49">
        <f t="shared" si="250"/>
        <v>0</v>
      </c>
      <c r="EWY62" s="49" t="s">
        <v>167</v>
      </c>
      <c r="EXL62" s="49">
        <f t="shared" si="251"/>
        <v>0</v>
      </c>
      <c r="EXO62" s="49" t="s">
        <v>167</v>
      </c>
      <c r="EYB62" s="49">
        <f t="shared" si="252"/>
        <v>0</v>
      </c>
      <c r="EYE62" s="49" t="s">
        <v>167</v>
      </c>
      <c r="EYR62" s="49">
        <f t="shared" si="253"/>
        <v>0</v>
      </c>
      <c r="EYU62" s="49" t="s">
        <v>167</v>
      </c>
      <c r="EZH62" s="49">
        <f t="shared" si="254"/>
        <v>0</v>
      </c>
      <c r="EZK62" s="49" t="s">
        <v>167</v>
      </c>
      <c r="EZX62" s="49">
        <f t="shared" si="255"/>
        <v>0</v>
      </c>
      <c r="FAA62" s="49" t="s">
        <v>167</v>
      </c>
      <c r="FAN62" s="49">
        <f t="shared" si="256"/>
        <v>0</v>
      </c>
      <c r="FAQ62" s="49" t="s">
        <v>167</v>
      </c>
      <c r="FBD62" s="49">
        <f t="shared" si="257"/>
        <v>0</v>
      </c>
      <c r="FBG62" s="49" t="s">
        <v>167</v>
      </c>
      <c r="FBT62" s="49">
        <f t="shared" si="258"/>
        <v>0</v>
      </c>
      <c r="FBW62" s="49" t="s">
        <v>167</v>
      </c>
      <c r="FCJ62" s="49">
        <f t="shared" si="259"/>
        <v>0</v>
      </c>
      <c r="FCM62" s="49" t="s">
        <v>167</v>
      </c>
      <c r="FCZ62" s="49">
        <f t="shared" si="260"/>
        <v>0</v>
      </c>
      <c r="FDC62" s="49" t="s">
        <v>167</v>
      </c>
      <c r="FDP62" s="49">
        <f t="shared" si="261"/>
        <v>0</v>
      </c>
      <c r="FDS62" s="49" t="s">
        <v>167</v>
      </c>
      <c r="FEF62" s="49">
        <f t="shared" si="262"/>
        <v>0</v>
      </c>
      <c r="FEI62" s="49" t="s">
        <v>167</v>
      </c>
      <c r="FEV62" s="49">
        <f t="shared" si="263"/>
        <v>0</v>
      </c>
      <c r="FEY62" s="49" t="s">
        <v>167</v>
      </c>
      <c r="FFL62" s="49">
        <f t="shared" si="264"/>
        <v>0</v>
      </c>
      <c r="FFO62" s="49" t="s">
        <v>167</v>
      </c>
      <c r="FGB62" s="49">
        <f t="shared" si="265"/>
        <v>0</v>
      </c>
      <c r="FGE62" s="49" t="s">
        <v>167</v>
      </c>
      <c r="FGR62" s="49">
        <f t="shared" si="266"/>
        <v>0</v>
      </c>
      <c r="FGU62" s="49" t="s">
        <v>167</v>
      </c>
      <c r="FHH62" s="49">
        <f t="shared" si="267"/>
        <v>0</v>
      </c>
      <c r="FHK62" s="49" t="s">
        <v>167</v>
      </c>
      <c r="FHX62" s="49">
        <f t="shared" si="268"/>
        <v>0</v>
      </c>
      <c r="FIA62" s="49" t="s">
        <v>167</v>
      </c>
      <c r="FIN62" s="49">
        <f t="shared" si="269"/>
        <v>0</v>
      </c>
      <c r="FIQ62" s="49" t="s">
        <v>167</v>
      </c>
      <c r="FJD62" s="49">
        <f t="shared" si="270"/>
        <v>0</v>
      </c>
      <c r="FJG62" s="49" t="s">
        <v>167</v>
      </c>
      <c r="FJT62" s="49">
        <f t="shared" si="271"/>
        <v>0</v>
      </c>
      <c r="FJW62" s="49" t="s">
        <v>167</v>
      </c>
      <c r="FKJ62" s="49">
        <f t="shared" si="272"/>
        <v>0</v>
      </c>
      <c r="FKM62" s="49" t="s">
        <v>167</v>
      </c>
      <c r="FKZ62" s="49">
        <f t="shared" si="273"/>
        <v>0</v>
      </c>
      <c r="FLC62" s="49" t="s">
        <v>167</v>
      </c>
      <c r="FLP62" s="49">
        <f t="shared" si="274"/>
        <v>0</v>
      </c>
      <c r="FLS62" s="49" t="s">
        <v>167</v>
      </c>
      <c r="FMF62" s="49">
        <f t="shared" si="275"/>
        <v>0</v>
      </c>
      <c r="FMI62" s="49" t="s">
        <v>167</v>
      </c>
      <c r="FMV62" s="49">
        <f t="shared" si="276"/>
        <v>0</v>
      </c>
      <c r="FMY62" s="49" t="s">
        <v>167</v>
      </c>
      <c r="FNL62" s="49">
        <f t="shared" si="277"/>
        <v>0</v>
      </c>
      <c r="FNO62" s="49" t="s">
        <v>167</v>
      </c>
      <c r="FOB62" s="49">
        <f t="shared" si="278"/>
        <v>0</v>
      </c>
      <c r="FOE62" s="49" t="s">
        <v>167</v>
      </c>
      <c r="FOR62" s="49">
        <f t="shared" si="279"/>
        <v>0</v>
      </c>
      <c r="FOU62" s="49" t="s">
        <v>167</v>
      </c>
      <c r="FPH62" s="49">
        <f t="shared" si="280"/>
        <v>0</v>
      </c>
      <c r="FPK62" s="49" t="s">
        <v>167</v>
      </c>
      <c r="FPX62" s="49">
        <f t="shared" si="281"/>
        <v>0</v>
      </c>
      <c r="FQA62" s="49" t="s">
        <v>167</v>
      </c>
      <c r="FQN62" s="49">
        <f t="shared" si="282"/>
        <v>0</v>
      </c>
      <c r="FQQ62" s="49" t="s">
        <v>167</v>
      </c>
      <c r="FRD62" s="49">
        <f t="shared" si="283"/>
        <v>0</v>
      </c>
      <c r="FRG62" s="49" t="s">
        <v>167</v>
      </c>
      <c r="FRT62" s="49">
        <f t="shared" si="284"/>
        <v>0</v>
      </c>
      <c r="FRW62" s="49" t="s">
        <v>167</v>
      </c>
      <c r="FSJ62" s="49">
        <f t="shared" si="285"/>
        <v>0</v>
      </c>
      <c r="FSM62" s="49" t="s">
        <v>167</v>
      </c>
      <c r="FSZ62" s="49">
        <f t="shared" si="286"/>
        <v>0</v>
      </c>
      <c r="FTC62" s="49" t="s">
        <v>167</v>
      </c>
      <c r="FTP62" s="49">
        <f t="shared" si="287"/>
        <v>0</v>
      </c>
      <c r="FTS62" s="49" t="s">
        <v>167</v>
      </c>
      <c r="FUF62" s="49">
        <f t="shared" si="288"/>
        <v>0</v>
      </c>
      <c r="FUI62" s="49" t="s">
        <v>167</v>
      </c>
      <c r="FUV62" s="49">
        <f t="shared" si="289"/>
        <v>0</v>
      </c>
      <c r="FUY62" s="49" t="s">
        <v>167</v>
      </c>
      <c r="FVL62" s="49">
        <f t="shared" si="290"/>
        <v>0</v>
      </c>
      <c r="FVO62" s="49" t="s">
        <v>167</v>
      </c>
      <c r="FWB62" s="49">
        <f t="shared" si="291"/>
        <v>0</v>
      </c>
      <c r="FWE62" s="49" t="s">
        <v>167</v>
      </c>
      <c r="FWR62" s="49">
        <f t="shared" si="292"/>
        <v>0</v>
      </c>
      <c r="FWU62" s="49" t="s">
        <v>167</v>
      </c>
      <c r="FXH62" s="49">
        <f t="shared" si="293"/>
        <v>0</v>
      </c>
      <c r="FXK62" s="49" t="s">
        <v>167</v>
      </c>
      <c r="FXX62" s="49">
        <f t="shared" si="294"/>
        <v>0</v>
      </c>
      <c r="FYA62" s="49" t="s">
        <v>167</v>
      </c>
      <c r="FYN62" s="49">
        <f t="shared" si="295"/>
        <v>0</v>
      </c>
      <c r="FYQ62" s="49" t="s">
        <v>167</v>
      </c>
      <c r="FZD62" s="49">
        <f t="shared" si="296"/>
        <v>0</v>
      </c>
      <c r="FZG62" s="49" t="s">
        <v>167</v>
      </c>
      <c r="FZT62" s="49">
        <f t="shared" si="297"/>
        <v>0</v>
      </c>
      <c r="FZW62" s="49" t="s">
        <v>167</v>
      </c>
      <c r="GAJ62" s="49">
        <f t="shared" si="298"/>
        <v>0</v>
      </c>
      <c r="GAM62" s="49" t="s">
        <v>167</v>
      </c>
      <c r="GAZ62" s="49">
        <f t="shared" si="299"/>
        <v>0</v>
      </c>
      <c r="GBC62" s="49" t="s">
        <v>167</v>
      </c>
      <c r="GBP62" s="49">
        <f t="shared" si="300"/>
        <v>0</v>
      </c>
      <c r="GBS62" s="49" t="s">
        <v>167</v>
      </c>
      <c r="GCF62" s="49">
        <f t="shared" si="301"/>
        <v>0</v>
      </c>
      <c r="GCI62" s="49" t="s">
        <v>167</v>
      </c>
      <c r="GCV62" s="49">
        <f t="shared" si="302"/>
        <v>0</v>
      </c>
      <c r="GCY62" s="49" t="s">
        <v>167</v>
      </c>
      <c r="GDL62" s="49">
        <f t="shared" si="303"/>
        <v>0</v>
      </c>
      <c r="GDO62" s="49" t="s">
        <v>167</v>
      </c>
      <c r="GEB62" s="49">
        <f t="shared" si="304"/>
        <v>0</v>
      </c>
      <c r="GEE62" s="49" t="s">
        <v>167</v>
      </c>
      <c r="GER62" s="49">
        <f t="shared" si="305"/>
        <v>0</v>
      </c>
      <c r="GEU62" s="49" t="s">
        <v>167</v>
      </c>
      <c r="GFH62" s="49">
        <f t="shared" si="306"/>
        <v>0</v>
      </c>
      <c r="GFK62" s="49" t="s">
        <v>167</v>
      </c>
      <c r="GFX62" s="49">
        <f t="shared" si="307"/>
        <v>0</v>
      </c>
      <c r="GGA62" s="49" t="s">
        <v>167</v>
      </c>
      <c r="GGN62" s="49">
        <f t="shared" si="308"/>
        <v>0</v>
      </c>
      <c r="GGQ62" s="49" t="s">
        <v>167</v>
      </c>
      <c r="GHD62" s="49">
        <f t="shared" si="309"/>
        <v>0</v>
      </c>
      <c r="GHG62" s="49" t="s">
        <v>167</v>
      </c>
      <c r="GHT62" s="49">
        <f t="shared" si="310"/>
        <v>0</v>
      </c>
      <c r="GHW62" s="49" t="s">
        <v>167</v>
      </c>
      <c r="GIJ62" s="49">
        <f t="shared" si="311"/>
        <v>0</v>
      </c>
      <c r="GIM62" s="49" t="s">
        <v>167</v>
      </c>
      <c r="GIZ62" s="49">
        <f t="shared" si="312"/>
        <v>0</v>
      </c>
      <c r="GJC62" s="49" t="s">
        <v>167</v>
      </c>
      <c r="GJP62" s="49">
        <f t="shared" si="313"/>
        <v>0</v>
      </c>
      <c r="GJS62" s="49" t="s">
        <v>167</v>
      </c>
      <c r="GKF62" s="49">
        <f t="shared" si="314"/>
        <v>0</v>
      </c>
      <c r="GKI62" s="49" t="s">
        <v>167</v>
      </c>
      <c r="GKV62" s="49">
        <f t="shared" si="315"/>
        <v>0</v>
      </c>
      <c r="GKY62" s="49" t="s">
        <v>167</v>
      </c>
      <c r="GLL62" s="49">
        <f t="shared" si="316"/>
        <v>0</v>
      </c>
      <c r="GLO62" s="49" t="s">
        <v>167</v>
      </c>
      <c r="GMB62" s="49">
        <f t="shared" si="317"/>
        <v>0</v>
      </c>
      <c r="GME62" s="49" t="s">
        <v>167</v>
      </c>
      <c r="GMR62" s="49">
        <f t="shared" si="318"/>
        <v>0</v>
      </c>
      <c r="GMU62" s="49" t="s">
        <v>167</v>
      </c>
      <c r="GNH62" s="49">
        <f t="shared" si="319"/>
        <v>0</v>
      </c>
      <c r="GNK62" s="49" t="s">
        <v>167</v>
      </c>
      <c r="GNX62" s="49">
        <f t="shared" si="320"/>
        <v>0</v>
      </c>
      <c r="GOA62" s="49" t="s">
        <v>167</v>
      </c>
      <c r="GON62" s="49">
        <f t="shared" si="321"/>
        <v>0</v>
      </c>
      <c r="GOQ62" s="49" t="s">
        <v>167</v>
      </c>
      <c r="GPD62" s="49">
        <f t="shared" si="322"/>
        <v>0</v>
      </c>
      <c r="GPG62" s="49" t="s">
        <v>167</v>
      </c>
      <c r="GPT62" s="49">
        <f t="shared" si="323"/>
        <v>0</v>
      </c>
      <c r="GPW62" s="49" t="s">
        <v>167</v>
      </c>
      <c r="GQJ62" s="49">
        <f t="shared" si="324"/>
        <v>0</v>
      </c>
      <c r="GQM62" s="49" t="s">
        <v>167</v>
      </c>
      <c r="GQZ62" s="49">
        <f t="shared" si="325"/>
        <v>0</v>
      </c>
      <c r="GRC62" s="49" t="s">
        <v>167</v>
      </c>
      <c r="GRP62" s="49">
        <f t="shared" si="326"/>
        <v>0</v>
      </c>
      <c r="GRS62" s="49" t="s">
        <v>167</v>
      </c>
      <c r="GSF62" s="49">
        <f t="shared" si="327"/>
        <v>0</v>
      </c>
      <c r="GSI62" s="49" t="s">
        <v>167</v>
      </c>
      <c r="GSV62" s="49">
        <f t="shared" si="328"/>
        <v>0</v>
      </c>
      <c r="GSY62" s="49" t="s">
        <v>167</v>
      </c>
      <c r="GTL62" s="49">
        <f t="shared" si="329"/>
        <v>0</v>
      </c>
      <c r="GTO62" s="49" t="s">
        <v>167</v>
      </c>
      <c r="GUB62" s="49">
        <f t="shared" si="330"/>
        <v>0</v>
      </c>
      <c r="GUE62" s="49" t="s">
        <v>167</v>
      </c>
      <c r="GUR62" s="49">
        <f t="shared" si="331"/>
        <v>0</v>
      </c>
      <c r="GUU62" s="49" t="s">
        <v>167</v>
      </c>
      <c r="GVH62" s="49">
        <f t="shared" si="332"/>
        <v>0</v>
      </c>
      <c r="GVK62" s="49" t="s">
        <v>167</v>
      </c>
      <c r="GVX62" s="49">
        <f t="shared" si="333"/>
        <v>0</v>
      </c>
      <c r="GWA62" s="49" t="s">
        <v>167</v>
      </c>
      <c r="GWN62" s="49">
        <f t="shared" si="334"/>
        <v>0</v>
      </c>
      <c r="GWQ62" s="49" t="s">
        <v>167</v>
      </c>
      <c r="GXD62" s="49">
        <f t="shared" si="335"/>
        <v>0</v>
      </c>
      <c r="GXG62" s="49" t="s">
        <v>167</v>
      </c>
      <c r="GXT62" s="49">
        <f t="shared" si="336"/>
        <v>0</v>
      </c>
      <c r="GXW62" s="49" t="s">
        <v>167</v>
      </c>
      <c r="GYJ62" s="49">
        <f t="shared" si="337"/>
        <v>0</v>
      </c>
      <c r="GYM62" s="49" t="s">
        <v>167</v>
      </c>
      <c r="GYZ62" s="49">
        <f t="shared" si="338"/>
        <v>0</v>
      </c>
      <c r="GZC62" s="49" t="s">
        <v>167</v>
      </c>
      <c r="GZP62" s="49">
        <f t="shared" si="339"/>
        <v>0</v>
      </c>
      <c r="GZS62" s="49" t="s">
        <v>167</v>
      </c>
      <c r="HAF62" s="49">
        <f t="shared" si="340"/>
        <v>0</v>
      </c>
      <c r="HAI62" s="49" t="s">
        <v>167</v>
      </c>
      <c r="HAV62" s="49">
        <f t="shared" si="341"/>
        <v>0</v>
      </c>
      <c r="HAY62" s="49" t="s">
        <v>167</v>
      </c>
      <c r="HBL62" s="49">
        <f t="shared" si="342"/>
        <v>0</v>
      </c>
      <c r="HBO62" s="49" t="s">
        <v>167</v>
      </c>
      <c r="HCB62" s="49">
        <f t="shared" si="343"/>
        <v>0</v>
      </c>
      <c r="HCE62" s="49" t="s">
        <v>167</v>
      </c>
      <c r="HCR62" s="49">
        <f t="shared" si="344"/>
        <v>0</v>
      </c>
      <c r="HCU62" s="49" t="s">
        <v>167</v>
      </c>
      <c r="HDH62" s="49">
        <f t="shared" si="345"/>
        <v>0</v>
      </c>
      <c r="HDK62" s="49" t="s">
        <v>167</v>
      </c>
      <c r="HDX62" s="49">
        <f t="shared" si="346"/>
        <v>0</v>
      </c>
      <c r="HEA62" s="49" t="s">
        <v>167</v>
      </c>
      <c r="HEN62" s="49">
        <f t="shared" si="347"/>
        <v>0</v>
      </c>
      <c r="HEQ62" s="49" t="s">
        <v>167</v>
      </c>
      <c r="HFD62" s="49">
        <f t="shared" si="348"/>
        <v>0</v>
      </c>
      <c r="HFG62" s="49" t="s">
        <v>167</v>
      </c>
      <c r="HFT62" s="49">
        <f t="shared" si="349"/>
        <v>0</v>
      </c>
      <c r="HFW62" s="49" t="s">
        <v>167</v>
      </c>
      <c r="HGJ62" s="49">
        <f t="shared" si="350"/>
        <v>0</v>
      </c>
      <c r="HGM62" s="49" t="s">
        <v>167</v>
      </c>
      <c r="HGZ62" s="49">
        <f t="shared" si="351"/>
        <v>0</v>
      </c>
      <c r="HHC62" s="49" t="s">
        <v>167</v>
      </c>
      <c r="HHP62" s="49">
        <f t="shared" si="352"/>
        <v>0</v>
      </c>
      <c r="HHS62" s="49" t="s">
        <v>167</v>
      </c>
      <c r="HIF62" s="49">
        <f t="shared" si="353"/>
        <v>0</v>
      </c>
      <c r="HII62" s="49" t="s">
        <v>167</v>
      </c>
      <c r="HIV62" s="49">
        <f t="shared" si="354"/>
        <v>0</v>
      </c>
      <c r="HIY62" s="49" t="s">
        <v>167</v>
      </c>
      <c r="HJL62" s="49">
        <f t="shared" si="355"/>
        <v>0</v>
      </c>
      <c r="HJO62" s="49" t="s">
        <v>167</v>
      </c>
      <c r="HKB62" s="49">
        <f t="shared" si="356"/>
        <v>0</v>
      </c>
      <c r="HKE62" s="49" t="s">
        <v>167</v>
      </c>
      <c r="HKR62" s="49">
        <f t="shared" si="357"/>
        <v>0</v>
      </c>
      <c r="HKU62" s="49" t="s">
        <v>167</v>
      </c>
      <c r="HLH62" s="49">
        <f t="shared" si="358"/>
        <v>0</v>
      </c>
      <c r="HLK62" s="49" t="s">
        <v>167</v>
      </c>
      <c r="HLX62" s="49">
        <f t="shared" si="359"/>
        <v>0</v>
      </c>
      <c r="HMA62" s="49" t="s">
        <v>167</v>
      </c>
      <c r="HMN62" s="49">
        <f t="shared" si="360"/>
        <v>0</v>
      </c>
      <c r="HMQ62" s="49" t="s">
        <v>167</v>
      </c>
      <c r="HND62" s="49">
        <f t="shared" si="361"/>
        <v>0</v>
      </c>
      <c r="HNG62" s="49" t="s">
        <v>167</v>
      </c>
      <c r="HNT62" s="49">
        <f t="shared" si="362"/>
        <v>0</v>
      </c>
      <c r="HNW62" s="49" t="s">
        <v>167</v>
      </c>
      <c r="HOJ62" s="49">
        <f t="shared" si="363"/>
        <v>0</v>
      </c>
      <c r="HOM62" s="49" t="s">
        <v>167</v>
      </c>
      <c r="HOZ62" s="49">
        <f t="shared" si="364"/>
        <v>0</v>
      </c>
      <c r="HPC62" s="49" t="s">
        <v>167</v>
      </c>
      <c r="HPP62" s="49">
        <f t="shared" si="365"/>
        <v>0</v>
      </c>
      <c r="HPS62" s="49" t="s">
        <v>167</v>
      </c>
      <c r="HQF62" s="49">
        <f t="shared" si="366"/>
        <v>0</v>
      </c>
      <c r="HQI62" s="49" t="s">
        <v>167</v>
      </c>
      <c r="HQV62" s="49">
        <f t="shared" si="367"/>
        <v>0</v>
      </c>
      <c r="HQY62" s="49" t="s">
        <v>167</v>
      </c>
      <c r="HRL62" s="49">
        <f t="shared" si="368"/>
        <v>0</v>
      </c>
      <c r="HRO62" s="49" t="s">
        <v>167</v>
      </c>
      <c r="HSB62" s="49">
        <f t="shared" si="369"/>
        <v>0</v>
      </c>
      <c r="HSE62" s="49" t="s">
        <v>167</v>
      </c>
      <c r="HSR62" s="49">
        <f t="shared" si="370"/>
        <v>0</v>
      </c>
      <c r="HSU62" s="49" t="s">
        <v>167</v>
      </c>
      <c r="HTH62" s="49">
        <f t="shared" si="371"/>
        <v>0</v>
      </c>
      <c r="HTK62" s="49" t="s">
        <v>167</v>
      </c>
      <c r="HTX62" s="49">
        <f t="shared" si="372"/>
        <v>0</v>
      </c>
      <c r="HUA62" s="49" t="s">
        <v>167</v>
      </c>
      <c r="HUN62" s="49">
        <f t="shared" si="373"/>
        <v>0</v>
      </c>
      <c r="HUQ62" s="49" t="s">
        <v>167</v>
      </c>
      <c r="HVD62" s="49">
        <f t="shared" si="374"/>
        <v>0</v>
      </c>
      <c r="HVG62" s="49" t="s">
        <v>167</v>
      </c>
      <c r="HVT62" s="49">
        <f t="shared" si="375"/>
        <v>0</v>
      </c>
      <c r="HVW62" s="49" t="s">
        <v>167</v>
      </c>
      <c r="HWJ62" s="49">
        <f t="shared" si="376"/>
        <v>0</v>
      </c>
      <c r="HWM62" s="49" t="s">
        <v>167</v>
      </c>
      <c r="HWZ62" s="49">
        <f t="shared" si="377"/>
        <v>0</v>
      </c>
      <c r="HXC62" s="49" t="s">
        <v>167</v>
      </c>
      <c r="HXP62" s="49">
        <f t="shared" si="378"/>
        <v>0</v>
      </c>
      <c r="HXS62" s="49" t="s">
        <v>167</v>
      </c>
      <c r="HYF62" s="49">
        <f t="shared" si="379"/>
        <v>0</v>
      </c>
      <c r="HYI62" s="49" t="s">
        <v>167</v>
      </c>
      <c r="HYV62" s="49">
        <f t="shared" si="380"/>
        <v>0</v>
      </c>
      <c r="HYY62" s="49" t="s">
        <v>167</v>
      </c>
      <c r="HZL62" s="49">
        <f t="shared" si="381"/>
        <v>0</v>
      </c>
      <c r="HZO62" s="49" t="s">
        <v>167</v>
      </c>
      <c r="IAB62" s="49">
        <f t="shared" si="382"/>
        <v>0</v>
      </c>
      <c r="IAE62" s="49" t="s">
        <v>167</v>
      </c>
      <c r="IAR62" s="49">
        <f t="shared" si="383"/>
        <v>0</v>
      </c>
      <c r="IAU62" s="49" t="s">
        <v>167</v>
      </c>
      <c r="IBH62" s="49">
        <f t="shared" si="384"/>
        <v>0</v>
      </c>
      <c r="IBK62" s="49" t="s">
        <v>167</v>
      </c>
      <c r="IBX62" s="49">
        <f t="shared" si="385"/>
        <v>0</v>
      </c>
      <c r="ICA62" s="49" t="s">
        <v>167</v>
      </c>
      <c r="ICN62" s="49">
        <f t="shared" si="386"/>
        <v>0</v>
      </c>
      <c r="ICQ62" s="49" t="s">
        <v>167</v>
      </c>
      <c r="IDD62" s="49">
        <f t="shared" si="387"/>
        <v>0</v>
      </c>
      <c r="IDG62" s="49" t="s">
        <v>167</v>
      </c>
      <c r="IDT62" s="49">
        <f t="shared" si="388"/>
        <v>0</v>
      </c>
      <c r="IDW62" s="49" t="s">
        <v>167</v>
      </c>
      <c r="IEJ62" s="49">
        <f t="shared" si="389"/>
        <v>0</v>
      </c>
      <c r="IEM62" s="49" t="s">
        <v>167</v>
      </c>
      <c r="IEZ62" s="49">
        <f t="shared" si="390"/>
        <v>0</v>
      </c>
      <c r="IFC62" s="49" t="s">
        <v>167</v>
      </c>
      <c r="IFP62" s="49">
        <f t="shared" si="391"/>
        <v>0</v>
      </c>
      <c r="IFS62" s="49" t="s">
        <v>167</v>
      </c>
      <c r="IGF62" s="49">
        <f t="shared" si="392"/>
        <v>0</v>
      </c>
      <c r="IGI62" s="49" t="s">
        <v>167</v>
      </c>
      <c r="IGV62" s="49">
        <f t="shared" si="393"/>
        <v>0</v>
      </c>
      <c r="IGY62" s="49" t="s">
        <v>167</v>
      </c>
      <c r="IHL62" s="49">
        <f t="shared" si="394"/>
        <v>0</v>
      </c>
      <c r="IHO62" s="49" t="s">
        <v>167</v>
      </c>
      <c r="IIB62" s="49">
        <f t="shared" si="395"/>
        <v>0</v>
      </c>
      <c r="IIE62" s="49" t="s">
        <v>167</v>
      </c>
      <c r="IIR62" s="49">
        <f t="shared" si="396"/>
        <v>0</v>
      </c>
      <c r="IIU62" s="49" t="s">
        <v>167</v>
      </c>
      <c r="IJH62" s="49">
        <f t="shared" si="397"/>
        <v>0</v>
      </c>
      <c r="IJK62" s="49" t="s">
        <v>167</v>
      </c>
      <c r="IJX62" s="49">
        <f t="shared" si="398"/>
        <v>0</v>
      </c>
      <c r="IKA62" s="49" t="s">
        <v>167</v>
      </c>
      <c r="IKN62" s="49">
        <f t="shared" si="399"/>
        <v>0</v>
      </c>
      <c r="IKQ62" s="49" t="s">
        <v>167</v>
      </c>
      <c r="ILD62" s="49">
        <f t="shared" si="400"/>
        <v>0</v>
      </c>
      <c r="ILG62" s="49" t="s">
        <v>167</v>
      </c>
      <c r="ILT62" s="49">
        <f t="shared" si="401"/>
        <v>0</v>
      </c>
      <c r="ILW62" s="49" t="s">
        <v>167</v>
      </c>
      <c r="IMJ62" s="49">
        <f t="shared" si="402"/>
        <v>0</v>
      </c>
      <c r="IMM62" s="49" t="s">
        <v>167</v>
      </c>
      <c r="IMZ62" s="49">
        <f t="shared" si="403"/>
        <v>0</v>
      </c>
      <c r="INC62" s="49" t="s">
        <v>167</v>
      </c>
      <c r="INP62" s="49">
        <f t="shared" si="404"/>
        <v>0</v>
      </c>
      <c r="INS62" s="49" t="s">
        <v>167</v>
      </c>
      <c r="IOF62" s="49">
        <f t="shared" si="405"/>
        <v>0</v>
      </c>
      <c r="IOI62" s="49" t="s">
        <v>167</v>
      </c>
      <c r="IOV62" s="49">
        <f t="shared" si="406"/>
        <v>0</v>
      </c>
      <c r="IOY62" s="49" t="s">
        <v>167</v>
      </c>
      <c r="IPL62" s="49">
        <f t="shared" si="407"/>
        <v>0</v>
      </c>
      <c r="IPO62" s="49" t="s">
        <v>167</v>
      </c>
      <c r="IQB62" s="49">
        <f t="shared" si="408"/>
        <v>0</v>
      </c>
      <c r="IQE62" s="49" t="s">
        <v>167</v>
      </c>
      <c r="IQR62" s="49">
        <f t="shared" si="409"/>
        <v>0</v>
      </c>
      <c r="IQU62" s="49" t="s">
        <v>167</v>
      </c>
      <c r="IRH62" s="49">
        <f t="shared" si="410"/>
        <v>0</v>
      </c>
      <c r="IRK62" s="49" t="s">
        <v>167</v>
      </c>
      <c r="IRX62" s="49">
        <f t="shared" si="411"/>
        <v>0</v>
      </c>
      <c r="ISA62" s="49" t="s">
        <v>167</v>
      </c>
      <c r="ISN62" s="49">
        <f t="shared" si="412"/>
        <v>0</v>
      </c>
      <c r="ISQ62" s="49" t="s">
        <v>167</v>
      </c>
      <c r="ITD62" s="49">
        <f t="shared" si="413"/>
        <v>0</v>
      </c>
      <c r="ITG62" s="49" t="s">
        <v>167</v>
      </c>
      <c r="ITT62" s="49">
        <f t="shared" si="414"/>
        <v>0</v>
      </c>
      <c r="ITW62" s="49" t="s">
        <v>167</v>
      </c>
      <c r="IUJ62" s="49">
        <f t="shared" si="415"/>
        <v>0</v>
      </c>
      <c r="IUM62" s="49" t="s">
        <v>167</v>
      </c>
      <c r="IUZ62" s="49">
        <f t="shared" si="416"/>
        <v>0</v>
      </c>
      <c r="IVC62" s="49" t="s">
        <v>167</v>
      </c>
      <c r="IVP62" s="49">
        <f t="shared" si="417"/>
        <v>0</v>
      </c>
      <c r="IVS62" s="49" t="s">
        <v>167</v>
      </c>
      <c r="IWF62" s="49">
        <f t="shared" si="418"/>
        <v>0</v>
      </c>
      <c r="IWI62" s="49" t="s">
        <v>167</v>
      </c>
      <c r="IWV62" s="49">
        <f t="shared" si="419"/>
        <v>0</v>
      </c>
      <c r="IWY62" s="49" t="s">
        <v>167</v>
      </c>
      <c r="IXL62" s="49">
        <f t="shared" si="420"/>
        <v>0</v>
      </c>
      <c r="IXO62" s="49" t="s">
        <v>167</v>
      </c>
      <c r="IYB62" s="49">
        <f t="shared" si="421"/>
        <v>0</v>
      </c>
      <c r="IYE62" s="49" t="s">
        <v>167</v>
      </c>
      <c r="IYR62" s="49">
        <f t="shared" si="422"/>
        <v>0</v>
      </c>
      <c r="IYU62" s="49" t="s">
        <v>167</v>
      </c>
      <c r="IZH62" s="49">
        <f t="shared" si="423"/>
        <v>0</v>
      </c>
      <c r="IZK62" s="49" t="s">
        <v>167</v>
      </c>
      <c r="IZX62" s="49">
        <f t="shared" si="424"/>
        <v>0</v>
      </c>
      <c r="JAA62" s="49" t="s">
        <v>167</v>
      </c>
      <c r="JAN62" s="49">
        <f t="shared" si="425"/>
        <v>0</v>
      </c>
      <c r="JAQ62" s="49" t="s">
        <v>167</v>
      </c>
      <c r="JBD62" s="49">
        <f t="shared" si="426"/>
        <v>0</v>
      </c>
      <c r="JBG62" s="49" t="s">
        <v>167</v>
      </c>
      <c r="JBT62" s="49">
        <f t="shared" si="427"/>
        <v>0</v>
      </c>
      <c r="JBW62" s="49" t="s">
        <v>167</v>
      </c>
      <c r="JCJ62" s="49">
        <f t="shared" si="428"/>
        <v>0</v>
      </c>
      <c r="JCM62" s="49" t="s">
        <v>167</v>
      </c>
      <c r="JCZ62" s="49">
        <f t="shared" si="429"/>
        <v>0</v>
      </c>
      <c r="JDC62" s="49" t="s">
        <v>167</v>
      </c>
      <c r="JDP62" s="49">
        <f t="shared" si="430"/>
        <v>0</v>
      </c>
      <c r="JDS62" s="49" t="s">
        <v>167</v>
      </c>
      <c r="JEF62" s="49">
        <f t="shared" si="431"/>
        <v>0</v>
      </c>
      <c r="JEI62" s="49" t="s">
        <v>167</v>
      </c>
      <c r="JEV62" s="49">
        <f t="shared" si="432"/>
        <v>0</v>
      </c>
      <c r="JEY62" s="49" t="s">
        <v>167</v>
      </c>
      <c r="JFL62" s="49">
        <f t="shared" si="433"/>
        <v>0</v>
      </c>
      <c r="JFO62" s="49" t="s">
        <v>167</v>
      </c>
      <c r="JGB62" s="49">
        <f t="shared" si="434"/>
        <v>0</v>
      </c>
      <c r="JGE62" s="49" t="s">
        <v>167</v>
      </c>
      <c r="JGR62" s="49">
        <f t="shared" si="435"/>
        <v>0</v>
      </c>
      <c r="JGU62" s="49" t="s">
        <v>167</v>
      </c>
      <c r="JHH62" s="49">
        <f t="shared" si="436"/>
        <v>0</v>
      </c>
      <c r="JHK62" s="49" t="s">
        <v>167</v>
      </c>
      <c r="JHX62" s="49">
        <f t="shared" si="437"/>
        <v>0</v>
      </c>
      <c r="JIA62" s="49" t="s">
        <v>167</v>
      </c>
      <c r="JIN62" s="49">
        <f t="shared" si="438"/>
        <v>0</v>
      </c>
      <c r="JIQ62" s="49" t="s">
        <v>167</v>
      </c>
      <c r="JJD62" s="49">
        <f t="shared" si="439"/>
        <v>0</v>
      </c>
      <c r="JJG62" s="49" t="s">
        <v>167</v>
      </c>
      <c r="JJT62" s="49">
        <f t="shared" si="440"/>
        <v>0</v>
      </c>
      <c r="JJW62" s="49" t="s">
        <v>167</v>
      </c>
      <c r="JKJ62" s="49">
        <f t="shared" si="441"/>
        <v>0</v>
      </c>
      <c r="JKM62" s="49" t="s">
        <v>167</v>
      </c>
      <c r="JKZ62" s="49">
        <f t="shared" si="442"/>
        <v>0</v>
      </c>
      <c r="JLC62" s="49" t="s">
        <v>167</v>
      </c>
      <c r="JLP62" s="49">
        <f t="shared" si="443"/>
        <v>0</v>
      </c>
      <c r="JLS62" s="49" t="s">
        <v>167</v>
      </c>
      <c r="JMF62" s="49">
        <f t="shared" si="444"/>
        <v>0</v>
      </c>
      <c r="JMI62" s="49" t="s">
        <v>167</v>
      </c>
      <c r="JMV62" s="49">
        <f t="shared" si="445"/>
        <v>0</v>
      </c>
      <c r="JMY62" s="49" t="s">
        <v>167</v>
      </c>
      <c r="JNL62" s="49">
        <f t="shared" si="446"/>
        <v>0</v>
      </c>
      <c r="JNO62" s="49" t="s">
        <v>167</v>
      </c>
      <c r="JOB62" s="49">
        <f t="shared" si="447"/>
        <v>0</v>
      </c>
      <c r="JOE62" s="49" t="s">
        <v>167</v>
      </c>
      <c r="JOR62" s="49">
        <f t="shared" si="448"/>
        <v>0</v>
      </c>
      <c r="JOU62" s="49" t="s">
        <v>167</v>
      </c>
      <c r="JPH62" s="49">
        <f t="shared" si="449"/>
        <v>0</v>
      </c>
      <c r="JPK62" s="49" t="s">
        <v>167</v>
      </c>
      <c r="JPX62" s="49">
        <f t="shared" si="450"/>
        <v>0</v>
      </c>
      <c r="JQA62" s="49" t="s">
        <v>167</v>
      </c>
      <c r="JQN62" s="49">
        <f t="shared" si="451"/>
        <v>0</v>
      </c>
      <c r="JQQ62" s="49" t="s">
        <v>167</v>
      </c>
      <c r="JRD62" s="49">
        <f t="shared" si="452"/>
        <v>0</v>
      </c>
      <c r="JRG62" s="49" t="s">
        <v>167</v>
      </c>
      <c r="JRT62" s="49">
        <f t="shared" si="453"/>
        <v>0</v>
      </c>
      <c r="JRW62" s="49" t="s">
        <v>167</v>
      </c>
      <c r="JSJ62" s="49">
        <f t="shared" si="454"/>
        <v>0</v>
      </c>
      <c r="JSM62" s="49" t="s">
        <v>167</v>
      </c>
      <c r="JSZ62" s="49">
        <f t="shared" si="455"/>
        <v>0</v>
      </c>
      <c r="JTC62" s="49" t="s">
        <v>167</v>
      </c>
      <c r="JTP62" s="49">
        <f t="shared" si="456"/>
        <v>0</v>
      </c>
      <c r="JTS62" s="49" t="s">
        <v>167</v>
      </c>
      <c r="JUF62" s="49">
        <f t="shared" si="457"/>
        <v>0</v>
      </c>
      <c r="JUI62" s="49" t="s">
        <v>167</v>
      </c>
      <c r="JUV62" s="49">
        <f t="shared" si="458"/>
        <v>0</v>
      </c>
      <c r="JUY62" s="49" t="s">
        <v>167</v>
      </c>
      <c r="JVL62" s="49">
        <f t="shared" si="459"/>
        <v>0</v>
      </c>
      <c r="JVO62" s="49" t="s">
        <v>167</v>
      </c>
      <c r="JWB62" s="49">
        <f t="shared" si="460"/>
        <v>0</v>
      </c>
      <c r="JWE62" s="49" t="s">
        <v>167</v>
      </c>
      <c r="JWR62" s="49">
        <f t="shared" si="461"/>
        <v>0</v>
      </c>
      <c r="JWU62" s="49" t="s">
        <v>167</v>
      </c>
      <c r="JXH62" s="49">
        <f t="shared" si="462"/>
        <v>0</v>
      </c>
      <c r="JXK62" s="49" t="s">
        <v>167</v>
      </c>
      <c r="JXX62" s="49">
        <f t="shared" si="463"/>
        <v>0</v>
      </c>
      <c r="JYA62" s="49" t="s">
        <v>167</v>
      </c>
      <c r="JYN62" s="49">
        <f t="shared" si="464"/>
        <v>0</v>
      </c>
      <c r="JYQ62" s="49" t="s">
        <v>167</v>
      </c>
      <c r="JZD62" s="49">
        <f t="shared" si="465"/>
        <v>0</v>
      </c>
      <c r="JZG62" s="49" t="s">
        <v>167</v>
      </c>
      <c r="JZT62" s="49">
        <f t="shared" si="466"/>
        <v>0</v>
      </c>
      <c r="JZW62" s="49" t="s">
        <v>167</v>
      </c>
      <c r="KAJ62" s="49">
        <f t="shared" si="467"/>
        <v>0</v>
      </c>
      <c r="KAM62" s="49" t="s">
        <v>167</v>
      </c>
      <c r="KAZ62" s="49">
        <f t="shared" si="468"/>
        <v>0</v>
      </c>
      <c r="KBC62" s="49" t="s">
        <v>167</v>
      </c>
      <c r="KBP62" s="49">
        <f t="shared" si="469"/>
        <v>0</v>
      </c>
      <c r="KBS62" s="49" t="s">
        <v>167</v>
      </c>
      <c r="KCF62" s="49">
        <f t="shared" si="470"/>
        <v>0</v>
      </c>
      <c r="KCI62" s="49" t="s">
        <v>167</v>
      </c>
      <c r="KCV62" s="49">
        <f t="shared" si="471"/>
        <v>0</v>
      </c>
      <c r="KCY62" s="49" t="s">
        <v>167</v>
      </c>
      <c r="KDL62" s="49">
        <f t="shared" si="472"/>
        <v>0</v>
      </c>
      <c r="KDO62" s="49" t="s">
        <v>167</v>
      </c>
      <c r="KEB62" s="49">
        <f t="shared" si="473"/>
        <v>0</v>
      </c>
      <c r="KEE62" s="49" t="s">
        <v>167</v>
      </c>
      <c r="KER62" s="49">
        <f t="shared" si="474"/>
        <v>0</v>
      </c>
      <c r="KEU62" s="49" t="s">
        <v>167</v>
      </c>
      <c r="KFH62" s="49">
        <f t="shared" si="475"/>
        <v>0</v>
      </c>
      <c r="KFK62" s="49" t="s">
        <v>167</v>
      </c>
      <c r="KFX62" s="49">
        <f t="shared" si="476"/>
        <v>0</v>
      </c>
      <c r="KGA62" s="49" t="s">
        <v>167</v>
      </c>
      <c r="KGN62" s="49">
        <f t="shared" si="477"/>
        <v>0</v>
      </c>
      <c r="KGQ62" s="49" t="s">
        <v>167</v>
      </c>
      <c r="KHD62" s="49">
        <f t="shared" si="478"/>
        <v>0</v>
      </c>
      <c r="KHG62" s="49" t="s">
        <v>167</v>
      </c>
      <c r="KHT62" s="49">
        <f t="shared" si="479"/>
        <v>0</v>
      </c>
      <c r="KHW62" s="49" t="s">
        <v>167</v>
      </c>
      <c r="KIJ62" s="49">
        <f t="shared" si="480"/>
        <v>0</v>
      </c>
      <c r="KIM62" s="49" t="s">
        <v>167</v>
      </c>
      <c r="KIZ62" s="49">
        <f t="shared" si="481"/>
        <v>0</v>
      </c>
      <c r="KJC62" s="49" t="s">
        <v>167</v>
      </c>
      <c r="KJP62" s="49">
        <f t="shared" si="482"/>
        <v>0</v>
      </c>
      <c r="KJS62" s="49" t="s">
        <v>167</v>
      </c>
      <c r="KKF62" s="49">
        <f t="shared" si="483"/>
        <v>0</v>
      </c>
      <c r="KKI62" s="49" t="s">
        <v>167</v>
      </c>
      <c r="KKV62" s="49">
        <f t="shared" si="484"/>
        <v>0</v>
      </c>
      <c r="KKY62" s="49" t="s">
        <v>167</v>
      </c>
      <c r="KLL62" s="49">
        <f t="shared" si="485"/>
        <v>0</v>
      </c>
      <c r="KLO62" s="49" t="s">
        <v>167</v>
      </c>
      <c r="KMB62" s="49">
        <f t="shared" si="486"/>
        <v>0</v>
      </c>
      <c r="KME62" s="49" t="s">
        <v>167</v>
      </c>
      <c r="KMR62" s="49">
        <f t="shared" si="487"/>
        <v>0</v>
      </c>
      <c r="KMU62" s="49" t="s">
        <v>167</v>
      </c>
      <c r="KNH62" s="49">
        <f t="shared" si="488"/>
        <v>0</v>
      </c>
      <c r="KNK62" s="49" t="s">
        <v>167</v>
      </c>
      <c r="KNX62" s="49">
        <f t="shared" si="489"/>
        <v>0</v>
      </c>
      <c r="KOA62" s="49" t="s">
        <v>167</v>
      </c>
      <c r="KON62" s="49">
        <f t="shared" si="490"/>
        <v>0</v>
      </c>
      <c r="KOQ62" s="49" t="s">
        <v>167</v>
      </c>
      <c r="KPD62" s="49">
        <f t="shared" si="491"/>
        <v>0</v>
      </c>
      <c r="KPG62" s="49" t="s">
        <v>167</v>
      </c>
      <c r="KPT62" s="49">
        <f t="shared" si="492"/>
        <v>0</v>
      </c>
      <c r="KPW62" s="49" t="s">
        <v>167</v>
      </c>
      <c r="KQJ62" s="49">
        <f t="shared" si="493"/>
        <v>0</v>
      </c>
      <c r="KQM62" s="49" t="s">
        <v>167</v>
      </c>
      <c r="KQZ62" s="49">
        <f t="shared" si="494"/>
        <v>0</v>
      </c>
      <c r="KRC62" s="49" t="s">
        <v>167</v>
      </c>
      <c r="KRP62" s="49">
        <f t="shared" si="495"/>
        <v>0</v>
      </c>
      <c r="KRS62" s="49" t="s">
        <v>167</v>
      </c>
      <c r="KSF62" s="49">
        <f t="shared" si="496"/>
        <v>0</v>
      </c>
      <c r="KSI62" s="49" t="s">
        <v>167</v>
      </c>
      <c r="KSV62" s="49">
        <f t="shared" si="497"/>
        <v>0</v>
      </c>
      <c r="KSY62" s="49" t="s">
        <v>167</v>
      </c>
      <c r="KTL62" s="49">
        <f t="shared" si="498"/>
        <v>0</v>
      </c>
      <c r="KTO62" s="49" t="s">
        <v>167</v>
      </c>
      <c r="KUB62" s="49">
        <f t="shared" si="499"/>
        <v>0</v>
      </c>
      <c r="KUE62" s="49" t="s">
        <v>167</v>
      </c>
      <c r="KUR62" s="49">
        <f t="shared" si="500"/>
        <v>0</v>
      </c>
      <c r="KUU62" s="49" t="s">
        <v>167</v>
      </c>
      <c r="KVH62" s="49">
        <f t="shared" si="501"/>
        <v>0</v>
      </c>
      <c r="KVK62" s="49" t="s">
        <v>167</v>
      </c>
      <c r="KVX62" s="49">
        <f t="shared" si="502"/>
        <v>0</v>
      </c>
      <c r="KWA62" s="49" t="s">
        <v>167</v>
      </c>
      <c r="KWN62" s="49">
        <f t="shared" si="503"/>
        <v>0</v>
      </c>
      <c r="KWQ62" s="49" t="s">
        <v>167</v>
      </c>
      <c r="KXD62" s="49">
        <f t="shared" si="504"/>
        <v>0</v>
      </c>
      <c r="KXG62" s="49" t="s">
        <v>167</v>
      </c>
      <c r="KXT62" s="49">
        <f t="shared" si="505"/>
        <v>0</v>
      </c>
      <c r="KXW62" s="49" t="s">
        <v>167</v>
      </c>
      <c r="KYJ62" s="49">
        <f t="shared" si="506"/>
        <v>0</v>
      </c>
      <c r="KYM62" s="49" t="s">
        <v>167</v>
      </c>
      <c r="KYZ62" s="49">
        <f t="shared" si="507"/>
        <v>0</v>
      </c>
      <c r="KZC62" s="49" t="s">
        <v>167</v>
      </c>
      <c r="KZP62" s="49">
        <f t="shared" si="508"/>
        <v>0</v>
      </c>
      <c r="KZS62" s="49" t="s">
        <v>167</v>
      </c>
      <c r="LAF62" s="49">
        <f t="shared" si="509"/>
        <v>0</v>
      </c>
      <c r="LAI62" s="49" t="s">
        <v>167</v>
      </c>
      <c r="LAV62" s="49">
        <f t="shared" si="510"/>
        <v>0</v>
      </c>
      <c r="LAY62" s="49" t="s">
        <v>167</v>
      </c>
      <c r="LBL62" s="49">
        <f t="shared" si="511"/>
        <v>0</v>
      </c>
      <c r="LBO62" s="49" t="s">
        <v>167</v>
      </c>
      <c r="LCB62" s="49">
        <f t="shared" si="512"/>
        <v>0</v>
      </c>
      <c r="LCE62" s="49" t="s">
        <v>167</v>
      </c>
      <c r="LCR62" s="49">
        <f t="shared" si="513"/>
        <v>0</v>
      </c>
      <c r="LCU62" s="49" t="s">
        <v>167</v>
      </c>
      <c r="LDH62" s="49">
        <f t="shared" si="514"/>
        <v>0</v>
      </c>
      <c r="LDK62" s="49" t="s">
        <v>167</v>
      </c>
      <c r="LDX62" s="49">
        <f t="shared" si="515"/>
        <v>0</v>
      </c>
      <c r="LEA62" s="49" t="s">
        <v>167</v>
      </c>
      <c r="LEN62" s="49">
        <f t="shared" si="516"/>
        <v>0</v>
      </c>
      <c r="LEQ62" s="49" t="s">
        <v>167</v>
      </c>
      <c r="LFD62" s="49">
        <f t="shared" si="517"/>
        <v>0</v>
      </c>
      <c r="LFG62" s="49" t="s">
        <v>167</v>
      </c>
      <c r="LFT62" s="49">
        <f t="shared" si="518"/>
        <v>0</v>
      </c>
      <c r="LFW62" s="49" t="s">
        <v>167</v>
      </c>
      <c r="LGJ62" s="49">
        <f t="shared" si="519"/>
        <v>0</v>
      </c>
      <c r="LGM62" s="49" t="s">
        <v>167</v>
      </c>
      <c r="LGZ62" s="49">
        <f t="shared" si="520"/>
        <v>0</v>
      </c>
      <c r="LHC62" s="49" t="s">
        <v>167</v>
      </c>
      <c r="LHP62" s="49">
        <f t="shared" si="521"/>
        <v>0</v>
      </c>
      <c r="LHS62" s="49" t="s">
        <v>167</v>
      </c>
      <c r="LIF62" s="49">
        <f t="shared" si="522"/>
        <v>0</v>
      </c>
      <c r="LII62" s="49" t="s">
        <v>167</v>
      </c>
      <c r="LIV62" s="49">
        <f t="shared" si="523"/>
        <v>0</v>
      </c>
      <c r="LIY62" s="49" t="s">
        <v>167</v>
      </c>
      <c r="LJL62" s="49">
        <f t="shared" si="524"/>
        <v>0</v>
      </c>
      <c r="LJO62" s="49" t="s">
        <v>167</v>
      </c>
      <c r="LKB62" s="49">
        <f t="shared" si="525"/>
        <v>0</v>
      </c>
      <c r="LKE62" s="49" t="s">
        <v>167</v>
      </c>
      <c r="LKR62" s="49">
        <f t="shared" si="526"/>
        <v>0</v>
      </c>
      <c r="LKU62" s="49" t="s">
        <v>167</v>
      </c>
      <c r="LLH62" s="49">
        <f t="shared" si="527"/>
        <v>0</v>
      </c>
      <c r="LLK62" s="49" t="s">
        <v>167</v>
      </c>
      <c r="LLX62" s="49">
        <f t="shared" si="528"/>
        <v>0</v>
      </c>
      <c r="LMA62" s="49" t="s">
        <v>167</v>
      </c>
      <c r="LMN62" s="49">
        <f t="shared" si="529"/>
        <v>0</v>
      </c>
      <c r="LMQ62" s="49" t="s">
        <v>167</v>
      </c>
      <c r="LND62" s="49">
        <f t="shared" si="530"/>
        <v>0</v>
      </c>
      <c r="LNG62" s="49" t="s">
        <v>167</v>
      </c>
      <c r="LNT62" s="49">
        <f t="shared" si="531"/>
        <v>0</v>
      </c>
      <c r="LNW62" s="49" t="s">
        <v>167</v>
      </c>
      <c r="LOJ62" s="49">
        <f t="shared" si="532"/>
        <v>0</v>
      </c>
      <c r="LOM62" s="49" t="s">
        <v>167</v>
      </c>
      <c r="LOZ62" s="49">
        <f t="shared" si="533"/>
        <v>0</v>
      </c>
      <c r="LPC62" s="49" t="s">
        <v>167</v>
      </c>
      <c r="LPP62" s="49">
        <f t="shared" si="534"/>
        <v>0</v>
      </c>
      <c r="LPS62" s="49" t="s">
        <v>167</v>
      </c>
      <c r="LQF62" s="49">
        <f t="shared" si="535"/>
        <v>0</v>
      </c>
      <c r="LQI62" s="49" t="s">
        <v>167</v>
      </c>
      <c r="LQV62" s="49">
        <f t="shared" si="536"/>
        <v>0</v>
      </c>
      <c r="LQY62" s="49" t="s">
        <v>167</v>
      </c>
      <c r="LRL62" s="49">
        <f t="shared" si="537"/>
        <v>0</v>
      </c>
      <c r="LRO62" s="49" t="s">
        <v>167</v>
      </c>
      <c r="LSB62" s="49">
        <f t="shared" si="538"/>
        <v>0</v>
      </c>
      <c r="LSE62" s="49" t="s">
        <v>167</v>
      </c>
      <c r="LSR62" s="49">
        <f t="shared" si="539"/>
        <v>0</v>
      </c>
      <c r="LSU62" s="49" t="s">
        <v>167</v>
      </c>
      <c r="LTH62" s="49">
        <f t="shared" si="540"/>
        <v>0</v>
      </c>
      <c r="LTK62" s="49" t="s">
        <v>167</v>
      </c>
      <c r="LTX62" s="49">
        <f t="shared" si="541"/>
        <v>0</v>
      </c>
      <c r="LUA62" s="49" t="s">
        <v>167</v>
      </c>
      <c r="LUN62" s="49">
        <f t="shared" si="542"/>
        <v>0</v>
      </c>
      <c r="LUQ62" s="49" t="s">
        <v>167</v>
      </c>
      <c r="LVD62" s="49">
        <f t="shared" si="543"/>
        <v>0</v>
      </c>
      <c r="LVG62" s="49" t="s">
        <v>167</v>
      </c>
      <c r="LVT62" s="49">
        <f t="shared" si="544"/>
        <v>0</v>
      </c>
      <c r="LVW62" s="49" t="s">
        <v>167</v>
      </c>
      <c r="LWJ62" s="49">
        <f t="shared" si="545"/>
        <v>0</v>
      </c>
      <c r="LWM62" s="49" t="s">
        <v>167</v>
      </c>
      <c r="LWZ62" s="49">
        <f t="shared" si="546"/>
        <v>0</v>
      </c>
      <c r="LXC62" s="49" t="s">
        <v>167</v>
      </c>
      <c r="LXP62" s="49">
        <f t="shared" si="547"/>
        <v>0</v>
      </c>
      <c r="LXS62" s="49" t="s">
        <v>167</v>
      </c>
      <c r="LYF62" s="49">
        <f t="shared" si="548"/>
        <v>0</v>
      </c>
      <c r="LYI62" s="49" t="s">
        <v>167</v>
      </c>
      <c r="LYV62" s="49">
        <f t="shared" si="549"/>
        <v>0</v>
      </c>
      <c r="LYY62" s="49" t="s">
        <v>167</v>
      </c>
      <c r="LZL62" s="49">
        <f t="shared" si="550"/>
        <v>0</v>
      </c>
      <c r="LZO62" s="49" t="s">
        <v>167</v>
      </c>
      <c r="MAB62" s="49">
        <f t="shared" si="551"/>
        <v>0</v>
      </c>
      <c r="MAE62" s="49" t="s">
        <v>167</v>
      </c>
      <c r="MAR62" s="49">
        <f t="shared" si="552"/>
        <v>0</v>
      </c>
      <c r="MAU62" s="49" t="s">
        <v>167</v>
      </c>
      <c r="MBH62" s="49">
        <f t="shared" si="553"/>
        <v>0</v>
      </c>
      <c r="MBK62" s="49" t="s">
        <v>167</v>
      </c>
      <c r="MBX62" s="49">
        <f t="shared" si="554"/>
        <v>0</v>
      </c>
      <c r="MCA62" s="49" t="s">
        <v>167</v>
      </c>
      <c r="MCN62" s="49">
        <f t="shared" si="555"/>
        <v>0</v>
      </c>
      <c r="MCQ62" s="49" t="s">
        <v>167</v>
      </c>
      <c r="MDD62" s="49">
        <f t="shared" si="556"/>
        <v>0</v>
      </c>
      <c r="MDG62" s="49" t="s">
        <v>167</v>
      </c>
      <c r="MDT62" s="49">
        <f t="shared" si="557"/>
        <v>0</v>
      </c>
      <c r="MDW62" s="49" t="s">
        <v>167</v>
      </c>
      <c r="MEJ62" s="49">
        <f t="shared" si="558"/>
        <v>0</v>
      </c>
      <c r="MEM62" s="49" t="s">
        <v>167</v>
      </c>
      <c r="MEZ62" s="49">
        <f t="shared" si="559"/>
        <v>0</v>
      </c>
      <c r="MFC62" s="49" t="s">
        <v>167</v>
      </c>
      <c r="MFP62" s="49">
        <f t="shared" si="560"/>
        <v>0</v>
      </c>
      <c r="MFS62" s="49" t="s">
        <v>167</v>
      </c>
      <c r="MGF62" s="49">
        <f t="shared" si="561"/>
        <v>0</v>
      </c>
      <c r="MGI62" s="49" t="s">
        <v>167</v>
      </c>
      <c r="MGV62" s="49">
        <f t="shared" si="562"/>
        <v>0</v>
      </c>
      <c r="MGY62" s="49" t="s">
        <v>167</v>
      </c>
      <c r="MHL62" s="49">
        <f t="shared" si="563"/>
        <v>0</v>
      </c>
      <c r="MHO62" s="49" t="s">
        <v>167</v>
      </c>
      <c r="MIB62" s="49">
        <f t="shared" si="564"/>
        <v>0</v>
      </c>
      <c r="MIE62" s="49" t="s">
        <v>167</v>
      </c>
      <c r="MIR62" s="49">
        <f t="shared" si="565"/>
        <v>0</v>
      </c>
      <c r="MIU62" s="49" t="s">
        <v>167</v>
      </c>
      <c r="MJH62" s="49">
        <f t="shared" si="566"/>
        <v>0</v>
      </c>
      <c r="MJK62" s="49" t="s">
        <v>167</v>
      </c>
      <c r="MJX62" s="49">
        <f t="shared" si="567"/>
        <v>0</v>
      </c>
      <c r="MKA62" s="49" t="s">
        <v>167</v>
      </c>
      <c r="MKN62" s="49">
        <f t="shared" si="568"/>
        <v>0</v>
      </c>
      <c r="MKQ62" s="49" t="s">
        <v>167</v>
      </c>
      <c r="MLD62" s="49">
        <f t="shared" si="569"/>
        <v>0</v>
      </c>
      <c r="MLG62" s="49" t="s">
        <v>167</v>
      </c>
      <c r="MLT62" s="49">
        <f t="shared" si="570"/>
        <v>0</v>
      </c>
      <c r="MLW62" s="49" t="s">
        <v>167</v>
      </c>
      <c r="MMJ62" s="49">
        <f t="shared" si="571"/>
        <v>0</v>
      </c>
      <c r="MMM62" s="49" t="s">
        <v>167</v>
      </c>
      <c r="MMZ62" s="49">
        <f t="shared" si="572"/>
        <v>0</v>
      </c>
      <c r="MNC62" s="49" t="s">
        <v>167</v>
      </c>
      <c r="MNP62" s="49">
        <f t="shared" si="573"/>
        <v>0</v>
      </c>
      <c r="MNS62" s="49" t="s">
        <v>167</v>
      </c>
      <c r="MOF62" s="49">
        <f t="shared" si="574"/>
        <v>0</v>
      </c>
      <c r="MOI62" s="49" t="s">
        <v>167</v>
      </c>
      <c r="MOV62" s="49">
        <f t="shared" si="575"/>
        <v>0</v>
      </c>
      <c r="MOY62" s="49" t="s">
        <v>167</v>
      </c>
      <c r="MPL62" s="49">
        <f t="shared" si="576"/>
        <v>0</v>
      </c>
      <c r="MPO62" s="49" t="s">
        <v>167</v>
      </c>
      <c r="MQB62" s="49">
        <f t="shared" si="577"/>
        <v>0</v>
      </c>
      <c r="MQE62" s="49" t="s">
        <v>167</v>
      </c>
      <c r="MQR62" s="49">
        <f t="shared" si="578"/>
        <v>0</v>
      </c>
      <c r="MQU62" s="49" t="s">
        <v>167</v>
      </c>
      <c r="MRH62" s="49">
        <f t="shared" si="579"/>
        <v>0</v>
      </c>
      <c r="MRK62" s="49" t="s">
        <v>167</v>
      </c>
      <c r="MRX62" s="49">
        <f t="shared" si="580"/>
        <v>0</v>
      </c>
      <c r="MSA62" s="49" t="s">
        <v>167</v>
      </c>
      <c r="MSN62" s="49">
        <f t="shared" si="581"/>
        <v>0</v>
      </c>
      <c r="MSQ62" s="49" t="s">
        <v>167</v>
      </c>
      <c r="MTD62" s="49">
        <f t="shared" si="582"/>
        <v>0</v>
      </c>
      <c r="MTG62" s="49" t="s">
        <v>167</v>
      </c>
      <c r="MTT62" s="49">
        <f t="shared" si="583"/>
        <v>0</v>
      </c>
      <c r="MTW62" s="49" t="s">
        <v>167</v>
      </c>
      <c r="MUJ62" s="49">
        <f t="shared" si="584"/>
        <v>0</v>
      </c>
      <c r="MUM62" s="49" t="s">
        <v>167</v>
      </c>
      <c r="MUZ62" s="49">
        <f t="shared" si="585"/>
        <v>0</v>
      </c>
      <c r="MVC62" s="49" t="s">
        <v>167</v>
      </c>
      <c r="MVP62" s="49">
        <f t="shared" si="586"/>
        <v>0</v>
      </c>
      <c r="MVS62" s="49" t="s">
        <v>167</v>
      </c>
      <c r="MWF62" s="49">
        <f t="shared" si="587"/>
        <v>0</v>
      </c>
      <c r="MWI62" s="49" t="s">
        <v>167</v>
      </c>
      <c r="MWV62" s="49">
        <f t="shared" si="588"/>
        <v>0</v>
      </c>
      <c r="MWY62" s="49" t="s">
        <v>167</v>
      </c>
      <c r="MXL62" s="49">
        <f t="shared" si="589"/>
        <v>0</v>
      </c>
      <c r="MXO62" s="49" t="s">
        <v>167</v>
      </c>
      <c r="MYB62" s="49">
        <f t="shared" si="590"/>
        <v>0</v>
      </c>
      <c r="MYE62" s="49" t="s">
        <v>167</v>
      </c>
      <c r="MYR62" s="49">
        <f t="shared" si="591"/>
        <v>0</v>
      </c>
      <c r="MYU62" s="49" t="s">
        <v>167</v>
      </c>
      <c r="MZH62" s="49">
        <f t="shared" si="592"/>
        <v>0</v>
      </c>
      <c r="MZK62" s="49" t="s">
        <v>167</v>
      </c>
      <c r="MZX62" s="49">
        <f t="shared" si="593"/>
        <v>0</v>
      </c>
      <c r="NAA62" s="49" t="s">
        <v>167</v>
      </c>
      <c r="NAN62" s="49">
        <f t="shared" si="594"/>
        <v>0</v>
      </c>
      <c r="NAQ62" s="49" t="s">
        <v>167</v>
      </c>
      <c r="NBD62" s="49">
        <f t="shared" si="595"/>
        <v>0</v>
      </c>
      <c r="NBG62" s="49" t="s">
        <v>167</v>
      </c>
      <c r="NBT62" s="49">
        <f t="shared" si="596"/>
        <v>0</v>
      </c>
      <c r="NBW62" s="49" t="s">
        <v>167</v>
      </c>
      <c r="NCJ62" s="49">
        <f t="shared" si="597"/>
        <v>0</v>
      </c>
      <c r="NCM62" s="49" t="s">
        <v>167</v>
      </c>
      <c r="NCZ62" s="49">
        <f t="shared" si="598"/>
        <v>0</v>
      </c>
      <c r="NDC62" s="49" t="s">
        <v>167</v>
      </c>
      <c r="NDP62" s="49">
        <f t="shared" si="599"/>
        <v>0</v>
      </c>
      <c r="NDS62" s="49" t="s">
        <v>167</v>
      </c>
      <c r="NEF62" s="49">
        <f t="shared" si="600"/>
        <v>0</v>
      </c>
      <c r="NEI62" s="49" t="s">
        <v>167</v>
      </c>
      <c r="NEV62" s="49">
        <f t="shared" si="601"/>
        <v>0</v>
      </c>
      <c r="NEY62" s="49" t="s">
        <v>167</v>
      </c>
      <c r="NFL62" s="49">
        <f t="shared" si="602"/>
        <v>0</v>
      </c>
      <c r="NFO62" s="49" t="s">
        <v>167</v>
      </c>
      <c r="NGB62" s="49">
        <f t="shared" si="603"/>
        <v>0</v>
      </c>
      <c r="NGE62" s="49" t="s">
        <v>167</v>
      </c>
      <c r="NGR62" s="49">
        <f t="shared" si="604"/>
        <v>0</v>
      </c>
      <c r="NGU62" s="49" t="s">
        <v>167</v>
      </c>
      <c r="NHH62" s="49">
        <f t="shared" si="605"/>
        <v>0</v>
      </c>
      <c r="NHK62" s="49" t="s">
        <v>167</v>
      </c>
      <c r="NHX62" s="49">
        <f t="shared" si="606"/>
        <v>0</v>
      </c>
      <c r="NIA62" s="49" t="s">
        <v>167</v>
      </c>
      <c r="NIN62" s="49">
        <f t="shared" si="607"/>
        <v>0</v>
      </c>
      <c r="NIQ62" s="49" t="s">
        <v>167</v>
      </c>
      <c r="NJD62" s="49">
        <f t="shared" si="608"/>
        <v>0</v>
      </c>
      <c r="NJG62" s="49" t="s">
        <v>167</v>
      </c>
      <c r="NJT62" s="49">
        <f t="shared" si="609"/>
        <v>0</v>
      </c>
      <c r="NJW62" s="49" t="s">
        <v>167</v>
      </c>
      <c r="NKJ62" s="49">
        <f t="shared" si="610"/>
        <v>0</v>
      </c>
      <c r="NKM62" s="49" t="s">
        <v>167</v>
      </c>
      <c r="NKZ62" s="49">
        <f t="shared" si="611"/>
        <v>0</v>
      </c>
      <c r="NLC62" s="49" t="s">
        <v>167</v>
      </c>
      <c r="NLP62" s="49">
        <f t="shared" si="612"/>
        <v>0</v>
      </c>
      <c r="NLS62" s="49" t="s">
        <v>167</v>
      </c>
      <c r="NMF62" s="49">
        <f t="shared" si="613"/>
        <v>0</v>
      </c>
      <c r="NMI62" s="49" t="s">
        <v>167</v>
      </c>
      <c r="NMV62" s="49">
        <f t="shared" si="614"/>
        <v>0</v>
      </c>
      <c r="NMY62" s="49" t="s">
        <v>167</v>
      </c>
      <c r="NNL62" s="49">
        <f t="shared" si="615"/>
        <v>0</v>
      </c>
      <c r="NNO62" s="49" t="s">
        <v>167</v>
      </c>
      <c r="NOB62" s="49">
        <f t="shared" si="616"/>
        <v>0</v>
      </c>
      <c r="NOE62" s="49" t="s">
        <v>167</v>
      </c>
      <c r="NOR62" s="49">
        <f t="shared" si="617"/>
        <v>0</v>
      </c>
      <c r="NOU62" s="49" t="s">
        <v>167</v>
      </c>
      <c r="NPH62" s="49">
        <f t="shared" si="618"/>
        <v>0</v>
      </c>
      <c r="NPK62" s="49" t="s">
        <v>167</v>
      </c>
      <c r="NPX62" s="49">
        <f t="shared" si="619"/>
        <v>0</v>
      </c>
      <c r="NQA62" s="49" t="s">
        <v>167</v>
      </c>
      <c r="NQN62" s="49">
        <f t="shared" si="620"/>
        <v>0</v>
      </c>
      <c r="NQQ62" s="49" t="s">
        <v>167</v>
      </c>
      <c r="NRD62" s="49">
        <f t="shared" si="621"/>
        <v>0</v>
      </c>
      <c r="NRG62" s="49" t="s">
        <v>167</v>
      </c>
      <c r="NRT62" s="49">
        <f t="shared" si="622"/>
        <v>0</v>
      </c>
      <c r="NRW62" s="49" t="s">
        <v>167</v>
      </c>
      <c r="NSJ62" s="49">
        <f t="shared" si="623"/>
        <v>0</v>
      </c>
      <c r="NSM62" s="49" t="s">
        <v>167</v>
      </c>
      <c r="NSZ62" s="49">
        <f t="shared" si="624"/>
        <v>0</v>
      </c>
      <c r="NTC62" s="49" t="s">
        <v>167</v>
      </c>
      <c r="NTP62" s="49">
        <f t="shared" si="625"/>
        <v>0</v>
      </c>
      <c r="NTS62" s="49" t="s">
        <v>167</v>
      </c>
      <c r="NUF62" s="49">
        <f t="shared" si="626"/>
        <v>0</v>
      </c>
      <c r="NUI62" s="49" t="s">
        <v>167</v>
      </c>
      <c r="NUV62" s="49">
        <f t="shared" si="627"/>
        <v>0</v>
      </c>
      <c r="NUY62" s="49" t="s">
        <v>167</v>
      </c>
      <c r="NVL62" s="49">
        <f t="shared" si="628"/>
        <v>0</v>
      </c>
      <c r="NVO62" s="49" t="s">
        <v>167</v>
      </c>
      <c r="NWB62" s="49">
        <f t="shared" si="629"/>
        <v>0</v>
      </c>
      <c r="NWE62" s="49" t="s">
        <v>167</v>
      </c>
      <c r="NWR62" s="49">
        <f t="shared" si="630"/>
        <v>0</v>
      </c>
      <c r="NWU62" s="49" t="s">
        <v>167</v>
      </c>
      <c r="NXH62" s="49">
        <f t="shared" si="631"/>
        <v>0</v>
      </c>
      <c r="NXK62" s="49" t="s">
        <v>167</v>
      </c>
      <c r="NXX62" s="49">
        <f t="shared" si="632"/>
        <v>0</v>
      </c>
      <c r="NYA62" s="49" t="s">
        <v>167</v>
      </c>
      <c r="NYN62" s="49">
        <f t="shared" si="633"/>
        <v>0</v>
      </c>
      <c r="NYQ62" s="49" t="s">
        <v>167</v>
      </c>
      <c r="NZD62" s="49">
        <f t="shared" si="634"/>
        <v>0</v>
      </c>
      <c r="NZG62" s="49" t="s">
        <v>167</v>
      </c>
      <c r="NZT62" s="49">
        <f t="shared" si="635"/>
        <v>0</v>
      </c>
      <c r="NZW62" s="49" t="s">
        <v>167</v>
      </c>
      <c r="OAJ62" s="49">
        <f t="shared" si="636"/>
        <v>0</v>
      </c>
      <c r="OAM62" s="49" t="s">
        <v>167</v>
      </c>
      <c r="OAZ62" s="49">
        <f t="shared" si="637"/>
        <v>0</v>
      </c>
      <c r="OBC62" s="49" t="s">
        <v>167</v>
      </c>
      <c r="OBP62" s="49">
        <f t="shared" si="638"/>
        <v>0</v>
      </c>
      <c r="OBS62" s="49" t="s">
        <v>167</v>
      </c>
      <c r="OCF62" s="49">
        <f t="shared" si="639"/>
        <v>0</v>
      </c>
      <c r="OCI62" s="49" t="s">
        <v>167</v>
      </c>
      <c r="OCV62" s="49">
        <f t="shared" si="640"/>
        <v>0</v>
      </c>
      <c r="OCY62" s="49" t="s">
        <v>167</v>
      </c>
      <c r="ODL62" s="49">
        <f t="shared" si="641"/>
        <v>0</v>
      </c>
      <c r="ODO62" s="49" t="s">
        <v>167</v>
      </c>
      <c r="OEB62" s="49">
        <f t="shared" si="642"/>
        <v>0</v>
      </c>
      <c r="OEE62" s="49" t="s">
        <v>167</v>
      </c>
      <c r="OER62" s="49">
        <f t="shared" si="643"/>
        <v>0</v>
      </c>
      <c r="OEU62" s="49" t="s">
        <v>167</v>
      </c>
      <c r="OFH62" s="49">
        <f t="shared" si="644"/>
        <v>0</v>
      </c>
      <c r="OFK62" s="49" t="s">
        <v>167</v>
      </c>
      <c r="OFX62" s="49">
        <f t="shared" si="645"/>
        <v>0</v>
      </c>
      <c r="OGA62" s="49" t="s">
        <v>167</v>
      </c>
      <c r="OGN62" s="49">
        <f t="shared" si="646"/>
        <v>0</v>
      </c>
      <c r="OGQ62" s="49" t="s">
        <v>167</v>
      </c>
      <c r="OHD62" s="49">
        <f t="shared" si="647"/>
        <v>0</v>
      </c>
      <c r="OHG62" s="49" t="s">
        <v>167</v>
      </c>
      <c r="OHT62" s="49">
        <f t="shared" si="648"/>
        <v>0</v>
      </c>
      <c r="OHW62" s="49" t="s">
        <v>167</v>
      </c>
      <c r="OIJ62" s="49">
        <f t="shared" si="649"/>
        <v>0</v>
      </c>
      <c r="OIM62" s="49" t="s">
        <v>167</v>
      </c>
      <c r="OIZ62" s="49">
        <f t="shared" si="650"/>
        <v>0</v>
      </c>
      <c r="OJC62" s="49" t="s">
        <v>167</v>
      </c>
      <c r="OJP62" s="49">
        <f t="shared" si="651"/>
        <v>0</v>
      </c>
      <c r="OJS62" s="49" t="s">
        <v>167</v>
      </c>
      <c r="OKF62" s="49">
        <f t="shared" si="652"/>
        <v>0</v>
      </c>
      <c r="OKI62" s="49" t="s">
        <v>167</v>
      </c>
      <c r="OKV62" s="49">
        <f t="shared" si="653"/>
        <v>0</v>
      </c>
      <c r="OKY62" s="49" t="s">
        <v>167</v>
      </c>
      <c r="OLL62" s="49">
        <f t="shared" si="654"/>
        <v>0</v>
      </c>
      <c r="OLO62" s="49" t="s">
        <v>167</v>
      </c>
      <c r="OMB62" s="49">
        <f t="shared" si="655"/>
        <v>0</v>
      </c>
      <c r="OME62" s="49" t="s">
        <v>167</v>
      </c>
      <c r="OMR62" s="49">
        <f t="shared" si="656"/>
        <v>0</v>
      </c>
      <c r="OMU62" s="49" t="s">
        <v>167</v>
      </c>
      <c r="ONH62" s="49">
        <f t="shared" si="657"/>
        <v>0</v>
      </c>
      <c r="ONK62" s="49" t="s">
        <v>167</v>
      </c>
      <c r="ONX62" s="49">
        <f t="shared" si="658"/>
        <v>0</v>
      </c>
      <c r="OOA62" s="49" t="s">
        <v>167</v>
      </c>
      <c r="OON62" s="49">
        <f t="shared" si="659"/>
        <v>0</v>
      </c>
      <c r="OOQ62" s="49" t="s">
        <v>167</v>
      </c>
      <c r="OPD62" s="49">
        <f t="shared" si="660"/>
        <v>0</v>
      </c>
      <c r="OPG62" s="49" t="s">
        <v>167</v>
      </c>
      <c r="OPT62" s="49">
        <f t="shared" si="661"/>
        <v>0</v>
      </c>
      <c r="OPW62" s="49" t="s">
        <v>167</v>
      </c>
      <c r="OQJ62" s="49">
        <f t="shared" si="662"/>
        <v>0</v>
      </c>
      <c r="OQM62" s="49" t="s">
        <v>167</v>
      </c>
      <c r="OQZ62" s="49">
        <f t="shared" si="663"/>
        <v>0</v>
      </c>
      <c r="ORC62" s="49" t="s">
        <v>167</v>
      </c>
      <c r="ORP62" s="49">
        <f t="shared" si="664"/>
        <v>0</v>
      </c>
      <c r="ORS62" s="49" t="s">
        <v>167</v>
      </c>
      <c r="OSF62" s="49">
        <f t="shared" si="665"/>
        <v>0</v>
      </c>
      <c r="OSI62" s="49" t="s">
        <v>167</v>
      </c>
      <c r="OSV62" s="49">
        <f t="shared" si="666"/>
        <v>0</v>
      </c>
      <c r="OSY62" s="49" t="s">
        <v>167</v>
      </c>
      <c r="OTL62" s="49">
        <f t="shared" si="667"/>
        <v>0</v>
      </c>
      <c r="OTO62" s="49" t="s">
        <v>167</v>
      </c>
      <c r="OUB62" s="49">
        <f t="shared" si="668"/>
        <v>0</v>
      </c>
      <c r="OUE62" s="49" t="s">
        <v>167</v>
      </c>
      <c r="OUR62" s="49">
        <f t="shared" si="669"/>
        <v>0</v>
      </c>
      <c r="OUU62" s="49" t="s">
        <v>167</v>
      </c>
      <c r="OVH62" s="49">
        <f t="shared" si="670"/>
        <v>0</v>
      </c>
      <c r="OVK62" s="49" t="s">
        <v>167</v>
      </c>
      <c r="OVX62" s="49">
        <f t="shared" si="671"/>
        <v>0</v>
      </c>
      <c r="OWA62" s="49" t="s">
        <v>167</v>
      </c>
      <c r="OWN62" s="49">
        <f t="shared" si="672"/>
        <v>0</v>
      </c>
      <c r="OWQ62" s="49" t="s">
        <v>167</v>
      </c>
      <c r="OXD62" s="49">
        <f t="shared" si="673"/>
        <v>0</v>
      </c>
      <c r="OXG62" s="49" t="s">
        <v>167</v>
      </c>
      <c r="OXT62" s="49">
        <f t="shared" si="674"/>
        <v>0</v>
      </c>
      <c r="OXW62" s="49" t="s">
        <v>167</v>
      </c>
      <c r="OYJ62" s="49">
        <f t="shared" si="675"/>
        <v>0</v>
      </c>
      <c r="OYM62" s="49" t="s">
        <v>167</v>
      </c>
      <c r="OYZ62" s="49">
        <f t="shared" si="676"/>
        <v>0</v>
      </c>
      <c r="OZC62" s="49" t="s">
        <v>167</v>
      </c>
      <c r="OZP62" s="49">
        <f t="shared" si="677"/>
        <v>0</v>
      </c>
      <c r="OZS62" s="49" t="s">
        <v>167</v>
      </c>
      <c r="PAF62" s="49">
        <f t="shared" si="678"/>
        <v>0</v>
      </c>
      <c r="PAI62" s="49" t="s">
        <v>167</v>
      </c>
      <c r="PAV62" s="49">
        <f t="shared" si="679"/>
        <v>0</v>
      </c>
      <c r="PAY62" s="49" t="s">
        <v>167</v>
      </c>
      <c r="PBL62" s="49">
        <f t="shared" si="680"/>
        <v>0</v>
      </c>
      <c r="PBO62" s="49" t="s">
        <v>167</v>
      </c>
      <c r="PCB62" s="49">
        <f t="shared" si="681"/>
        <v>0</v>
      </c>
      <c r="PCE62" s="49" t="s">
        <v>167</v>
      </c>
      <c r="PCR62" s="49">
        <f t="shared" si="682"/>
        <v>0</v>
      </c>
      <c r="PCU62" s="49" t="s">
        <v>167</v>
      </c>
      <c r="PDH62" s="49">
        <f t="shared" si="683"/>
        <v>0</v>
      </c>
      <c r="PDK62" s="49" t="s">
        <v>167</v>
      </c>
      <c r="PDX62" s="49">
        <f t="shared" si="684"/>
        <v>0</v>
      </c>
      <c r="PEA62" s="49" t="s">
        <v>167</v>
      </c>
      <c r="PEN62" s="49">
        <f t="shared" si="685"/>
        <v>0</v>
      </c>
      <c r="PEQ62" s="49" t="s">
        <v>167</v>
      </c>
      <c r="PFD62" s="49">
        <f t="shared" si="686"/>
        <v>0</v>
      </c>
      <c r="PFG62" s="49" t="s">
        <v>167</v>
      </c>
      <c r="PFT62" s="49">
        <f t="shared" si="687"/>
        <v>0</v>
      </c>
      <c r="PFW62" s="49" t="s">
        <v>167</v>
      </c>
      <c r="PGJ62" s="49">
        <f t="shared" si="688"/>
        <v>0</v>
      </c>
      <c r="PGM62" s="49" t="s">
        <v>167</v>
      </c>
      <c r="PGZ62" s="49">
        <f t="shared" si="689"/>
        <v>0</v>
      </c>
      <c r="PHC62" s="49" t="s">
        <v>167</v>
      </c>
      <c r="PHP62" s="49">
        <f t="shared" si="690"/>
        <v>0</v>
      </c>
      <c r="PHS62" s="49" t="s">
        <v>167</v>
      </c>
      <c r="PIF62" s="49">
        <f t="shared" si="691"/>
        <v>0</v>
      </c>
      <c r="PII62" s="49" t="s">
        <v>167</v>
      </c>
      <c r="PIV62" s="49">
        <f t="shared" si="692"/>
        <v>0</v>
      </c>
      <c r="PIY62" s="49" t="s">
        <v>167</v>
      </c>
      <c r="PJL62" s="49">
        <f t="shared" si="693"/>
        <v>0</v>
      </c>
      <c r="PJO62" s="49" t="s">
        <v>167</v>
      </c>
      <c r="PKB62" s="49">
        <f t="shared" si="694"/>
        <v>0</v>
      </c>
      <c r="PKE62" s="49" t="s">
        <v>167</v>
      </c>
      <c r="PKR62" s="49">
        <f t="shared" si="695"/>
        <v>0</v>
      </c>
      <c r="PKU62" s="49" t="s">
        <v>167</v>
      </c>
      <c r="PLH62" s="49">
        <f t="shared" si="696"/>
        <v>0</v>
      </c>
      <c r="PLK62" s="49" t="s">
        <v>167</v>
      </c>
      <c r="PLX62" s="49">
        <f t="shared" si="697"/>
        <v>0</v>
      </c>
      <c r="PMA62" s="49" t="s">
        <v>167</v>
      </c>
      <c r="PMN62" s="49">
        <f t="shared" si="698"/>
        <v>0</v>
      </c>
      <c r="PMQ62" s="49" t="s">
        <v>167</v>
      </c>
      <c r="PND62" s="49">
        <f t="shared" si="699"/>
        <v>0</v>
      </c>
      <c r="PNG62" s="49" t="s">
        <v>167</v>
      </c>
      <c r="PNT62" s="49">
        <f t="shared" si="700"/>
        <v>0</v>
      </c>
      <c r="PNW62" s="49" t="s">
        <v>167</v>
      </c>
      <c r="POJ62" s="49">
        <f t="shared" si="701"/>
        <v>0</v>
      </c>
      <c r="POM62" s="49" t="s">
        <v>167</v>
      </c>
      <c r="POZ62" s="49">
        <f t="shared" si="702"/>
        <v>0</v>
      </c>
      <c r="PPC62" s="49" t="s">
        <v>167</v>
      </c>
      <c r="PPP62" s="49">
        <f t="shared" si="703"/>
        <v>0</v>
      </c>
      <c r="PPS62" s="49" t="s">
        <v>167</v>
      </c>
      <c r="PQF62" s="49">
        <f t="shared" si="704"/>
        <v>0</v>
      </c>
      <c r="PQI62" s="49" t="s">
        <v>167</v>
      </c>
      <c r="PQV62" s="49">
        <f t="shared" si="705"/>
        <v>0</v>
      </c>
      <c r="PQY62" s="49" t="s">
        <v>167</v>
      </c>
      <c r="PRL62" s="49">
        <f t="shared" si="706"/>
        <v>0</v>
      </c>
      <c r="PRO62" s="49" t="s">
        <v>167</v>
      </c>
      <c r="PSB62" s="49">
        <f t="shared" si="707"/>
        <v>0</v>
      </c>
      <c r="PSE62" s="49" t="s">
        <v>167</v>
      </c>
      <c r="PSR62" s="49">
        <f t="shared" si="708"/>
        <v>0</v>
      </c>
      <c r="PSU62" s="49" t="s">
        <v>167</v>
      </c>
      <c r="PTH62" s="49">
        <f t="shared" si="709"/>
        <v>0</v>
      </c>
      <c r="PTK62" s="49" t="s">
        <v>167</v>
      </c>
      <c r="PTX62" s="49">
        <f t="shared" si="710"/>
        <v>0</v>
      </c>
      <c r="PUA62" s="49" t="s">
        <v>167</v>
      </c>
      <c r="PUN62" s="49">
        <f t="shared" si="711"/>
        <v>0</v>
      </c>
      <c r="PUQ62" s="49" t="s">
        <v>167</v>
      </c>
      <c r="PVD62" s="49">
        <f t="shared" si="712"/>
        <v>0</v>
      </c>
      <c r="PVG62" s="49" t="s">
        <v>167</v>
      </c>
      <c r="PVT62" s="49">
        <f t="shared" si="713"/>
        <v>0</v>
      </c>
      <c r="PVW62" s="49" t="s">
        <v>167</v>
      </c>
      <c r="PWJ62" s="49">
        <f t="shared" si="714"/>
        <v>0</v>
      </c>
      <c r="PWM62" s="49" t="s">
        <v>167</v>
      </c>
      <c r="PWZ62" s="49">
        <f t="shared" si="715"/>
        <v>0</v>
      </c>
      <c r="PXC62" s="49" t="s">
        <v>167</v>
      </c>
      <c r="PXP62" s="49">
        <f t="shared" si="716"/>
        <v>0</v>
      </c>
      <c r="PXS62" s="49" t="s">
        <v>167</v>
      </c>
      <c r="PYF62" s="49">
        <f t="shared" si="717"/>
        <v>0</v>
      </c>
      <c r="PYI62" s="49" t="s">
        <v>167</v>
      </c>
      <c r="PYV62" s="49">
        <f t="shared" si="718"/>
        <v>0</v>
      </c>
      <c r="PYY62" s="49" t="s">
        <v>167</v>
      </c>
      <c r="PZL62" s="49">
        <f t="shared" si="719"/>
        <v>0</v>
      </c>
      <c r="PZO62" s="49" t="s">
        <v>167</v>
      </c>
      <c r="QAB62" s="49">
        <f t="shared" si="720"/>
        <v>0</v>
      </c>
      <c r="QAE62" s="49" t="s">
        <v>167</v>
      </c>
      <c r="QAR62" s="49">
        <f t="shared" si="721"/>
        <v>0</v>
      </c>
      <c r="QAU62" s="49" t="s">
        <v>167</v>
      </c>
      <c r="QBH62" s="49">
        <f t="shared" si="722"/>
        <v>0</v>
      </c>
      <c r="QBK62" s="49" t="s">
        <v>167</v>
      </c>
      <c r="QBX62" s="49">
        <f t="shared" si="723"/>
        <v>0</v>
      </c>
      <c r="QCA62" s="49" t="s">
        <v>167</v>
      </c>
      <c r="QCN62" s="49">
        <f t="shared" si="724"/>
        <v>0</v>
      </c>
      <c r="QCQ62" s="49" t="s">
        <v>167</v>
      </c>
      <c r="QDD62" s="49">
        <f t="shared" si="725"/>
        <v>0</v>
      </c>
      <c r="QDG62" s="49" t="s">
        <v>167</v>
      </c>
      <c r="QDT62" s="49">
        <f t="shared" si="726"/>
        <v>0</v>
      </c>
      <c r="QDW62" s="49" t="s">
        <v>167</v>
      </c>
      <c r="QEJ62" s="49">
        <f t="shared" si="727"/>
        <v>0</v>
      </c>
      <c r="QEM62" s="49" t="s">
        <v>167</v>
      </c>
      <c r="QEZ62" s="49">
        <f t="shared" si="728"/>
        <v>0</v>
      </c>
      <c r="QFC62" s="49" t="s">
        <v>167</v>
      </c>
      <c r="QFP62" s="49">
        <f t="shared" si="729"/>
        <v>0</v>
      </c>
      <c r="QFS62" s="49" t="s">
        <v>167</v>
      </c>
      <c r="QGF62" s="49">
        <f t="shared" si="730"/>
        <v>0</v>
      </c>
      <c r="QGI62" s="49" t="s">
        <v>167</v>
      </c>
      <c r="QGV62" s="49">
        <f t="shared" si="731"/>
        <v>0</v>
      </c>
      <c r="QGY62" s="49" t="s">
        <v>167</v>
      </c>
      <c r="QHL62" s="49">
        <f t="shared" si="732"/>
        <v>0</v>
      </c>
      <c r="QHO62" s="49" t="s">
        <v>167</v>
      </c>
      <c r="QIB62" s="49">
        <f t="shared" si="733"/>
        <v>0</v>
      </c>
      <c r="QIE62" s="49" t="s">
        <v>167</v>
      </c>
      <c r="QIR62" s="49">
        <f t="shared" si="734"/>
        <v>0</v>
      </c>
      <c r="QIU62" s="49" t="s">
        <v>167</v>
      </c>
      <c r="QJH62" s="49">
        <f t="shared" si="735"/>
        <v>0</v>
      </c>
      <c r="QJK62" s="49" t="s">
        <v>167</v>
      </c>
      <c r="QJX62" s="49">
        <f t="shared" si="736"/>
        <v>0</v>
      </c>
      <c r="QKA62" s="49" t="s">
        <v>167</v>
      </c>
      <c r="QKN62" s="49">
        <f t="shared" si="737"/>
        <v>0</v>
      </c>
      <c r="QKQ62" s="49" t="s">
        <v>167</v>
      </c>
      <c r="QLD62" s="49">
        <f t="shared" si="738"/>
        <v>0</v>
      </c>
      <c r="QLG62" s="49" t="s">
        <v>167</v>
      </c>
      <c r="QLT62" s="49">
        <f t="shared" si="739"/>
        <v>0</v>
      </c>
      <c r="QLW62" s="49" t="s">
        <v>167</v>
      </c>
      <c r="QMJ62" s="49">
        <f t="shared" si="740"/>
        <v>0</v>
      </c>
      <c r="QMM62" s="49" t="s">
        <v>167</v>
      </c>
      <c r="QMZ62" s="49">
        <f t="shared" si="741"/>
        <v>0</v>
      </c>
      <c r="QNC62" s="49" t="s">
        <v>167</v>
      </c>
      <c r="QNP62" s="49">
        <f t="shared" si="742"/>
        <v>0</v>
      </c>
      <c r="QNS62" s="49" t="s">
        <v>167</v>
      </c>
      <c r="QOF62" s="49">
        <f t="shared" si="743"/>
        <v>0</v>
      </c>
      <c r="QOI62" s="49" t="s">
        <v>167</v>
      </c>
      <c r="QOV62" s="49">
        <f t="shared" si="744"/>
        <v>0</v>
      </c>
      <c r="QOY62" s="49" t="s">
        <v>167</v>
      </c>
      <c r="QPL62" s="49">
        <f t="shared" si="745"/>
        <v>0</v>
      </c>
      <c r="QPO62" s="49" t="s">
        <v>167</v>
      </c>
      <c r="QQB62" s="49">
        <f t="shared" si="746"/>
        <v>0</v>
      </c>
      <c r="QQE62" s="49" t="s">
        <v>167</v>
      </c>
      <c r="QQR62" s="49">
        <f t="shared" si="747"/>
        <v>0</v>
      </c>
      <c r="QQU62" s="49" t="s">
        <v>167</v>
      </c>
      <c r="QRH62" s="49">
        <f t="shared" si="748"/>
        <v>0</v>
      </c>
      <c r="QRK62" s="49" t="s">
        <v>167</v>
      </c>
      <c r="QRX62" s="49">
        <f t="shared" si="749"/>
        <v>0</v>
      </c>
      <c r="QSA62" s="49" t="s">
        <v>167</v>
      </c>
      <c r="QSN62" s="49">
        <f t="shared" si="750"/>
        <v>0</v>
      </c>
      <c r="QSQ62" s="49" t="s">
        <v>167</v>
      </c>
      <c r="QTD62" s="49">
        <f t="shared" si="751"/>
        <v>0</v>
      </c>
      <c r="QTG62" s="49" t="s">
        <v>167</v>
      </c>
      <c r="QTT62" s="49">
        <f t="shared" si="752"/>
        <v>0</v>
      </c>
      <c r="QTW62" s="49" t="s">
        <v>167</v>
      </c>
      <c r="QUJ62" s="49">
        <f t="shared" si="753"/>
        <v>0</v>
      </c>
      <c r="QUM62" s="49" t="s">
        <v>167</v>
      </c>
      <c r="QUZ62" s="49">
        <f t="shared" si="754"/>
        <v>0</v>
      </c>
      <c r="QVC62" s="49" t="s">
        <v>167</v>
      </c>
      <c r="QVP62" s="49">
        <f t="shared" si="755"/>
        <v>0</v>
      </c>
      <c r="QVS62" s="49" t="s">
        <v>167</v>
      </c>
      <c r="QWF62" s="49">
        <f t="shared" si="756"/>
        <v>0</v>
      </c>
      <c r="QWI62" s="49" t="s">
        <v>167</v>
      </c>
      <c r="QWV62" s="49">
        <f t="shared" si="757"/>
        <v>0</v>
      </c>
      <c r="QWY62" s="49" t="s">
        <v>167</v>
      </c>
      <c r="QXL62" s="49">
        <f t="shared" si="758"/>
        <v>0</v>
      </c>
      <c r="QXO62" s="49" t="s">
        <v>167</v>
      </c>
      <c r="QYB62" s="49">
        <f t="shared" si="759"/>
        <v>0</v>
      </c>
      <c r="QYE62" s="49" t="s">
        <v>167</v>
      </c>
      <c r="QYR62" s="49">
        <f t="shared" si="760"/>
        <v>0</v>
      </c>
      <c r="QYU62" s="49" t="s">
        <v>167</v>
      </c>
      <c r="QZH62" s="49">
        <f t="shared" si="761"/>
        <v>0</v>
      </c>
      <c r="QZK62" s="49" t="s">
        <v>167</v>
      </c>
      <c r="QZX62" s="49">
        <f t="shared" si="762"/>
        <v>0</v>
      </c>
      <c r="RAA62" s="49" t="s">
        <v>167</v>
      </c>
      <c r="RAN62" s="49">
        <f t="shared" si="763"/>
        <v>0</v>
      </c>
      <c r="RAQ62" s="49" t="s">
        <v>167</v>
      </c>
      <c r="RBD62" s="49">
        <f t="shared" si="764"/>
        <v>0</v>
      </c>
      <c r="RBG62" s="49" t="s">
        <v>167</v>
      </c>
      <c r="RBT62" s="49">
        <f t="shared" si="765"/>
        <v>0</v>
      </c>
      <c r="RBW62" s="49" t="s">
        <v>167</v>
      </c>
      <c r="RCJ62" s="49">
        <f t="shared" si="766"/>
        <v>0</v>
      </c>
      <c r="RCM62" s="49" t="s">
        <v>167</v>
      </c>
      <c r="RCZ62" s="49">
        <f t="shared" si="767"/>
        <v>0</v>
      </c>
      <c r="RDC62" s="49" t="s">
        <v>167</v>
      </c>
      <c r="RDP62" s="49">
        <f t="shared" si="768"/>
        <v>0</v>
      </c>
      <c r="RDS62" s="49" t="s">
        <v>167</v>
      </c>
      <c r="REF62" s="49">
        <f t="shared" si="769"/>
        <v>0</v>
      </c>
      <c r="REI62" s="49" t="s">
        <v>167</v>
      </c>
      <c r="REV62" s="49">
        <f t="shared" si="770"/>
        <v>0</v>
      </c>
      <c r="REY62" s="49" t="s">
        <v>167</v>
      </c>
      <c r="RFL62" s="49">
        <f t="shared" si="771"/>
        <v>0</v>
      </c>
      <c r="RFO62" s="49" t="s">
        <v>167</v>
      </c>
      <c r="RGB62" s="49">
        <f t="shared" si="772"/>
        <v>0</v>
      </c>
      <c r="RGE62" s="49" t="s">
        <v>167</v>
      </c>
      <c r="RGR62" s="49">
        <f t="shared" si="773"/>
        <v>0</v>
      </c>
      <c r="RGU62" s="49" t="s">
        <v>167</v>
      </c>
      <c r="RHH62" s="49">
        <f t="shared" si="774"/>
        <v>0</v>
      </c>
      <c r="RHK62" s="49" t="s">
        <v>167</v>
      </c>
      <c r="RHX62" s="49">
        <f t="shared" si="775"/>
        <v>0</v>
      </c>
      <c r="RIA62" s="49" t="s">
        <v>167</v>
      </c>
      <c r="RIN62" s="49">
        <f t="shared" si="776"/>
        <v>0</v>
      </c>
      <c r="RIQ62" s="49" t="s">
        <v>167</v>
      </c>
      <c r="RJD62" s="49">
        <f t="shared" si="777"/>
        <v>0</v>
      </c>
      <c r="RJG62" s="49" t="s">
        <v>167</v>
      </c>
      <c r="RJT62" s="49">
        <f t="shared" si="778"/>
        <v>0</v>
      </c>
      <c r="RJW62" s="49" t="s">
        <v>167</v>
      </c>
      <c r="RKJ62" s="49">
        <f t="shared" si="779"/>
        <v>0</v>
      </c>
      <c r="RKM62" s="49" t="s">
        <v>167</v>
      </c>
      <c r="RKZ62" s="49">
        <f t="shared" si="780"/>
        <v>0</v>
      </c>
      <c r="RLC62" s="49" t="s">
        <v>167</v>
      </c>
      <c r="RLP62" s="49">
        <f t="shared" si="781"/>
        <v>0</v>
      </c>
      <c r="RLS62" s="49" t="s">
        <v>167</v>
      </c>
      <c r="RMF62" s="49">
        <f t="shared" si="782"/>
        <v>0</v>
      </c>
      <c r="RMI62" s="49" t="s">
        <v>167</v>
      </c>
      <c r="RMV62" s="49">
        <f t="shared" si="783"/>
        <v>0</v>
      </c>
      <c r="RMY62" s="49" t="s">
        <v>167</v>
      </c>
      <c r="RNL62" s="49">
        <f t="shared" si="784"/>
        <v>0</v>
      </c>
      <c r="RNO62" s="49" t="s">
        <v>167</v>
      </c>
      <c r="ROB62" s="49">
        <f t="shared" si="785"/>
        <v>0</v>
      </c>
      <c r="ROE62" s="49" t="s">
        <v>167</v>
      </c>
      <c r="ROR62" s="49">
        <f t="shared" si="786"/>
        <v>0</v>
      </c>
      <c r="ROU62" s="49" t="s">
        <v>167</v>
      </c>
      <c r="RPH62" s="49">
        <f t="shared" si="787"/>
        <v>0</v>
      </c>
      <c r="RPK62" s="49" t="s">
        <v>167</v>
      </c>
      <c r="RPX62" s="49">
        <f t="shared" si="788"/>
        <v>0</v>
      </c>
      <c r="RQA62" s="49" t="s">
        <v>167</v>
      </c>
      <c r="RQN62" s="49">
        <f t="shared" si="789"/>
        <v>0</v>
      </c>
      <c r="RQQ62" s="49" t="s">
        <v>167</v>
      </c>
      <c r="RRD62" s="49">
        <f t="shared" si="790"/>
        <v>0</v>
      </c>
      <c r="RRG62" s="49" t="s">
        <v>167</v>
      </c>
      <c r="RRT62" s="49">
        <f t="shared" si="791"/>
        <v>0</v>
      </c>
      <c r="RRW62" s="49" t="s">
        <v>167</v>
      </c>
      <c r="RSJ62" s="49">
        <f t="shared" si="792"/>
        <v>0</v>
      </c>
      <c r="RSM62" s="49" t="s">
        <v>167</v>
      </c>
      <c r="RSZ62" s="49">
        <f t="shared" si="793"/>
        <v>0</v>
      </c>
      <c r="RTC62" s="49" t="s">
        <v>167</v>
      </c>
      <c r="RTP62" s="49">
        <f t="shared" si="794"/>
        <v>0</v>
      </c>
      <c r="RTS62" s="49" t="s">
        <v>167</v>
      </c>
      <c r="RUF62" s="49">
        <f t="shared" si="795"/>
        <v>0</v>
      </c>
      <c r="RUI62" s="49" t="s">
        <v>167</v>
      </c>
      <c r="RUV62" s="49">
        <f t="shared" si="796"/>
        <v>0</v>
      </c>
      <c r="RUY62" s="49" t="s">
        <v>167</v>
      </c>
      <c r="RVL62" s="49">
        <f t="shared" si="797"/>
        <v>0</v>
      </c>
      <c r="RVO62" s="49" t="s">
        <v>167</v>
      </c>
      <c r="RWB62" s="49">
        <f t="shared" si="798"/>
        <v>0</v>
      </c>
      <c r="RWE62" s="49" t="s">
        <v>167</v>
      </c>
      <c r="RWR62" s="49">
        <f t="shared" si="799"/>
        <v>0</v>
      </c>
      <c r="RWU62" s="49" t="s">
        <v>167</v>
      </c>
      <c r="RXH62" s="49">
        <f t="shared" si="800"/>
        <v>0</v>
      </c>
      <c r="RXK62" s="49" t="s">
        <v>167</v>
      </c>
      <c r="RXX62" s="49">
        <f t="shared" si="801"/>
        <v>0</v>
      </c>
      <c r="RYA62" s="49" t="s">
        <v>167</v>
      </c>
      <c r="RYN62" s="49">
        <f t="shared" si="802"/>
        <v>0</v>
      </c>
      <c r="RYQ62" s="49" t="s">
        <v>167</v>
      </c>
      <c r="RZD62" s="49">
        <f t="shared" si="803"/>
        <v>0</v>
      </c>
      <c r="RZG62" s="49" t="s">
        <v>167</v>
      </c>
      <c r="RZT62" s="49">
        <f t="shared" si="804"/>
        <v>0</v>
      </c>
      <c r="RZW62" s="49" t="s">
        <v>167</v>
      </c>
      <c r="SAJ62" s="49">
        <f t="shared" si="805"/>
        <v>0</v>
      </c>
      <c r="SAM62" s="49" t="s">
        <v>167</v>
      </c>
      <c r="SAZ62" s="49">
        <f t="shared" si="806"/>
        <v>0</v>
      </c>
      <c r="SBC62" s="49" t="s">
        <v>167</v>
      </c>
      <c r="SBP62" s="49">
        <f t="shared" si="807"/>
        <v>0</v>
      </c>
      <c r="SBS62" s="49" t="s">
        <v>167</v>
      </c>
      <c r="SCF62" s="49">
        <f t="shared" si="808"/>
        <v>0</v>
      </c>
      <c r="SCI62" s="49" t="s">
        <v>167</v>
      </c>
      <c r="SCV62" s="49">
        <f t="shared" si="809"/>
        <v>0</v>
      </c>
      <c r="SCY62" s="49" t="s">
        <v>167</v>
      </c>
      <c r="SDL62" s="49">
        <f t="shared" si="810"/>
        <v>0</v>
      </c>
      <c r="SDO62" s="49" t="s">
        <v>167</v>
      </c>
      <c r="SEB62" s="49">
        <f t="shared" si="811"/>
        <v>0</v>
      </c>
      <c r="SEE62" s="49" t="s">
        <v>167</v>
      </c>
      <c r="SER62" s="49">
        <f t="shared" si="812"/>
        <v>0</v>
      </c>
      <c r="SEU62" s="49" t="s">
        <v>167</v>
      </c>
      <c r="SFH62" s="49">
        <f t="shared" si="813"/>
        <v>0</v>
      </c>
      <c r="SFK62" s="49" t="s">
        <v>167</v>
      </c>
      <c r="SFX62" s="49">
        <f t="shared" si="814"/>
        <v>0</v>
      </c>
      <c r="SGA62" s="49" t="s">
        <v>167</v>
      </c>
      <c r="SGN62" s="49">
        <f t="shared" si="815"/>
        <v>0</v>
      </c>
      <c r="SGQ62" s="49" t="s">
        <v>167</v>
      </c>
      <c r="SHD62" s="49">
        <f t="shared" si="816"/>
        <v>0</v>
      </c>
      <c r="SHG62" s="49" t="s">
        <v>167</v>
      </c>
      <c r="SHT62" s="49">
        <f t="shared" si="817"/>
        <v>0</v>
      </c>
      <c r="SHW62" s="49" t="s">
        <v>167</v>
      </c>
      <c r="SIJ62" s="49">
        <f t="shared" si="818"/>
        <v>0</v>
      </c>
      <c r="SIM62" s="49" t="s">
        <v>167</v>
      </c>
      <c r="SIZ62" s="49">
        <f t="shared" si="819"/>
        <v>0</v>
      </c>
      <c r="SJC62" s="49" t="s">
        <v>167</v>
      </c>
      <c r="SJP62" s="49">
        <f t="shared" si="820"/>
        <v>0</v>
      </c>
      <c r="SJS62" s="49" t="s">
        <v>167</v>
      </c>
      <c r="SKF62" s="49">
        <f t="shared" si="821"/>
        <v>0</v>
      </c>
      <c r="SKI62" s="49" t="s">
        <v>167</v>
      </c>
      <c r="SKV62" s="49">
        <f t="shared" si="822"/>
        <v>0</v>
      </c>
      <c r="SKY62" s="49" t="s">
        <v>167</v>
      </c>
      <c r="SLL62" s="49">
        <f t="shared" si="823"/>
        <v>0</v>
      </c>
      <c r="SLO62" s="49" t="s">
        <v>167</v>
      </c>
      <c r="SMB62" s="49">
        <f t="shared" si="824"/>
        <v>0</v>
      </c>
      <c r="SME62" s="49" t="s">
        <v>167</v>
      </c>
      <c r="SMR62" s="49">
        <f t="shared" si="825"/>
        <v>0</v>
      </c>
      <c r="SMU62" s="49" t="s">
        <v>167</v>
      </c>
      <c r="SNH62" s="49">
        <f t="shared" si="826"/>
        <v>0</v>
      </c>
      <c r="SNK62" s="49" t="s">
        <v>167</v>
      </c>
      <c r="SNX62" s="49">
        <f t="shared" si="827"/>
        <v>0</v>
      </c>
      <c r="SOA62" s="49" t="s">
        <v>167</v>
      </c>
      <c r="SON62" s="49">
        <f t="shared" si="828"/>
        <v>0</v>
      </c>
      <c r="SOQ62" s="49" t="s">
        <v>167</v>
      </c>
      <c r="SPD62" s="49">
        <f t="shared" si="829"/>
        <v>0</v>
      </c>
      <c r="SPG62" s="49" t="s">
        <v>167</v>
      </c>
      <c r="SPT62" s="49">
        <f t="shared" si="830"/>
        <v>0</v>
      </c>
      <c r="SPW62" s="49" t="s">
        <v>167</v>
      </c>
      <c r="SQJ62" s="49">
        <f t="shared" si="831"/>
        <v>0</v>
      </c>
      <c r="SQM62" s="49" t="s">
        <v>167</v>
      </c>
      <c r="SQZ62" s="49">
        <f t="shared" si="832"/>
        <v>0</v>
      </c>
      <c r="SRC62" s="49" t="s">
        <v>167</v>
      </c>
      <c r="SRP62" s="49">
        <f t="shared" si="833"/>
        <v>0</v>
      </c>
      <c r="SRS62" s="49" t="s">
        <v>167</v>
      </c>
      <c r="SSF62" s="49">
        <f t="shared" si="834"/>
        <v>0</v>
      </c>
      <c r="SSI62" s="49" t="s">
        <v>167</v>
      </c>
      <c r="SSV62" s="49">
        <f t="shared" si="835"/>
        <v>0</v>
      </c>
      <c r="SSY62" s="49" t="s">
        <v>167</v>
      </c>
      <c r="STL62" s="49">
        <f t="shared" si="836"/>
        <v>0</v>
      </c>
      <c r="STO62" s="49" t="s">
        <v>167</v>
      </c>
      <c r="SUB62" s="49">
        <f t="shared" si="837"/>
        <v>0</v>
      </c>
      <c r="SUE62" s="49" t="s">
        <v>167</v>
      </c>
      <c r="SUR62" s="49">
        <f t="shared" si="838"/>
        <v>0</v>
      </c>
      <c r="SUU62" s="49" t="s">
        <v>167</v>
      </c>
      <c r="SVH62" s="49">
        <f t="shared" si="839"/>
        <v>0</v>
      </c>
      <c r="SVK62" s="49" t="s">
        <v>167</v>
      </c>
      <c r="SVX62" s="49">
        <f t="shared" si="840"/>
        <v>0</v>
      </c>
      <c r="SWA62" s="49" t="s">
        <v>167</v>
      </c>
      <c r="SWN62" s="49">
        <f t="shared" si="841"/>
        <v>0</v>
      </c>
      <c r="SWQ62" s="49" t="s">
        <v>167</v>
      </c>
      <c r="SXD62" s="49">
        <f t="shared" si="842"/>
        <v>0</v>
      </c>
      <c r="SXG62" s="49" t="s">
        <v>167</v>
      </c>
      <c r="SXT62" s="49">
        <f t="shared" si="843"/>
        <v>0</v>
      </c>
      <c r="SXW62" s="49" t="s">
        <v>167</v>
      </c>
      <c r="SYJ62" s="49">
        <f t="shared" si="844"/>
        <v>0</v>
      </c>
      <c r="SYM62" s="49" t="s">
        <v>167</v>
      </c>
      <c r="SYZ62" s="49">
        <f t="shared" si="845"/>
        <v>0</v>
      </c>
      <c r="SZC62" s="49" t="s">
        <v>167</v>
      </c>
      <c r="SZP62" s="49">
        <f t="shared" si="846"/>
        <v>0</v>
      </c>
      <c r="SZS62" s="49" t="s">
        <v>167</v>
      </c>
      <c r="TAF62" s="49">
        <f t="shared" si="847"/>
        <v>0</v>
      </c>
      <c r="TAI62" s="49" t="s">
        <v>167</v>
      </c>
      <c r="TAV62" s="49">
        <f t="shared" si="848"/>
        <v>0</v>
      </c>
      <c r="TAY62" s="49" t="s">
        <v>167</v>
      </c>
      <c r="TBL62" s="49">
        <f t="shared" si="849"/>
        <v>0</v>
      </c>
      <c r="TBO62" s="49" t="s">
        <v>167</v>
      </c>
      <c r="TCB62" s="49">
        <f t="shared" si="850"/>
        <v>0</v>
      </c>
      <c r="TCE62" s="49" t="s">
        <v>167</v>
      </c>
      <c r="TCR62" s="49">
        <f t="shared" si="851"/>
        <v>0</v>
      </c>
      <c r="TCU62" s="49" t="s">
        <v>167</v>
      </c>
      <c r="TDH62" s="49">
        <f t="shared" si="852"/>
        <v>0</v>
      </c>
      <c r="TDK62" s="49" t="s">
        <v>167</v>
      </c>
      <c r="TDX62" s="49">
        <f t="shared" si="853"/>
        <v>0</v>
      </c>
      <c r="TEA62" s="49" t="s">
        <v>167</v>
      </c>
      <c r="TEN62" s="49">
        <f t="shared" si="854"/>
        <v>0</v>
      </c>
      <c r="TEQ62" s="49" t="s">
        <v>167</v>
      </c>
      <c r="TFD62" s="49">
        <f t="shared" si="855"/>
        <v>0</v>
      </c>
      <c r="TFG62" s="49" t="s">
        <v>167</v>
      </c>
      <c r="TFT62" s="49">
        <f t="shared" si="856"/>
        <v>0</v>
      </c>
      <c r="TFW62" s="49" t="s">
        <v>167</v>
      </c>
      <c r="TGJ62" s="49">
        <f t="shared" si="857"/>
        <v>0</v>
      </c>
      <c r="TGM62" s="49" t="s">
        <v>167</v>
      </c>
      <c r="TGZ62" s="49">
        <f t="shared" si="858"/>
        <v>0</v>
      </c>
      <c r="THC62" s="49" t="s">
        <v>167</v>
      </c>
      <c r="THP62" s="49">
        <f t="shared" si="859"/>
        <v>0</v>
      </c>
      <c r="THS62" s="49" t="s">
        <v>167</v>
      </c>
      <c r="TIF62" s="49">
        <f t="shared" si="860"/>
        <v>0</v>
      </c>
      <c r="TII62" s="49" t="s">
        <v>167</v>
      </c>
      <c r="TIV62" s="49">
        <f t="shared" si="861"/>
        <v>0</v>
      </c>
      <c r="TIY62" s="49" t="s">
        <v>167</v>
      </c>
      <c r="TJL62" s="49">
        <f t="shared" si="862"/>
        <v>0</v>
      </c>
      <c r="TJO62" s="49" t="s">
        <v>167</v>
      </c>
      <c r="TKB62" s="49">
        <f t="shared" si="863"/>
        <v>0</v>
      </c>
      <c r="TKE62" s="49" t="s">
        <v>167</v>
      </c>
      <c r="TKR62" s="49">
        <f t="shared" si="864"/>
        <v>0</v>
      </c>
      <c r="TKU62" s="49" t="s">
        <v>167</v>
      </c>
      <c r="TLH62" s="49">
        <f t="shared" si="865"/>
        <v>0</v>
      </c>
      <c r="TLK62" s="49" t="s">
        <v>167</v>
      </c>
      <c r="TLX62" s="49">
        <f t="shared" si="866"/>
        <v>0</v>
      </c>
      <c r="TMA62" s="49" t="s">
        <v>167</v>
      </c>
      <c r="TMN62" s="49">
        <f t="shared" si="867"/>
        <v>0</v>
      </c>
      <c r="TMQ62" s="49" t="s">
        <v>167</v>
      </c>
      <c r="TND62" s="49">
        <f t="shared" si="868"/>
        <v>0</v>
      </c>
      <c r="TNG62" s="49" t="s">
        <v>167</v>
      </c>
      <c r="TNT62" s="49">
        <f t="shared" si="869"/>
        <v>0</v>
      </c>
      <c r="TNW62" s="49" t="s">
        <v>167</v>
      </c>
      <c r="TOJ62" s="49">
        <f t="shared" si="870"/>
        <v>0</v>
      </c>
      <c r="TOM62" s="49" t="s">
        <v>167</v>
      </c>
      <c r="TOZ62" s="49">
        <f t="shared" si="871"/>
        <v>0</v>
      </c>
      <c r="TPC62" s="49" t="s">
        <v>167</v>
      </c>
      <c r="TPP62" s="49">
        <f t="shared" si="872"/>
        <v>0</v>
      </c>
      <c r="TPS62" s="49" t="s">
        <v>167</v>
      </c>
      <c r="TQF62" s="49">
        <f t="shared" si="873"/>
        <v>0</v>
      </c>
      <c r="TQI62" s="49" t="s">
        <v>167</v>
      </c>
      <c r="TQV62" s="49">
        <f t="shared" si="874"/>
        <v>0</v>
      </c>
      <c r="TQY62" s="49" t="s">
        <v>167</v>
      </c>
      <c r="TRL62" s="49">
        <f t="shared" si="875"/>
        <v>0</v>
      </c>
      <c r="TRO62" s="49" t="s">
        <v>167</v>
      </c>
      <c r="TSB62" s="49">
        <f t="shared" si="876"/>
        <v>0</v>
      </c>
      <c r="TSE62" s="49" t="s">
        <v>167</v>
      </c>
      <c r="TSR62" s="49">
        <f t="shared" si="877"/>
        <v>0</v>
      </c>
      <c r="TSU62" s="49" t="s">
        <v>167</v>
      </c>
      <c r="TTH62" s="49">
        <f t="shared" si="878"/>
        <v>0</v>
      </c>
      <c r="TTK62" s="49" t="s">
        <v>167</v>
      </c>
      <c r="TTX62" s="49">
        <f t="shared" si="879"/>
        <v>0</v>
      </c>
      <c r="TUA62" s="49" t="s">
        <v>167</v>
      </c>
      <c r="TUN62" s="49">
        <f t="shared" si="880"/>
        <v>0</v>
      </c>
      <c r="TUQ62" s="49" t="s">
        <v>167</v>
      </c>
      <c r="TVD62" s="49">
        <f t="shared" si="881"/>
        <v>0</v>
      </c>
      <c r="TVG62" s="49" t="s">
        <v>167</v>
      </c>
      <c r="TVT62" s="49">
        <f t="shared" si="882"/>
        <v>0</v>
      </c>
      <c r="TVW62" s="49" t="s">
        <v>167</v>
      </c>
      <c r="TWJ62" s="49">
        <f t="shared" si="883"/>
        <v>0</v>
      </c>
      <c r="TWM62" s="49" t="s">
        <v>167</v>
      </c>
      <c r="TWZ62" s="49">
        <f t="shared" si="884"/>
        <v>0</v>
      </c>
      <c r="TXC62" s="49" t="s">
        <v>167</v>
      </c>
      <c r="TXP62" s="49">
        <f t="shared" si="885"/>
        <v>0</v>
      </c>
      <c r="TXS62" s="49" t="s">
        <v>167</v>
      </c>
      <c r="TYF62" s="49">
        <f t="shared" si="886"/>
        <v>0</v>
      </c>
      <c r="TYI62" s="49" t="s">
        <v>167</v>
      </c>
      <c r="TYV62" s="49">
        <f t="shared" si="887"/>
        <v>0</v>
      </c>
      <c r="TYY62" s="49" t="s">
        <v>167</v>
      </c>
      <c r="TZL62" s="49">
        <f t="shared" si="888"/>
        <v>0</v>
      </c>
      <c r="TZO62" s="49" t="s">
        <v>167</v>
      </c>
      <c r="UAB62" s="49">
        <f t="shared" si="889"/>
        <v>0</v>
      </c>
      <c r="UAE62" s="49" t="s">
        <v>167</v>
      </c>
      <c r="UAR62" s="49">
        <f t="shared" si="890"/>
        <v>0</v>
      </c>
      <c r="UAU62" s="49" t="s">
        <v>167</v>
      </c>
      <c r="UBH62" s="49">
        <f t="shared" si="891"/>
        <v>0</v>
      </c>
      <c r="UBK62" s="49" t="s">
        <v>167</v>
      </c>
      <c r="UBX62" s="49">
        <f t="shared" si="892"/>
        <v>0</v>
      </c>
      <c r="UCA62" s="49" t="s">
        <v>167</v>
      </c>
      <c r="UCN62" s="49">
        <f t="shared" si="893"/>
        <v>0</v>
      </c>
      <c r="UCQ62" s="49" t="s">
        <v>167</v>
      </c>
      <c r="UDD62" s="49">
        <f t="shared" si="894"/>
        <v>0</v>
      </c>
      <c r="UDG62" s="49" t="s">
        <v>167</v>
      </c>
      <c r="UDT62" s="49">
        <f t="shared" si="895"/>
        <v>0</v>
      </c>
      <c r="UDW62" s="49" t="s">
        <v>167</v>
      </c>
      <c r="UEJ62" s="49">
        <f t="shared" si="896"/>
        <v>0</v>
      </c>
      <c r="UEM62" s="49" t="s">
        <v>167</v>
      </c>
      <c r="UEZ62" s="49">
        <f t="shared" si="897"/>
        <v>0</v>
      </c>
      <c r="UFC62" s="49" t="s">
        <v>167</v>
      </c>
      <c r="UFP62" s="49">
        <f t="shared" si="898"/>
        <v>0</v>
      </c>
      <c r="UFS62" s="49" t="s">
        <v>167</v>
      </c>
      <c r="UGF62" s="49">
        <f t="shared" si="899"/>
        <v>0</v>
      </c>
      <c r="UGI62" s="49" t="s">
        <v>167</v>
      </c>
      <c r="UGV62" s="49">
        <f t="shared" si="900"/>
        <v>0</v>
      </c>
      <c r="UGY62" s="49" t="s">
        <v>167</v>
      </c>
      <c r="UHL62" s="49">
        <f t="shared" si="901"/>
        <v>0</v>
      </c>
      <c r="UHO62" s="49" t="s">
        <v>167</v>
      </c>
      <c r="UIB62" s="49">
        <f t="shared" si="902"/>
        <v>0</v>
      </c>
      <c r="UIE62" s="49" t="s">
        <v>167</v>
      </c>
      <c r="UIR62" s="49">
        <f t="shared" si="903"/>
        <v>0</v>
      </c>
      <c r="UIU62" s="49" t="s">
        <v>167</v>
      </c>
      <c r="UJH62" s="49">
        <f t="shared" si="904"/>
        <v>0</v>
      </c>
      <c r="UJK62" s="49" t="s">
        <v>167</v>
      </c>
      <c r="UJX62" s="49">
        <f t="shared" si="905"/>
        <v>0</v>
      </c>
      <c r="UKA62" s="49" t="s">
        <v>167</v>
      </c>
      <c r="UKN62" s="49">
        <f t="shared" si="906"/>
        <v>0</v>
      </c>
      <c r="UKQ62" s="49" t="s">
        <v>167</v>
      </c>
      <c r="ULD62" s="49">
        <f t="shared" si="907"/>
        <v>0</v>
      </c>
      <c r="ULG62" s="49" t="s">
        <v>167</v>
      </c>
      <c r="ULT62" s="49">
        <f t="shared" si="908"/>
        <v>0</v>
      </c>
      <c r="ULW62" s="49" t="s">
        <v>167</v>
      </c>
      <c r="UMJ62" s="49">
        <f t="shared" si="909"/>
        <v>0</v>
      </c>
      <c r="UMM62" s="49" t="s">
        <v>167</v>
      </c>
      <c r="UMZ62" s="49">
        <f t="shared" si="910"/>
        <v>0</v>
      </c>
      <c r="UNC62" s="49" t="s">
        <v>167</v>
      </c>
      <c r="UNP62" s="49">
        <f t="shared" si="911"/>
        <v>0</v>
      </c>
      <c r="UNS62" s="49" t="s">
        <v>167</v>
      </c>
      <c r="UOF62" s="49">
        <f t="shared" si="912"/>
        <v>0</v>
      </c>
      <c r="UOI62" s="49" t="s">
        <v>167</v>
      </c>
      <c r="UOV62" s="49">
        <f t="shared" si="913"/>
        <v>0</v>
      </c>
      <c r="UOY62" s="49" t="s">
        <v>167</v>
      </c>
      <c r="UPL62" s="49">
        <f t="shared" si="914"/>
        <v>0</v>
      </c>
      <c r="UPO62" s="49" t="s">
        <v>167</v>
      </c>
      <c r="UQB62" s="49">
        <f t="shared" si="915"/>
        <v>0</v>
      </c>
      <c r="UQE62" s="49" t="s">
        <v>167</v>
      </c>
      <c r="UQR62" s="49">
        <f t="shared" si="916"/>
        <v>0</v>
      </c>
      <c r="UQU62" s="49" t="s">
        <v>167</v>
      </c>
      <c r="URH62" s="49">
        <f t="shared" si="917"/>
        <v>0</v>
      </c>
      <c r="URK62" s="49" t="s">
        <v>167</v>
      </c>
      <c r="URX62" s="49">
        <f t="shared" si="918"/>
        <v>0</v>
      </c>
      <c r="USA62" s="49" t="s">
        <v>167</v>
      </c>
      <c r="USN62" s="49">
        <f t="shared" si="919"/>
        <v>0</v>
      </c>
      <c r="USQ62" s="49" t="s">
        <v>167</v>
      </c>
      <c r="UTD62" s="49">
        <f t="shared" si="920"/>
        <v>0</v>
      </c>
      <c r="UTG62" s="49" t="s">
        <v>167</v>
      </c>
      <c r="UTT62" s="49">
        <f t="shared" si="921"/>
        <v>0</v>
      </c>
      <c r="UTW62" s="49" t="s">
        <v>167</v>
      </c>
      <c r="UUJ62" s="49">
        <f t="shared" si="922"/>
        <v>0</v>
      </c>
      <c r="UUM62" s="49" t="s">
        <v>167</v>
      </c>
      <c r="UUZ62" s="49">
        <f t="shared" si="923"/>
        <v>0</v>
      </c>
      <c r="UVC62" s="49" t="s">
        <v>167</v>
      </c>
      <c r="UVP62" s="49">
        <f t="shared" si="924"/>
        <v>0</v>
      </c>
      <c r="UVS62" s="49" t="s">
        <v>167</v>
      </c>
      <c r="UWF62" s="49">
        <f t="shared" si="925"/>
        <v>0</v>
      </c>
      <c r="UWI62" s="49" t="s">
        <v>167</v>
      </c>
      <c r="UWV62" s="49">
        <f t="shared" si="926"/>
        <v>0</v>
      </c>
      <c r="UWY62" s="49" t="s">
        <v>167</v>
      </c>
      <c r="UXL62" s="49">
        <f t="shared" si="927"/>
        <v>0</v>
      </c>
      <c r="UXO62" s="49" t="s">
        <v>167</v>
      </c>
      <c r="UYB62" s="49">
        <f t="shared" si="928"/>
        <v>0</v>
      </c>
      <c r="UYE62" s="49" t="s">
        <v>167</v>
      </c>
      <c r="UYR62" s="49">
        <f t="shared" si="929"/>
        <v>0</v>
      </c>
      <c r="UYU62" s="49" t="s">
        <v>167</v>
      </c>
      <c r="UZH62" s="49">
        <f t="shared" si="930"/>
        <v>0</v>
      </c>
      <c r="UZK62" s="49" t="s">
        <v>167</v>
      </c>
      <c r="UZX62" s="49">
        <f t="shared" si="931"/>
        <v>0</v>
      </c>
      <c r="VAA62" s="49" t="s">
        <v>167</v>
      </c>
      <c r="VAN62" s="49">
        <f t="shared" si="932"/>
        <v>0</v>
      </c>
      <c r="VAQ62" s="49" t="s">
        <v>167</v>
      </c>
      <c r="VBD62" s="49">
        <f t="shared" si="933"/>
        <v>0</v>
      </c>
      <c r="VBG62" s="49" t="s">
        <v>167</v>
      </c>
      <c r="VBT62" s="49">
        <f t="shared" si="934"/>
        <v>0</v>
      </c>
      <c r="VBW62" s="49" t="s">
        <v>167</v>
      </c>
      <c r="VCJ62" s="49">
        <f t="shared" si="935"/>
        <v>0</v>
      </c>
      <c r="VCM62" s="49" t="s">
        <v>167</v>
      </c>
      <c r="VCZ62" s="49">
        <f t="shared" si="936"/>
        <v>0</v>
      </c>
      <c r="VDC62" s="49" t="s">
        <v>167</v>
      </c>
      <c r="VDP62" s="49">
        <f t="shared" si="937"/>
        <v>0</v>
      </c>
      <c r="VDS62" s="49" t="s">
        <v>167</v>
      </c>
      <c r="VEF62" s="49">
        <f t="shared" si="938"/>
        <v>0</v>
      </c>
      <c r="VEI62" s="49" t="s">
        <v>167</v>
      </c>
      <c r="VEV62" s="49">
        <f t="shared" si="939"/>
        <v>0</v>
      </c>
      <c r="VEY62" s="49" t="s">
        <v>167</v>
      </c>
      <c r="VFL62" s="49">
        <f t="shared" si="940"/>
        <v>0</v>
      </c>
      <c r="VFO62" s="49" t="s">
        <v>167</v>
      </c>
      <c r="VGB62" s="49">
        <f t="shared" si="941"/>
        <v>0</v>
      </c>
      <c r="VGE62" s="49" t="s">
        <v>167</v>
      </c>
      <c r="VGR62" s="49">
        <f t="shared" si="942"/>
        <v>0</v>
      </c>
      <c r="VGU62" s="49" t="s">
        <v>167</v>
      </c>
      <c r="VHH62" s="49">
        <f t="shared" si="943"/>
        <v>0</v>
      </c>
      <c r="VHK62" s="49" t="s">
        <v>167</v>
      </c>
      <c r="VHX62" s="49">
        <f t="shared" si="944"/>
        <v>0</v>
      </c>
      <c r="VIA62" s="49" t="s">
        <v>167</v>
      </c>
      <c r="VIN62" s="49">
        <f t="shared" si="945"/>
        <v>0</v>
      </c>
      <c r="VIQ62" s="49" t="s">
        <v>167</v>
      </c>
      <c r="VJD62" s="49">
        <f t="shared" si="946"/>
        <v>0</v>
      </c>
      <c r="VJG62" s="49" t="s">
        <v>167</v>
      </c>
      <c r="VJT62" s="49">
        <f t="shared" si="947"/>
        <v>0</v>
      </c>
      <c r="VJW62" s="49" t="s">
        <v>167</v>
      </c>
      <c r="VKJ62" s="49">
        <f t="shared" si="948"/>
        <v>0</v>
      </c>
      <c r="VKM62" s="49" t="s">
        <v>167</v>
      </c>
      <c r="VKZ62" s="49">
        <f t="shared" si="949"/>
        <v>0</v>
      </c>
      <c r="VLC62" s="49" t="s">
        <v>167</v>
      </c>
      <c r="VLP62" s="49">
        <f t="shared" si="950"/>
        <v>0</v>
      </c>
      <c r="VLS62" s="49" t="s">
        <v>167</v>
      </c>
      <c r="VMF62" s="49">
        <f t="shared" si="951"/>
        <v>0</v>
      </c>
      <c r="VMI62" s="49" t="s">
        <v>167</v>
      </c>
      <c r="VMV62" s="49">
        <f t="shared" si="952"/>
        <v>0</v>
      </c>
      <c r="VMY62" s="49" t="s">
        <v>167</v>
      </c>
      <c r="VNL62" s="49">
        <f t="shared" si="953"/>
        <v>0</v>
      </c>
      <c r="VNO62" s="49" t="s">
        <v>167</v>
      </c>
      <c r="VOB62" s="49">
        <f t="shared" si="954"/>
        <v>0</v>
      </c>
      <c r="VOE62" s="49" t="s">
        <v>167</v>
      </c>
      <c r="VOR62" s="49">
        <f t="shared" si="955"/>
        <v>0</v>
      </c>
      <c r="VOU62" s="49" t="s">
        <v>167</v>
      </c>
      <c r="VPH62" s="49">
        <f t="shared" si="956"/>
        <v>0</v>
      </c>
      <c r="VPK62" s="49" t="s">
        <v>167</v>
      </c>
      <c r="VPX62" s="49">
        <f t="shared" si="957"/>
        <v>0</v>
      </c>
      <c r="VQA62" s="49" t="s">
        <v>167</v>
      </c>
      <c r="VQN62" s="49">
        <f t="shared" si="958"/>
        <v>0</v>
      </c>
      <c r="VQQ62" s="49" t="s">
        <v>167</v>
      </c>
      <c r="VRD62" s="49">
        <f t="shared" si="959"/>
        <v>0</v>
      </c>
      <c r="VRG62" s="49" t="s">
        <v>167</v>
      </c>
      <c r="VRT62" s="49">
        <f t="shared" si="960"/>
        <v>0</v>
      </c>
      <c r="VRW62" s="49" t="s">
        <v>167</v>
      </c>
      <c r="VSJ62" s="49">
        <f t="shared" si="961"/>
        <v>0</v>
      </c>
      <c r="VSM62" s="49" t="s">
        <v>167</v>
      </c>
      <c r="VSZ62" s="49">
        <f t="shared" si="962"/>
        <v>0</v>
      </c>
      <c r="VTC62" s="49" t="s">
        <v>167</v>
      </c>
      <c r="VTP62" s="49">
        <f t="shared" si="963"/>
        <v>0</v>
      </c>
      <c r="VTS62" s="49" t="s">
        <v>167</v>
      </c>
      <c r="VUF62" s="49">
        <f t="shared" si="964"/>
        <v>0</v>
      </c>
      <c r="VUI62" s="49" t="s">
        <v>167</v>
      </c>
      <c r="VUV62" s="49">
        <f t="shared" si="965"/>
        <v>0</v>
      </c>
      <c r="VUY62" s="49" t="s">
        <v>167</v>
      </c>
      <c r="VVL62" s="49">
        <f t="shared" si="966"/>
        <v>0</v>
      </c>
      <c r="VVO62" s="49" t="s">
        <v>167</v>
      </c>
      <c r="VWB62" s="49">
        <f t="shared" si="967"/>
        <v>0</v>
      </c>
      <c r="VWE62" s="49" t="s">
        <v>167</v>
      </c>
      <c r="VWR62" s="49">
        <f t="shared" si="968"/>
        <v>0</v>
      </c>
      <c r="VWU62" s="49" t="s">
        <v>167</v>
      </c>
      <c r="VXH62" s="49">
        <f t="shared" si="969"/>
        <v>0</v>
      </c>
      <c r="VXK62" s="49" t="s">
        <v>167</v>
      </c>
      <c r="VXX62" s="49">
        <f t="shared" si="970"/>
        <v>0</v>
      </c>
      <c r="VYA62" s="49" t="s">
        <v>167</v>
      </c>
      <c r="VYN62" s="49">
        <f t="shared" si="971"/>
        <v>0</v>
      </c>
      <c r="VYQ62" s="49" t="s">
        <v>167</v>
      </c>
      <c r="VZD62" s="49">
        <f t="shared" si="972"/>
        <v>0</v>
      </c>
      <c r="VZG62" s="49" t="s">
        <v>167</v>
      </c>
      <c r="VZT62" s="49">
        <f t="shared" si="973"/>
        <v>0</v>
      </c>
      <c r="VZW62" s="49" t="s">
        <v>167</v>
      </c>
      <c r="WAJ62" s="49">
        <f t="shared" si="974"/>
        <v>0</v>
      </c>
      <c r="WAM62" s="49" t="s">
        <v>167</v>
      </c>
      <c r="WAZ62" s="49">
        <f t="shared" si="975"/>
        <v>0</v>
      </c>
      <c r="WBC62" s="49" t="s">
        <v>167</v>
      </c>
      <c r="WBP62" s="49">
        <f t="shared" si="976"/>
        <v>0</v>
      </c>
      <c r="WBS62" s="49" t="s">
        <v>167</v>
      </c>
      <c r="WCF62" s="49">
        <f t="shared" si="977"/>
        <v>0</v>
      </c>
      <c r="WCI62" s="49" t="s">
        <v>167</v>
      </c>
      <c r="WCV62" s="49">
        <f t="shared" si="978"/>
        <v>0</v>
      </c>
      <c r="WCY62" s="49" t="s">
        <v>167</v>
      </c>
      <c r="WDL62" s="49">
        <f t="shared" si="979"/>
        <v>0</v>
      </c>
      <c r="WDO62" s="49" t="s">
        <v>167</v>
      </c>
      <c r="WEB62" s="49">
        <f t="shared" si="980"/>
        <v>0</v>
      </c>
      <c r="WEE62" s="49" t="s">
        <v>167</v>
      </c>
      <c r="WER62" s="49">
        <f t="shared" si="981"/>
        <v>0</v>
      </c>
      <c r="WEU62" s="49" t="s">
        <v>167</v>
      </c>
      <c r="WFH62" s="49">
        <f t="shared" si="982"/>
        <v>0</v>
      </c>
      <c r="WFK62" s="49" t="s">
        <v>167</v>
      </c>
      <c r="WFX62" s="49">
        <f t="shared" si="983"/>
        <v>0</v>
      </c>
      <c r="WGA62" s="49" t="s">
        <v>167</v>
      </c>
      <c r="WGN62" s="49">
        <f t="shared" si="984"/>
        <v>0</v>
      </c>
      <c r="WGQ62" s="49" t="s">
        <v>167</v>
      </c>
      <c r="WHD62" s="49">
        <f t="shared" si="985"/>
        <v>0</v>
      </c>
      <c r="WHG62" s="49" t="s">
        <v>167</v>
      </c>
      <c r="WHT62" s="49">
        <f t="shared" si="986"/>
        <v>0</v>
      </c>
      <c r="WHW62" s="49" t="s">
        <v>167</v>
      </c>
      <c r="WIJ62" s="49">
        <f t="shared" si="987"/>
        <v>0</v>
      </c>
      <c r="WIM62" s="49" t="s">
        <v>167</v>
      </c>
      <c r="WIZ62" s="49">
        <f t="shared" si="988"/>
        <v>0</v>
      </c>
      <c r="WJC62" s="49" t="s">
        <v>167</v>
      </c>
      <c r="WJP62" s="49">
        <f t="shared" si="989"/>
        <v>0</v>
      </c>
      <c r="WJS62" s="49" t="s">
        <v>167</v>
      </c>
      <c r="WKF62" s="49">
        <f t="shared" si="990"/>
        <v>0</v>
      </c>
      <c r="WKI62" s="49" t="s">
        <v>167</v>
      </c>
      <c r="WKV62" s="49">
        <f t="shared" si="991"/>
        <v>0</v>
      </c>
      <c r="WKY62" s="49" t="s">
        <v>167</v>
      </c>
      <c r="WLL62" s="49">
        <f t="shared" si="992"/>
        <v>0</v>
      </c>
      <c r="WLO62" s="49" t="s">
        <v>167</v>
      </c>
      <c r="WMB62" s="49">
        <f t="shared" si="993"/>
        <v>0</v>
      </c>
      <c r="WME62" s="49" t="s">
        <v>167</v>
      </c>
      <c r="WMR62" s="49">
        <f t="shared" si="994"/>
        <v>0</v>
      </c>
      <c r="WMU62" s="49" t="s">
        <v>167</v>
      </c>
      <c r="WNH62" s="49">
        <f t="shared" si="995"/>
        <v>0</v>
      </c>
      <c r="WNK62" s="49" t="s">
        <v>167</v>
      </c>
      <c r="WNX62" s="49">
        <f t="shared" si="996"/>
        <v>0</v>
      </c>
      <c r="WOA62" s="49" t="s">
        <v>167</v>
      </c>
      <c r="WON62" s="49">
        <f t="shared" si="997"/>
        <v>0</v>
      </c>
      <c r="WOQ62" s="49" t="s">
        <v>167</v>
      </c>
      <c r="WPD62" s="49">
        <f t="shared" si="998"/>
        <v>0</v>
      </c>
      <c r="WPG62" s="49" t="s">
        <v>167</v>
      </c>
      <c r="WPT62" s="49">
        <f t="shared" si="999"/>
        <v>0</v>
      </c>
      <c r="WPW62" s="49" t="s">
        <v>167</v>
      </c>
      <c r="WQJ62" s="49">
        <f t="shared" si="1000"/>
        <v>0</v>
      </c>
      <c r="WQM62" s="49" t="s">
        <v>167</v>
      </c>
      <c r="WQZ62" s="49">
        <f t="shared" si="1001"/>
        <v>0</v>
      </c>
      <c r="WRC62" s="49" t="s">
        <v>167</v>
      </c>
      <c r="WRP62" s="49">
        <f t="shared" si="1002"/>
        <v>0</v>
      </c>
      <c r="WRS62" s="49" t="s">
        <v>167</v>
      </c>
      <c r="WSF62" s="49">
        <f t="shared" si="1003"/>
        <v>0</v>
      </c>
      <c r="WSI62" s="49" t="s">
        <v>167</v>
      </c>
      <c r="WSV62" s="49">
        <f t="shared" si="1004"/>
        <v>0</v>
      </c>
      <c r="WSY62" s="49" t="s">
        <v>167</v>
      </c>
      <c r="WTL62" s="49">
        <f t="shared" si="1005"/>
        <v>0</v>
      </c>
      <c r="WTO62" s="49" t="s">
        <v>167</v>
      </c>
      <c r="WUB62" s="49">
        <f t="shared" si="1006"/>
        <v>0</v>
      </c>
      <c r="WUE62" s="49" t="s">
        <v>167</v>
      </c>
      <c r="WUR62" s="49">
        <f t="shared" si="1007"/>
        <v>0</v>
      </c>
      <c r="WUU62" s="49" t="s">
        <v>167</v>
      </c>
      <c r="WVH62" s="49">
        <f t="shared" si="1008"/>
        <v>0</v>
      </c>
      <c r="WVK62" s="49" t="s">
        <v>167</v>
      </c>
      <c r="WVX62" s="49">
        <f t="shared" si="1009"/>
        <v>0</v>
      </c>
      <c r="WWA62" s="49" t="s">
        <v>167</v>
      </c>
      <c r="WWN62" s="49">
        <f t="shared" si="1010"/>
        <v>0</v>
      </c>
      <c r="WWQ62" s="49" t="s">
        <v>167</v>
      </c>
      <c r="WXD62" s="49">
        <f t="shared" si="1011"/>
        <v>0</v>
      </c>
      <c r="WXG62" s="49" t="s">
        <v>167</v>
      </c>
      <c r="WXT62" s="49">
        <f t="shared" si="1012"/>
        <v>0</v>
      </c>
      <c r="WXW62" s="49" t="s">
        <v>167</v>
      </c>
      <c r="WYJ62" s="49">
        <f t="shared" si="1013"/>
        <v>0</v>
      </c>
      <c r="WYM62" s="49" t="s">
        <v>167</v>
      </c>
      <c r="WYZ62" s="49">
        <f t="shared" si="1014"/>
        <v>0</v>
      </c>
      <c r="WZC62" s="49" t="s">
        <v>167</v>
      </c>
      <c r="WZP62" s="49">
        <f t="shared" si="1015"/>
        <v>0</v>
      </c>
      <c r="WZS62" s="49" t="s">
        <v>167</v>
      </c>
      <c r="XAF62" s="49">
        <f t="shared" si="1016"/>
        <v>0</v>
      </c>
      <c r="XAI62" s="49" t="s">
        <v>167</v>
      </c>
      <c r="XAV62" s="49">
        <f t="shared" si="1017"/>
        <v>0</v>
      </c>
      <c r="XAY62" s="49" t="s">
        <v>167</v>
      </c>
      <c r="XBL62" s="49">
        <f t="shared" si="1018"/>
        <v>0</v>
      </c>
      <c r="XBO62" s="49" t="s">
        <v>167</v>
      </c>
      <c r="XCB62" s="49">
        <f t="shared" si="1019"/>
        <v>0</v>
      </c>
      <c r="XCE62" s="49" t="s">
        <v>167</v>
      </c>
      <c r="XCR62" s="49">
        <f t="shared" si="1020"/>
        <v>0</v>
      </c>
      <c r="XCU62" s="49" t="s">
        <v>167</v>
      </c>
      <c r="XDH62" s="49">
        <f t="shared" si="1021"/>
        <v>0</v>
      </c>
      <c r="XDK62" s="49" t="s">
        <v>167</v>
      </c>
      <c r="XDX62" s="49">
        <f t="shared" si="1022"/>
        <v>0</v>
      </c>
      <c r="XEA62" s="49" t="s">
        <v>167</v>
      </c>
      <c r="XEN62" s="49">
        <f t="shared" si="1023"/>
        <v>0</v>
      </c>
      <c r="XEQ62" s="49" t="s">
        <v>167</v>
      </c>
      <c r="XFD62" s="49">
        <f t="shared" si="1024"/>
        <v>0</v>
      </c>
    </row>
    <row r="63" spans="1:16384" s="49" customFormat="1" ht="49.5" customHeight="1" x14ac:dyDescent="0.2">
      <c r="A63" s="371" t="s">
        <v>569</v>
      </c>
      <c r="B63" s="373" t="s">
        <v>507</v>
      </c>
      <c r="C63" s="93" t="s">
        <v>166</v>
      </c>
      <c r="D63" s="108"/>
      <c r="E63" s="108"/>
      <c r="F63" s="108">
        <v>20</v>
      </c>
      <c r="G63" s="110"/>
      <c r="H63" s="110"/>
      <c r="I63" s="110">
        <v>20</v>
      </c>
      <c r="J63" s="108"/>
      <c r="K63" s="108"/>
      <c r="L63" s="108">
        <v>20</v>
      </c>
      <c r="M63" s="111"/>
      <c r="N63" s="111"/>
      <c r="O63" s="111">
        <v>40</v>
      </c>
      <c r="P63" s="56">
        <f t="shared" si="1"/>
        <v>100</v>
      </c>
      <c r="Q63" s="50"/>
      <c r="AF63" s="49">
        <f t="shared" si="2"/>
        <v>0</v>
      </c>
      <c r="AG63" s="49" t="s">
        <v>375</v>
      </c>
      <c r="AI63" s="49" t="s">
        <v>166</v>
      </c>
      <c r="AV63" s="49">
        <f t="shared" si="3"/>
        <v>0</v>
      </c>
      <c r="AW63" s="49" t="s">
        <v>375</v>
      </c>
      <c r="AY63" s="49" t="s">
        <v>166</v>
      </c>
      <c r="BL63" s="49">
        <f t="shared" si="4"/>
        <v>0</v>
      </c>
      <c r="BM63" s="49" t="s">
        <v>375</v>
      </c>
      <c r="BO63" s="49" t="s">
        <v>166</v>
      </c>
      <c r="CB63" s="49">
        <f t="shared" si="5"/>
        <v>0</v>
      </c>
      <c r="CC63" s="49" t="s">
        <v>375</v>
      </c>
      <c r="CE63" s="49" t="s">
        <v>166</v>
      </c>
      <c r="CR63" s="49">
        <f t="shared" si="6"/>
        <v>0</v>
      </c>
      <c r="CS63" s="49" t="s">
        <v>375</v>
      </c>
      <c r="CU63" s="49" t="s">
        <v>166</v>
      </c>
      <c r="DH63" s="49">
        <f t="shared" si="7"/>
        <v>0</v>
      </c>
      <c r="DI63" s="49" t="s">
        <v>375</v>
      </c>
      <c r="DK63" s="49" t="s">
        <v>166</v>
      </c>
      <c r="DX63" s="49">
        <f t="shared" si="8"/>
        <v>0</v>
      </c>
      <c r="DY63" s="49" t="s">
        <v>375</v>
      </c>
      <c r="EA63" s="49" t="s">
        <v>166</v>
      </c>
      <c r="EN63" s="49">
        <f t="shared" si="9"/>
        <v>0</v>
      </c>
      <c r="EO63" s="49" t="s">
        <v>375</v>
      </c>
      <c r="EQ63" s="49" t="s">
        <v>166</v>
      </c>
      <c r="FD63" s="49">
        <f t="shared" si="10"/>
        <v>0</v>
      </c>
      <c r="FE63" s="49" t="s">
        <v>375</v>
      </c>
      <c r="FG63" s="49" t="s">
        <v>166</v>
      </c>
      <c r="FT63" s="49">
        <f t="shared" si="11"/>
        <v>0</v>
      </c>
      <c r="FU63" s="49" t="s">
        <v>375</v>
      </c>
      <c r="FW63" s="49" t="s">
        <v>166</v>
      </c>
      <c r="GJ63" s="49">
        <f t="shared" si="12"/>
        <v>0</v>
      </c>
      <c r="GK63" s="49" t="s">
        <v>375</v>
      </c>
      <c r="GM63" s="49" t="s">
        <v>166</v>
      </c>
      <c r="GZ63" s="49">
        <f t="shared" si="13"/>
        <v>0</v>
      </c>
      <c r="HA63" s="49" t="s">
        <v>375</v>
      </c>
      <c r="HC63" s="49" t="s">
        <v>166</v>
      </c>
      <c r="HP63" s="49">
        <f t="shared" si="14"/>
        <v>0</v>
      </c>
      <c r="HQ63" s="49" t="s">
        <v>375</v>
      </c>
      <c r="HS63" s="49" t="s">
        <v>166</v>
      </c>
      <c r="IF63" s="49">
        <f t="shared" si="15"/>
        <v>0</v>
      </c>
      <c r="IG63" s="49" t="s">
        <v>375</v>
      </c>
      <c r="II63" s="49" t="s">
        <v>166</v>
      </c>
      <c r="IV63" s="49">
        <f t="shared" si="16"/>
        <v>0</v>
      </c>
      <c r="IW63" s="49" t="s">
        <v>375</v>
      </c>
      <c r="IY63" s="49" t="s">
        <v>166</v>
      </c>
      <c r="JL63" s="49">
        <f t="shared" si="17"/>
        <v>0</v>
      </c>
      <c r="JM63" s="49" t="s">
        <v>375</v>
      </c>
      <c r="JO63" s="49" t="s">
        <v>166</v>
      </c>
      <c r="KB63" s="49">
        <f t="shared" si="18"/>
        <v>0</v>
      </c>
      <c r="KC63" s="49" t="s">
        <v>375</v>
      </c>
      <c r="KE63" s="49" t="s">
        <v>166</v>
      </c>
      <c r="KR63" s="49">
        <f t="shared" si="19"/>
        <v>0</v>
      </c>
      <c r="KS63" s="49" t="s">
        <v>375</v>
      </c>
      <c r="KU63" s="49" t="s">
        <v>166</v>
      </c>
      <c r="LH63" s="49">
        <f t="shared" si="20"/>
        <v>0</v>
      </c>
      <c r="LI63" s="49" t="s">
        <v>375</v>
      </c>
      <c r="LK63" s="49" t="s">
        <v>166</v>
      </c>
      <c r="LX63" s="49">
        <f t="shared" si="21"/>
        <v>0</v>
      </c>
      <c r="LY63" s="49" t="s">
        <v>375</v>
      </c>
      <c r="MA63" s="49" t="s">
        <v>166</v>
      </c>
      <c r="MN63" s="49">
        <f t="shared" si="22"/>
        <v>0</v>
      </c>
      <c r="MO63" s="49" t="s">
        <v>375</v>
      </c>
      <c r="MQ63" s="49" t="s">
        <v>166</v>
      </c>
      <c r="ND63" s="49">
        <f t="shared" si="23"/>
        <v>0</v>
      </c>
      <c r="NE63" s="49" t="s">
        <v>375</v>
      </c>
      <c r="NG63" s="49" t="s">
        <v>166</v>
      </c>
      <c r="NT63" s="49">
        <f t="shared" si="24"/>
        <v>0</v>
      </c>
      <c r="NU63" s="49" t="s">
        <v>375</v>
      </c>
      <c r="NW63" s="49" t="s">
        <v>166</v>
      </c>
      <c r="OJ63" s="49">
        <f t="shared" si="25"/>
        <v>0</v>
      </c>
      <c r="OK63" s="49" t="s">
        <v>375</v>
      </c>
      <c r="OM63" s="49" t="s">
        <v>166</v>
      </c>
      <c r="OZ63" s="49">
        <f t="shared" si="26"/>
        <v>0</v>
      </c>
      <c r="PA63" s="49" t="s">
        <v>375</v>
      </c>
      <c r="PC63" s="49" t="s">
        <v>166</v>
      </c>
      <c r="PP63" s="49">
        <f t="shared" si="27"/>
        <v>0</v>
      </c>
      <c r="PQ63" s="49" t="s">
        <v>375</v>
      </c>
      <c r="PS63" s="49" t="s">
        <v>166</v>
      </c>
      <c r="QF63" s="49">
        <f t="shared" si="28"/>
        <v>0</v>
      </c>
      <c r="QG63" s="49" t="s">
        <v>375</v>
      </c>
      <c r="QI63" s="49" t="s">
        <v>166</v>
      </c>
      <c r="QV63" s="49">
        <f t="shared" si="29"/>
        <v>0</v>
      </c>
      <c r="QW63" s="49" t="s">
        <v>375</v>
      </c>
      <c r="QY63" s="49" t="s">
        <v>166</v>
      </c>
      <c r="RL63" s="49">
        <f t="shared" si="30"/>
        <v>0</v>
      </c>
      <c r="RM63" s="49" t="s">
        <v>375</v>
      </c>
      <c r="RO63" s="49" t="s">
        <v>166</v>
      </c>
      <c r="SB63" s="49">
        <f t="shared" si="31"/>
        <v>0</v>
      </c>
      <c r="SC63" s="49" t="s">
        <v>375</v>
      </c>
      <c r="SE63" s="49" t="s">
        <v>166</v>
      </c>
      <c r="SR63" s="49">
        <f t="shared" si="32"/>
        <v>0</v>
      </c>
      <c r="SS63" s="49" t="s">
        <v>375</v>
      </c>
      <c r="SU63" s="49" t="s">
        <v>166</v>
      </c>
      <c r="TH63" s="49">
        <f t="shared" si="33"/>
        <v>0</v>
      </c>
      <c r="TI63" s="49" t="s">
        <v>375</v>
      </c>
      <c r="TK63" s="49" t="s">
        <v>166</v>
      </c>
      <c r="TX63" s="49">
        <f t="shared" si="34"/>
        <v>0</v>
      </c>
      <c r="TY63" s="49" t="s">
        <v>375</v>
      </c>
      <c r="UA63" s="49" t="s">
        <v>166</v>
      </c>
      <c r="UN63" s="49">
        <f t="shared" si="35"/>
        <v>0</v>
      </c>
      <c r="UO63" s="49" t="s">
        <v>375</v>
      </c>
      <c r="UQ63" s="49" t="s">
        <v>166</v>
      </c>
      <c r="VD63" s="49">
        <f t="shared" si="36"/>
        <v>0</v>
      </c>
      <c r="VE63" s="49" t="s">
        <v>375</v>
      </c>
      <c r="VG63" s="49" t="s">
        <v>166</v>
      </c>
      <c r="VT63" s="49">
        <f t="shared" si="37"/>
        <v>0</v>
      </c>
      <c r="VU63" s="49" t="s">
        <v>375</v>
      </c>
      <c r="VW63" s="49" t="s">
        <v>166</v>
      </c>
      <c r="WJ63" s="49">
        <f t="shared" si="38"/>
        <v>0</v>
      </c>
      <c r="WK63" s="49" t="s">
        <v>375</v>
      </c>
      <c r="WM63" s="49" t="s">
        <v>166</v>
      </c>
      <c r="WZ63" s="49">
        <f t="shared" si="39"/>
        <v>0</v>
      </c>
      <c r="XA63" s="49" t="s">
        <v>375</v>
      </c>
      <c r="XC63" s="49" t="s">
        <v>166</v>
      </c>
      <c r="XP63" s="49">
        <f t="shared" si="40"/>
        <v>0</v>
      </c>
      <c r="XQ63" s="49" t="s">
        <v>375</v>
      </c>
      <c r="XS63" s="49" t="s">
        <v>166</v>
      </c>
      <c r="YF63" s="49">
        <f t="shared" si="41"/>
        <v>0</v>
      </c>
      <c r="YG63" s="49" t="s">
        <v>375</v>
      </c>
      <c r="YI63" s="49" t="s">
        <v>166</v>
      </c>
      <c r="YV63" s="49">
        <f t="shared" si="42"/>
        <v>0</v>
      </c>
      <c r="YW63" s="49" t="s">
        <v>375</v>
      </c>
      <c r="YY63" s="49" t="s">
        <v>166</v>
      </c>
      <c r="ZL63" s="49">
        <f t="shared" si="43"/>
        <v>0</v>
      </c>
      <c r="ZM63" s="49" t="s">
        <v>375</v>
      </c>
      <c r="ZO63" s="49" t="s">
        <v>166</v>
      </c>
      <c r="AAB63" s="49">
        <f t="shared" si="44"/>
        <v>0</v>
      </c>
      <c r="AAC63" s="49" t="s">
        <v>375</v>
      </c>
      <c r="AAE63" s="49" t="s">
        <v>166</v>
      </c>
      <c r="AAR63" s="49">
        <f t="shared" si="45"/>
        <v>0</v>
      </c>
      <c r="AAS63" s="49" t="s">
        <v>375</v>
      </c>
      <c r="AAU63" s="49" t="s">
        <v>166</v>
      </c>
      <c r="ABH63" s="49">
        <f t="shared" si="46"/>
        <v>0</v>
      </c>
      <c r="ABI63" s="49" t="s">
        <v>375</v>
      </c>
      <c r="ABK63" s="49" t="s">
        <v>166</v>
      </c>
      <c r="ABX63" s="49">
        <f t="shared" si="47"/>
        <v>0</v>
      </c>
      <c r="ABY63" s="49" t="s">
        <v>375</v>
      </c>
      <c r="ACA63" s="49" t="s">
        <v>166</v>
      </c>
      <c r="ACN63" s="49">
        <f t="shared" si="48"/>
        <v>0</v>
      </c>
      <c r="ACO63" s="49" t="s">
        <v>375</v>
      </c>
      <c r="ACQ63" s="49" t="s">
        <v>166</v>
      </c>
      <c r="ADD63" s="49">
        <f t="shared" si="49"/>
        <v>0</v>
      </c>
      <c r="ADE63" s="49" t="s">
        <v>375</v>
      </c>
      <c r="ADG63" s="49" t="s">
        <v>166</v>
      </c>
      <c r="ADT63" s="49">
        <f t="shared" si="50"/>
        <v>0</v>
      </c>
      <c r="ADU63" s="49" t="s">
        <v>375</v>
      </c>
      <c r="ADW63" s="49" t="s">
        <v>166</v>
      </c>
      <c r="AEJ63" s="49">
        <f t="shared" si="51"/>
        <v>0</v>
      </c>
      <c r="AEK63" s="49" t="s">
        <v>375</v>
      </c>
      <c r="AEM63" s="49" t="s">
        <v>166</v>
      </c>
      <c r="AEZ63" s="49">
        <f t="shared" si="52"/>
        <v>0</v>
      </c>
      <c r="AFA63" s="49" t="s">
        <v>375</v>
      </c>
      <c r="AFC63" s="49" t="s">
        <v>166</v>
      </c>
      <c r="AFP63" s="49">
        <f t="shared" si="53"/>
        <v>0</v>
      </c>
      <c r="AFQ63" s="49" t="s">
        <v>375</v>
      </c>
      <c r="AFS63" s="49" t="s">
        <v>166</v>
      </c>
      <c r="AGF63" s="49">
        <f t="shared" si="54"/>
        <v>0</v>
      </c>
      <c r="AGG63" s="49" t="s">
        <v>375</v>
      </c>
      <c r="AGI63" s="49" t="s">
        <v>166</v>
      </c>
      <c r="AGV63" s="49">
        <f t="shared" si="55"/>
        <v>0</v>
      </c>
      <c r="AGW63" s="49" t="s">
        <v>375</v>
      </c>
      <c r="AGY63" s="49" t="s">
        <v>166</v>
      </c>
      <c r="AHL63" s="49">
        <f t="shared" si="56"/>
        <v>0</v>
      </c>
      <c r="AHM63" s="49" t="s">
        <v>375</v>
      </c>
      <c r="AHO63" s="49" t="s">
        <v>166</v>
      </c>
      <c r="AIB63" s="49">
        <f t="shared" si="57"/>
        <v>0</v>
      </c>
      <c r="AIC63" s="49" t="s">
        <v>375</v>
      </c>
      <c r="AIE63" s="49" t="s">
        <v>166</v>
      </c>
      <c r="AIR63" s="49">
        <f t="shared" si="58"/>
        <v>0</v>
      </c>
      <c r="AIS63" s="49" t="s">
        <v>375</v>
      </c>
      <c r="AIU63" s="49" t="s">
        <v>166</v>
      </c>
      <c r="AJH63" s="49">
        <f t="shared" si="59"/>
        <v>0</v>
      </c>
      <c r="AJI63" s="49" t="s">
        <v>375</v>
      </c>
      <c r="AJK63" s="49" t="s">
        <v>166</v>
      </c>
      <c r="AJX63" s="49">
        <f t="shared" si="60"/>
        <v>0</v>
      </c>
      <c r="AJY63" s="49" t="s">
        <v>375</v>
      </c>
      <c r="AKA63" s="49" t="s">
        <v>166</v>
      </c>
      <c r="AKN63" s="49">
        <f t="shared" si="61"/>
        <v>0</v>
      </c>
      <c r="AKO63" s="49" t="s">
        <v>375</v>
      </c>
      <c r="AKQ63" s="49" t="s">
        <v>166</v>
      </c>
      <c r="ALD63" s="49">
        <f t="shared" si="62"/>
        <v>0</v>
      </c>
      <c r="ALE63" s="49" t="s">
        <v>375</v>
      </c>
      <c r="ALG63" s="49" t="s">
        <v>166</v>
      </c>
      <c r="ALT63" s="49">
        <f t="shared" si="63"/>
        <v>0</v>
      </c>
      <c r="ALU63" s="49" t="s">
        <v>375</v>
      </c>
      <c r="ALW63" s="49" t="s">
        <v>166</v>
      </c>
      <c r="AMJ63" s="49">
        <f t="shared" si="64"/>
        <v>0</v>
      </c>
      <c r="AMK63" s="49" t="s">
        <v>375</v>
      </c>
      <c r="AMM63" s="49" t="s">
        <v>166</v>
      </c>
      <c r="AMZ63" s="49">
        <f t="shared" si="65"/>
        <v>0</v>
      </c>
      <c r="ANA63" s="49" t="s">
        <v>375</v>
      </c>
      <c r="ANC63" s="49" t="s">
        <v>166</v>
      </c>
      <c r="ANP63" s="49">
        <f t="shared" si="66"/>
        <v>0</v>
      </c>
      <c r="ANQ63" s="49" t="s">
        <v>375</v>
      </c>
      <c r="ANS63" s="49" t="s">
        <v>166</v>
      </c>
      <c r="AOF63" s="49">
        <f t="shared" si="67"/>
        <v>0</v>
      </c>
      <c r="AOG63" s="49" t="s">
        <v>375</v>
      </c>
      <c r="AOI63" s="49" t="s">
        <v>166</v>
      </c>
      <c r="AOV63" s="49">
        <f t="shared" si="68"/>
        <v>0</v>
      </c>
      <c r="AOW63" s="49" t="s">
        <v>375</v>
      </c>
      <c r="AOY63" s="49" t="s">
        <v>166</v>
      </c>
      <c r="APL63" s="49">
        <f t="shared" si="69"/>
        <v>0</v>
      </c>
      <c r="APM63" s="49" t="s">
        <v>375</v>
      </c>
      <c r="APO63" s="49" t="s">
        <v>166</v>
      </c>
      <c r="AQB63" s="49">
        <f t="shared" si="70"/>
        <v>0</v>
      </c>
      <c r="AQC63" s="49" t="s">
        <v>375</v>
      </c>
      <c r="AQE63" s="49" t="s">
        <v>166</v>
      </c>
      <c r="AQR63" s="49">
        <f t="shared" si="71"/>
        <v>0</v>
      </c>
      <c r="AQS63" s="49" t="s">
        <v>375</v>
      </c>
      <c r="AQU63" s="49" t="s">
        <v>166</v>
      </c>
      <c r="ARH63" s="49">
        <f t="shared" si="72"/>
        <v>0</v>
      </c>
      <c r="ARI63" s="49" t="s">
        <v>375</v>
      </c>
      <c r="ARK63" s="49" t="s">
        <v>166</v>
      </c>
      <c r="ARX63" s="49">
        <f t="shared" si="73"/>
        <v>0</v>
      </c>
      <c r="ARY63" s="49" t="s">
        <v>375</v>
      </c>
      <c r="ASA63" s="49" t="s">
        <v>166</v>
      </c>
      <c r="ASN63" s="49">
        <f t="shared" si="74"/>
        <v>0</v>
      </c>
      <c r="ASO63" s="49" t="s">
        <v>375</v>
      </c>
      <c r="ASQ63" s="49" t="s">
        <v>166</v>
      </c>
      <c r="ATD63" s="49">
        <f t="shared" si="75"/>
        <v>0</v>
      </c>
      <c r="ATE63" s="49" t="s">
        <v>375</v>
      </c>
      <c r="ATG63" s="49" t="s">
        <v>166</v>
      </c>
      <c r="ATT63" s="49">
        <f t="shared" si="76"/>
        <v>0</v>
      </c>
      <c r="ATU63" s="49" t="s">
        <v>375</v>
      </c>
      <c r="ATW63" s="49" t="s">
        <v>166</v>
      </c>
      <c r="AUJ63" s="49">
        <f t="shared" si="77"/>
        <v>0</v>
      </c>
      <c r="AUK63" s="49" t="s">
        <v>375</v>
      </c>
      <c r="AUM63" s="49" t="s">
        <v>166</v>
      </c>
      <c r="AUZ63" s="49">
        <f t="shared" si="78"/>
        <v>0</v>
      </c>
      <c r="AVA63" s="49" t="s">
        <v>375</v>
      </c>
      <c r="AVC63" s="49" t="s">
        <v>166</v>
      </c>
      <c r="AVP63" s="49">
        <f t="shared" si="79"/>
        <v>0</v>
      </c>
      <c r="AVQ63" s="49" t="s">
        <v>375</v>
      </c>
      <c r="AVS63" s="49" t="s">
        <v>166</v>
      </c>
      <c r="AWF63" s="49">
        <f t="shared" si="80"/>
        <v>0</v>
      </c>
      <c r="AWG63" s="49" t="s">
        <v>375</v>
      </c>
      <c r="AWI63" s="49" t="s">
        <v>166</v>
      </c>
      <c r="AWV63" s="49">
        <f t="shared" si="81"/>
        <v>0</v>
      </c>
      <c r="AWW63" s="49" t="s">
        <v>375</v>
      </c>
      <c r="AWY63" s="49" t="s">
        <v>166</v>
      </c>
      <c r="AXL63" s="49">
        <f t="shared" si="82"/>
        <v>0</v>
      </c>
      <c r="AXM63" s="49" t="s">
        <v>375</v>
      </c>
      <c r="AXO63" s="49" t="s">
        <v>166</v>
      </c>
      <c r="AYB63" s="49">
        <f t="shared" si="83"/>
        <v>0</v>
      </c>
      <c r="AYC63" s="49" t="s">
        <v>375</v>
      </c>
      <c r="AYE63" s="49" t="s">
        <v>166</v>
      </c>
      <c r="AYR63" s="49">
        <f t="shared" si="84"/>
        <v>0</v>
      </c>
      <c r="AYS63" s="49" t="s">
        <v>375</v>
      </c>
      <c r="AYU63" s="49" t="s">
        <v>166</v>
      </c>
      <c r="AZH63" s="49">
        <f t="shared" si="85"/>
        <v>0</v>
      </c>
      <c r="AZI63" s="49" t="s">
        <v>375</v>
      </c>
      <c r="AZK63" s="49" t="s">
        <v>166</v>
      </c>
      <c r="AZX63" s="49">
        <f t="shared" si="86"/>
        <v>0</v>
      </c>
      <c r="AZY63" s="49" t="s">
        <v>375</v>
      </c>
      <c r="BAA63" s="49" t="s">
        <v>166</v>
      </c>
      <c r="BAN63" s="49">
        <f t="shared" si="87"/>
        <v>0</v>
      </c>
      <c r="BAO63" s="49" t="s">
        <v>375</v>
      </c>
      <c r="BAQ63" s="49" t="s">
        <v>166</v>
      </c>
      <c r="BBD63" s="49">
        <f t="shared" si="88"/>
        <v>0</v>
      </c>
      <c r="BBE63" s="49" t="s">
        <v>375</v>
      </c>
      <c r="BBG63" s="49" t="s">
        <v>166</v>
      </c>
      <c r="BBT63" s="49">
        <f t="shared" si="89"/>
        <v>0</v>
      </c>
      <c r="BBU63" s="49" t="s">
        <v>375</v>
      </c>
      <c r="BBW63" s="49" t="s">
        <v>166</v>
      </c>
      <c r="BCJ63" s="49">
        <f t="shared" si="90"/>
        <v>0</v>
      </c>
      <c r="BCK63" s="49" t="s">
        <v>375</v>
      </c>
      <c r="BCM63" s="49" t="s">
        <v>166</v>
      </c>
      <c r="BCZ63" s="49">
        <f t="shared" si="91"/>
        <v>0</v>
      </c>
      <c r="BDA63" s="49" t="s">
        <v>375</v>
      </c>
      <c r="BDC63" s="49" t="s">
        <v>166</v>
      </c>
      <c r="BDP63" s="49">
        <f t="shared" si="92"/>
        <v>0</v>
      </c>
      <c r="BDQ63" s="49" t="s">
        <v>375</v>
      </c>
      <c r="BDS63" s="49" t="s">
        <v>166</v>
      </c>
      <c r="BEF63" s="49">
        <f t="shared" si="93"/>
        <v>0</v>
      </c>
      <c r="BEG63" s="49" t="s">
        <v>375</v>
      </c>
      <c r="BEI63" s="49" t="s">
        <v>166</v>
      </c>
      <c r="BEV63" s="49">
        <f t="shared" si="94"/>
        <v>0</v>
      </c>
      <c r="BEW63" s="49" t="s">
        <v>375</v>
      </c>
      <c r="BEY63" s="49" t="s">
        <v>166</v>
      </c>
      <c r="BFL63" s="49">
        <f t="shared" si="95"/>
        <v>0</v>
      </c>
      <c r="BFM63" s="49" t="s">
        <v>375</v>
      </c>
      <c r="BFO63" s="49" t="s">
        <v>166</v>
      </c>
      <c r="BGB63" s="49">
        <f t="shared" si="96"/>
        <v>0</v>
      </c>
      <c r="BGC63" s="49" t="s">
        <v>375</v>
      </c>
      <c r="BGE63" s="49" t="s">
        <v>166</v>
      </c>
      <c r="BGR63" s="49">
        <f t="shared" si="97"/>
        <v>0</v>
      </c>
      <c r="BGS63" s="49" t="s">
        <v>375</v>
      </c>
      <c r="BGU63" s="49" t="s">
        <v>166</v>
      </c>
      <c r="BHH63" s="49">
        <f t="shared" si="98"/>
        <v>0</v>
      </c>
      <c r="BHI63" s="49" t="s">
        <v>375</v>
      </c>
      <c r="BHK63" s="49" t="s">
        <v>166</v>
      </c>
      <c r="BHX63" s="49">
        <f t="shared" si="99"/>
        <v>0</v>
      </c>
      <c r="BHY63" s="49" t="s">
        <v>375</v>
      </c>
      <c r="BIA63" s="49" t="s">
        <v>166</v>
      </c>
      <c r="BIN63" s="49">
        <f t="shared" si="100"/>
        <v>0</v>
      </c>
      <c r="BIO63" s="49" t="s">
        <v>375</v>
      </c>
      <c r="BIQ63" s="49" t="s">
        <v>166</v>
      </c>
      <c r="BJD63" s="49">
        <f t="shared" si="101"/>
        <v>0</v>
      </c>
      <c r="BJE63" s="49" t="s">
        <v>375</v>
      </c>
      <c r="BJG63" s="49" t="s">
        <v>166</v>
      </c>
      <c r="BJT63" s="49">
        <f t="shared" si="102"/>
        <v>0</v>
      </c>
      <c r="BJU63" s="49" t="s">
        <v>375</v>
      </c>
      <c r="BJW63" s="49" t="s">
        <v>166</v>
      </c>
      <c r="BKJ63" s="49">
        <f t="shared" si="103"/>
        <v>0</v>
      </c>
      <c r="BKK63" s="49" t="s">
        <v>375</v>
      </c>
      <c r="BKM63" s="49" t="s">
        <v>166</v>
      </c>
      <c r="BKZ63" s="49">
        <f t="shared" si="104"/>
        <v>0</v>
      </c>
      <c r="BLA63" s="49" t="s">
        <v>375</v>
      </c>
      <c r="BLC63" s="49" t="s">
        <v>166</v>
      </c>
      <c r="BLP63" s="49">
        <f t="shared" si="105"/>
        <v>0</v>
      </c>
      <c r="BLQ63" s="49" t="s">
        <v>375</v>
      </c>
      <c r="BLS63" s="49" t="s">
        <v>166</v>
      </c>
      <c r="BMF63" s="49">
        <f t="shared" si="106"/>
        <v>0</v>
      </c>
      <c r="BMG63" s="49" t="s">
        <v>375</v>
      </c>
      <c r="BMI63" s="49" t="s">
        <v>166</v>
      </c>
      <c r="BMV63" s="49">
        <f t="shared" si="107"/>
        <v>0</v>
      </c>
      <c r="BMW63" s="49" t="s">
        <v>375</v>
      </c>
      <c r="BMY63" s="49" t="s">
        <v>166</v>
      </c>
      <c r="BNL63" s="49">
        <f t="shared" si="108"/>
        <v>0</v>
      </c>
      <c r="BNM63" s="49" t="s">
        <v>375</v>
      </c>
      <c r="BNO63" s="49" t="s">
        <v>166</v>
      </c>
      <c r="BOB63" s="49">
        <f t="shared" si="109"/>
        <v>0</v>
      </c>
      <c r="BOC63" s="49" t="s">
        <v>375</v>
      </c>
      <c r="BOE63" s="49" t="s">
        <v>166</v>
      </c>
      <c r="BOR63" s="49">
        <f t="shared" si="110"/>
        <v>0</v>
      </c>
      <c r="BOS63" s="49" t="s">
        <v>375</v>
      </c>
      <c r="BOU63" s="49" t="s">
        <v>166</v>
      </c>
      <c r="BPH63" s="49">
        <f t="shared" si="111"/>
        <v>0</v>
      </c>
      <c r="BPI63" s="49" t="s">
        <v>375</v>
      </c>
      <c r="BPK63" s="49" t="s">
        <v>166</v>
      </c>
      <c r="BPX63" s="49">
        <f t="shared" si="112"/>
        <v>0</v>
      </c>
      <c r="BPY63" s="49" t="s">
        <v>375</v>
      </c>
      <c r="BQA63" s="49" t="s">
        <v>166</v>
      </c>
      <c r="BQN63" s="49">
        <f t="shared" si="113"/>
        <v>0</v>
      </c>
      <c r="BQO63" s="49" t="s">
        <v>375</v>
      </c>
      <c r="BQQ63" s="49" t="s">
        <v>166</v>
      </c>
      <c r="BRD63" s="49">
        <f t="shared" si="114"/>
        <v>0</v>
      </c>
      <c r="BRE63" s="49" t="s">
        <v>375</v>
      </c>
      <c r="BRG63" s="49" t="s">
        <v>166</v>
      </c>
      <c r="BRT63" s="49">
        <f t="shared" si="115"/>
        <v>0</v>
      </c>
      <c r="BRU63" s="49" t="s">
        <v>375</v>
      </c>
      <c r="BRW63" s="49" t="s">
        <v>166</v>
      </c>
      <c r="BSJ63" s="49">
        <f t="shared" si="116"/>
        <v>0</v>
      </c>
      <c r="BSK63" s="49" t="s">
        <v>375</v>
      </c>
      <c r="BSM63" s="49" t="s">
        <v>166</v>
      </c>
      <c r="BSZ63" s="49">
        <f t="shared" si="117"/>
        <v>0</v>
      </c>
      <c r="BTA63" s="49" t="s">
        <v>375</v>
      </c>
      <c r="BTC63" s="49" t="s">
        <v>166</v>
      </c>
      <c r="BTP63" s="49">
        <f t="shared" si="118"/>
        <v>0</v>
      </c>
      <c r="BTQ63" s="49" t="s">
        <v>375</v>
      </c>
      <c r="BTS63" s="49" t="s">
        <v>166</v>
      </c>
      <c r="BUF63" s="49">
        <f t="shared" si="119"/>
        <v>0</v>
      </c>
      <c r="BUG63" s="49" t="s">
        <v>375</v>
      </c>
      <c r="BUI63" s="49" t="s">
        <v>166</v>
      </c>
      <c r="BUV63" s="49">
        <f t="shared" si="120"/>
        <v>0</v>
      </c>
      <c r="BUW63" s="49" t="s">
        <v>375</v>
      </c>
      <c r="BUY63" s="49" t="s">
        <v>166</v>
      </c>
      <c r="BVL63" s="49">
        <f t="shared" si="121"/>
        <v>0</v>
      </c>
      <c r="BVM63" s="49" t="s">
        <v>375</v>
      </c>
      <c r="BVO63" s="49" t="s">
        <v>166</v>
      </c>
      <c r="BWB63" s="49">
        <f t="shared" si="122"/>
        <v>0</v>
      </c>
      <c r="BWC63" s="49" t="s">
        <v>375</v>
      </c>
      <c r="BWE63" s="49" t="s">
        <v>166</v>
      </c>
      <c r="BWR63" s="49">
        <f t="shared" si="123"/>
        <v>0</v>
      </c>
      <c r="BWS63" s="49" t="s">
        <v>375</v>
      </c>
      <c r="BWU63" s="49" t="s">
        <v>166</v>
      </c>
      <c r="BXH63" s="49">
        <f t="shared" si="124"/>
        <v>0</v>
      </c>
      <c r="BXI63" s="49" t="s">
        <v>375</v>
      </c>
      <c r="BXK63" s="49" t="s">
        <v>166</v>
      </c>
      <c r="BXX63" s="49">
        <f t="shared" si="125"/>
        <v>0</v>
      </c>
      <c r="BXY63" s="49" t="s">
        <v>375</v>
      </c>
      <c r="BYA63" s="49" t="s">
        <v>166</v>
      </c>
      <c r="BYN63" s="49">
        <f t="shared" si="126"/>
        <v>0</v>
      </c>
      <c r="BYO63" s="49" t="s">
        <v>375</v>
      </c>
      <c r="BYQ63" s="49" t="s">
        <v>166</v>
      </c>
      <c r="BZD63" s="49">
        <f t="shared" si="127"/>
        <v>0</v>
      </c>
      <c r="BZE63" s="49" t="s">
        <v>375</v>
      </c>
      <c r="BZG63" s="49" t="s">
        <v>166</v>
      </c>
      <c r="BZT63" s="49">
        <f t="shared" si="128"/>
        <v>0</v>
      </c>
      <c r="BZU63" s="49" t="s">
        <v>375</v>
      </c>
      <c r="BZW63" s="49" t="s">
        <v>166</v>
      </c>
      <c r="CAJ63" s="49">
        <f t="shared" si="129"/>
        <v>0</v>
      </c>
      <c r="CAK63" s="49" t="s">
        <v>375</v>
      </c>
      <c r="CAM63" s="49" t="s">
        <v>166</v>
      </c>
      <c r="CAZ63" s="49">
        <f t="shared" si="130"/>
        <v>0</v>
      </c>
      <c r="CBA63" s="49" t="s">
        <v>375</v>
      </c>
      <c r="CBC63" s="49" t="s">
        <v>166</v>
      </c>
      <c r="CBP63" s="49">
        <f t="shared" si="131"/>
        <v>0</v>
      </c>
      <c r="CBQ63" s="49" t="s">
        <v>375</v>
      </c>
      <c r="CBS63" s="49" t="s">
        <v>166</v>
      </c>
      <c r="CCF63" s="49">
        <f t="shared" si="132"/>
        <v>0</v>
      </c>
      <c r="CCG63" s="49" t="s">
        <v>375</v>
      </c>
      <c r="CCI63" s="49" t="s">
        <v>166</v>
      </c>
      <c r="CCV63" s="49">
        <f t="shared" si="133"/>
        <v>0</v>
      </c>
      <c r="CCW63" s="49" t="s">
        <v>375</v>
      </c>
      <c r="CCY63" s="49" t="s">
        <v>166</v>
      </c>
      <c r="CDL63" s="49">
        <f t="shared" si="134"/>
        <v>0</v>
      </c>
      <c r="CDM63" s="49" t="s">
        <v>375</v>
      </c>
      <c r="CDO63" s="49" t="s">
        <v>166</v>
      </c>
      <c r="CEB63" s="49">
        <f t="shared" si="135"/>
        <v>0</v>
      </c>
      <c r="CEC63" s="49" t="s">
        <v>375</v>
      </c>
      <c r="CEE63" s="49" t="s">
        <v>166</v>
      </c>
      <c r="CER63" s="49">
        <f t="shared" si="136"/>
        <v>0</v>
      </c>
      <c r="CES63" s="49" t="s">
        <v>375</v>
      </c>
      <c r="CEU63" s="49" t="s">
        <v>166</v>
      </c>
      <c r="CFH63" s="49">
        <f t="shared" si="137"/>
        <v>0</v>
      </c>
      <c r="CFI63" s="49" t="s">
        <v>375</v>
      </c>
      <c r="CFK63" s="49" t="s">
        <v>166</v>
      </c>
      <c r="CFX63" s="49">
        <f t="shared" si="138"/>
        <v>0</v>
      </c>
      <c r="CFY63" s="49" t="s">
        <v>375</v>
      </c>
      <c r="CGA63" s="49" t="s">
        <v>166</v>
      </c>
      <c r="CGN63" s="49">
        <f t="shared" si="139"/>
        <v>0</v>
      </c>
      <c r="CGO63" s="49" t="s">
        <v>375</v>
      </c>
      <c r="CGQ63" s="49" t="s">
        <v>166</v>
      </c>
      <c r="CHD63" s="49">
        <f t="shared" si="140"/>
        <v>0</v>
      </c>
      <c r="CHE63" s="49" t="s">
        <v>375</v>
      </c>
      <c r="CHG63" s="49" t="s">
        <v>166</v>
      </c>
      <c r="CHT63" s="49">
        <f t="shared" si="141"/>
        <v>0</v>
      </c>
      <c r="CHU63" s="49" t="s">
        <v>375</v>
      </c>
      <c r="CHW63" s="49" t="s">
        <v>166</v>
      </c>
      <c r="CIJ63" s="49">
        <f t="shared" si="142"/>
        <v>0</v>
      </c>
      <c r="CIK63" s="49" t="s">
        <v>375</v>
      </c>
      <c r="CIM63" s="49" t="s">
        <v>166</v>
      </c>
      <c r="CIZ63" s="49">
        <f t="shared" si="143"/>
        <v>0</v>
      </c>
      <c r="CJA63" s="49" t="s">
        <v>375</v>
      </c>
      <c r="CJC63" s="49" t="s">
        <v>166</v>
      </c>
      <c r="CJP63" s="49">
        <f t="shared" si="144"/>
        <v>0</v>
      </c>
      <c r="CJQ63" s="49" t="s">
        <v>375</v>
      </c>
      <c r="CJS63" s="49" t="s">
        <v>166</v>
      </c>
      <c r="CKF63" s="49">
        <f t="shared" si="145"/>
        <v>0</v>
      </c>
      <c r="CKG63" s="49" t="s">
        <v>375</v>
      </c>
      <c r="CKI63" s="49" t="s">
        <v>166</v>
      </c>
      <c r="CKV63" s="49">
        <f t="shared" si="146"/>
        <v>0</v>
      </c>
      <c r="CKW63" s="49" t="s">
        <v>375</v>
      </c>
      <c r="CKY63" s="49" t="s">
        <v>166</v>
      </c>
      <c r="CLL63" s="49">
        <f t="shared" si="147"/>
        <v>0</v>
      </c>
      <c r="CLM63" s="49" t="s">
        <v>375</v>
      </c>
      <c r="CLO63" s="49" t="s">
        <v>166</v>
      </c>
      <c r="CMB63" s="49">
        <f t="shared" si="148"/>
        <v>0</v>
      </c>
      <c r="CMC63" s="49" t="s">
        <v>375</v>
      </c>
      <c r="CME63" s="49" t="s">
        <v>166</v>
      </c>
      <c r="CMR63" s="49">
        <f t="shared" si="149"/>
        <v>0</v>
      </c>
      <c r="CMS63" s="49" t="s">
        <v>375</v>
      </c>
      <c r="CMU63" s="49" t="s">
        <v>166</v>
      </c>
      <c r="CNH63" s="49">
        <f t="shared" si="150"/>
        <v>0</v>
      </c>
      <c r="CNI63" s="49" t="s">
        <v>375</v>
      </c>
      <c r="CNK63" s="49" t="s">
        <v>166</v>
      </c>
      <c r="CNX63" s="49">
        <f t="shared" si="151"/>
        <v>0</v>
      </c>
      <c r="CNY63" s="49" t="s">
        <v>375</v>
      </c>
      <c r="COA63" s="49" t="s">
        <v>166</v>
      </c>
      <c r="CON63" s="49">
        <f t="shared" si="152"/>
        <v>0</v>
      </c>
      <c r="COO63" s="49" t="s">
        <v>375</v>
      </c>
      <c r="COQ63" s="49" t="s">
        <v>166</v>
      </c>
      <c r="CPD63" s="49">
        <f t="shared" si="153"/>
        <v>0</v>
      </c>
      <c r="CPE63" s="49" t="s">
        <v>375</v>
      </c>
      <c r="CPG63" s="49" t="s">
        <v>166</v>
      </c>
      <c r="CPT63" s="49">
        <f t="shared" si="154"/>
        <v>0</v>
      </c>
      <c r="CPU63" s="49" t="s">
        <v>375</v>
      </c>
      <c r="CPW63" s="49" t="s">
        <v>166</v>
      </c>
      <c r="CQJ63" s="49">
        <f t="shared" si="155"/>
        <v>0</v>
      </c>
      <c r="CQK63" s="49" t="s">
        <v>375</v>
      </c>
      <c r="CQM63" s="49" t="s">
        <v>166</v>
      </c>
      <c r="CQZ63" s="49">
        <f t="shared" si="156"/>
        <v>0</v>
      </c>
      <c r="CRA63" s="49" t="s">
        <v>375</v>
      </c>
      <c r="CRC63" s="49" t="s">
        <v>166</v>
      </c>
      <c r="CRP63" s="49">
        <f t="shared" si="157"/>
        <v>0</v>
      </c>
      <c r="CRQ63" s="49" t="s">
        <v>375</v>
      </c>
      <c r="CRS63" s="49" t="s">
        <v>166</v>
      </c>
      <c r="CSF63" s="49">
        <f t="shared" si="158"/>
        <v>0</v>
      </c>
      <c r="CSG63" s="49" t="s">
        <v>375</v>
      </c>
      <c r="CSI63" s="49" t="s">
        <v>166</v>
      </c>
      <c r="CSV63" s="49">
        <f t="shared" si="159"/>
        <v>0</v>
      </c>
      <c r="CSW63" s="49" t="s">
        <v>375</v>
      </c>
      <c r="CSY63" s="49" t="s">
        <v>166</v>
      </c>
      <c r="CTL63" s="49">
        <f t="shared" si="160"/>
        <v>0</v>
      </c>
      <c r="CTM63" s="49" t="s">
        <v>375</v>
      </c>
      <c r="CTO63" s="49" t="s">
        <v>166</v>
      </c>
      <c r="CUB63" s="49">
        <f t="shared" si="161"/>
        <v>0</v>
      </c>
      <c r="CUC63" s="49" t="s">
        <v>375</v>
      </c>
      <c r="CUE63" s="49" t="s">
        <v>166</v>
      </c>
      <c r="CUR63" s="49">
        <f t="shared" si="162"/>
        <v>0</v>
      </c>
      <c r="CUS63" s="49" t="s">
        <v>375</v>
      </c>
      <c r="CUU63" s="49" t="s">
        <v>166</v>
      </c>
      <c r="CVH63" s="49">
        <f t="shared" si="163"/>
        <v>0</v>
      </c>
      <c r="CVI63" s="49" t="s">
        <v>375</v>
      </c>
      <c r="CVK63" s="49" t="s">
        <v>166</v>
      </c>
      <c r="CVX63" s="49">
        <f t="shared" si="164"/>
        <v>0</v>
      </c>
      <c r="CVY63" s="49" t="s">
        <v>375</v>
      </c>
      <c r="CWA63" s="49" t="s">
        <v>166</v>
      </c>
      <c r="CWN63" s="49">
        <f t="shared" si="165"/>
        <v>0</v>
      </c>
      <c r="CWO63" s="49" t="s">
        <v>375</v>
      </c>
      <c r="CWQ63" s="49" t="s">
        <v>166</v>
      </c>
      <c r="CXD63" s="49">
        <f t="shared" si="166"/>
        <v>0</v>
      </c>
      <c r="CXE63" s="49" t="s">
        <v>375</v>
      </c>
      <c r="CXG63" s="49" t="s">
        <v>166</v>
      </c>
      <c r="CXT63" s="49">
        <f t="shared" si="167"/>
        <v>0</v>
      </c>
      <c r="CXU63" s="49" t="s">
        <v>375</v>
      </c>
      <c r="CXW63" s="49" t="s">
        <v>166</v>
      </c>
      <c r="CYJ63" s="49">
        <f t="shared" si="168"/>
        <v>0</v>
      </c>
      <c r="CYK63" s="49" t="s">
        <v>375</v>
      </c>
      <c r="CYM63" s="49" t="s">
        <v>166</v>
      </c>
      <c r="CYZ63" s="49">
        <f t="shared" si="169"/>
        <v>0</v>
      </c>
      <c r="CZA63" s="49" t="s">
        <v>375</v>
      </c>
      <c r="CZC63" s="49" t="s">
        <v>166</v>
      </c>
      <c r="CZP63" s="49">
        <f t="shared" si="170"/>
        <v>0</v>
      </c>
      <c r="CZQ63" s="49" t="s">
        <v>375</v>
      </c>
      <c r="CZS63" s="49" t="s">
        <v>166</v>
      </c>
      <c r="DAF63" s="49">
        <f t="shared" si="171"/>
        <v>0</v>
      </c>
      <c r="DAG63" s="49" t="s">
        <v>375</v>
      </c>
      <c r="DAI63" s="49" t="s">
        <v>166</v>
      </c>
      <c r="DAV63" s="49">
        <f t="shared" si="172"/>
        <v>0</v>
      </c>
      <c r="DAW63" s="49" t="s">
        <v>375</v>
      </c>
      <c r="DAY63" s="49" t="s">
        <v>166</v>
      </c>
      <c r="DBL63" s="49">
        <f t="shared" si="173"/>
        <v>0</v>
      </c>
      <c r="DBM63" s="49" t="s">
        <v>375</v>
      </c>
      <c r="DBO63" s="49" t="s">
        <v>166</v>
      </c>
      <c r="DCB63" s="49">
        <f t="shared" si="174"/>
        <v>0</v>
      </c>
      <c r="DCC63" s="49" t="s">
        <v>375</v>
      </c>
      <c r="DCE63" s="49" t="s">
        <v>166</v>
      </c>
      <c r="DCR63" s="49">
        <f t="shared" si="175"/>
        <v>0</v>
      </c>
      <c r="DCS63" s="49" t="s">
        <v>375</v>
      </c>
      <c r="DCU63" s="49" t="s">
        <v>166</v>
      </c>
      <c r="DDH63" s="49">
        <f t="shared" si="176"/>
        <v>0</v>
      </c>
      <c r="DDI63" s="49" t="s">
        <v>375</v>
      </c>
      <c r="DDK63" s="49" t="s">
        <v>166</v>
      </c>
      <c r="DDX63" s="49">
        <f t="shared" si="177"/>
        <v>0</v>
      </c>
      <c r="DDY63" s="49" t="s">
        <v>375</v>
      </c>
      <c r="DEA63" s="49" t="s">
        <v>166</v>
      </c>
      <c r="DEN63" s="49">
        <f t="shared" si="178"/>
        <v>0</v>
      </c>
      <c r="DEO63" s="49" t="s">
        <v>375</v>
      </c>
      <c r="DEQ63" s="49" t="s">
        <v>166</v>
      </c>
      <c r="DFD63" s="49">
        <f t="shared" si="179"/>
        <v>0</v>
      </c>
      <c r="DFE63" s="49" t="s">
        <v>375</v>
      </c>
      <c r="DFG63" s="49" t="s">
        <v>166</v>
      </c>
      <c r="DFT63" s="49">
        <f t="shared" si="180"/>
        <v>0</v>
      </c>
      <c r="DFU63" s="49" t="s">
        <v>375</v>
      </c>
      <c r="DFW63" s="49" t="s">
        <v>166</v>
      </c>
      <c r="DGJ63" s="49">
        <f t="shared" si="181"/>
        <v>0</v>
      </c>
      <c r="DGK63" s="49" t="s">
        <v>375</v>
      </c>
      <c r="DGM63" s="49" t="s">
        <v>166</v>
      </c>
      <c r="DGZ63" s="49">
        <f t="shared" si="182"/>
        <v>0</v>
      </c>
      <c r="DHA63" s="49" t="s">
        <v>375</v>
      </c>
      <c r="DHC63" s="49" t="s">
        <v>166</v>
      </c>
      <c r="DHP63" s="49">
        <f t="shared" si="183"/>
        <v>0</v>
      </c>
      <c r="DHQ63" s="49" t="s">
        <v>375</v>
      </c>
      <c r="DHS63" s="49" t="s">
        <v>166</v>
      </c>
      <c r="DIF63" s="49">
        <f t="shared" si="184"/>
        <v>0</v>
      </c>
      <c r="DIG63" s="49" t="s">
        <v>375</v>
      </c>
      <c r="DII63" s="49" t="s">
        <v>166</v>
      </c>
      <c r="DIV63" s="49">
        <f t="shared" si="185"/>
        <v>0</v>
      </c>
      <c r="DIW63" s="49" t="s">
        <v>375</v>
      </c>
      <c r="DIY63" s="49" t="s">
        <v>166</v>
      </c>
      <c r="DJL63" s="49">
        <f t="shared" si="186"/>
        <v>0</v>
      </c>
      <c r="DJM63" s="49" t="s">
        <v>375</v>
      </c>
      <c r="DJO63" s="49" t="s">
        <v>166</v>
      </c>
      <c r="DKB63" s="49">
        <f t="shared" si="187"/>
        <v>0</v>
      </c>
      <c r="DKC63" s="49" t="s">
        <v>375</v>
      </c>
      <c r="DKE63" s="49" t="s">
        <v>166</v>
      </c>
      <c r="DKR63" s="49">
        <f t="shared" si="188"/>
        <v>0</v>
      </c>
      <c r="DKS63" s="49" t="s">
        <v>375</v>
      </c>
      <c r="DKU63" s="49" t="s">
        <v>166</v>
      </c>
      <c r="DLH63" s="49">
        <f t="shared" si="189"/>
        <v>0</v>
      </c>
      <c r="DLI63" s="49" t="s">
        <v>375</v>
      </c>
      <c r="DLK63" s="49" t="s">
        <v>166</v>
      </c>
      <c r="DLX63" s="49">
        <f t="shared" si="190"/>
        <v>0</v>
      </c>
      <c r="DLY63" s="49" t="s">
        <v>375</v>
      </c>
      <c r="DMA63" s="49" t="s">
        <v>166</v>
      </c>
      <c r="DMN63" s="49">
        <f t="shared" si="191"/>
        <v>0</v>
      </c>
      <c r="DMO63" s="49" t="s">
        <v>375</v>
      </c>
      <c r="DMQ63" s="49" t="s">
        <v>166</v>
      </c>
      <c r="DND63" s="49">
        <f t="shared" si="192"/>
        <v>0</v>
      </c>
      <c r="DNE63" s="49" t="s">
        <v>375</v>
      </c>
      <c r="DNG63" s="49" t="s">
        <v>166</v>
      </c>
      <c r="DNT63" s="49">
        <f t="shared" si="193"/>
        <v>0</v>
      </c>
      <c r="DNU63" s="49" t="s">
        <v>375</v>
      </c>
      <c r="DNW63" s="49" t="s">
        <v>166</v>
      </c>
      <c r="DOJ63" s="49">
        <f t="shared" si="194"/>
        <v>0</v>
      </c>
      <c r="DOK63" s="49" t="s">
        <v>375</v>
      </c>
      <c r="DOM63" s="49" t="s">
        <v>166</v>
      </c>
      <c r="DOZ63" s="49">
        <f t="shared" si="195"/>
        <v>0</v>
      </c>
      <c r="DPA63" s="49" t="s">
        <v>375</v>
      </c>
      <c r="DPC63" s="49" t="s">
        <v>166</v>
      </c>
      <c r="DPP63" s="49">
        <f t="shared" si="196"/>
        <v>0</v>
      </c>
      <c r="DPQ63" s="49" t="s">
        <v>375</v>
      </c>
      <c r="DPS63" s="49" t="s">
        <v>166</v>
      </c>
      <c r="DQF63" s="49">
        <f t="shared" si="197"/>
        <v>0</v>
      </c>
      <c r="DQG63" s="49" t="s">
        <v>375</v>
      </c>
      <c r="DQI63" s="49" t="s">
        <v>166</v>
      </c>
      <c r="DQV63" s="49">
        <f t="shared" si="198"/>
        <v>0</v>
      </c>
      <c r="DQW63" s="49" t="s">
        <v>375</v>
      </c>
      <c r="DQY63" s="49" t="s">
        <v>166</v>
      </c>
      <c r="DRL63" s="49">
        <f t="shared" si="199"/>
        <v>0</v>
      </c>
      <c r="DRM63" s="49" t="s">
        <v>375</v>
      </c>
      <c r="DRO63" s="49" t="s">
        <v>166</v>
      </c>
      <c r="DSB63" s="49">
        <f t="shared" si="200"/>
        <v>0</v>
      </c>
      <c r="DSC63" s="49" t="s">
        <v>375</v>
      </c>
      <c r="DSE63" s="49" t="s">
        <v>166</v>
      </c>
      <c r="DSR63" s="49">
        <f t="shared" si="201"/>
        <v>0</v>
      </c>
      <c r="DSS63" s="49" t="s">
        <v>375</v>
      </c>
      <c r="DSU63" s="49" t="s">
        <v>166</v>
      </c>
      <c r="DTH63" s="49">
        <f t="shared" si="202"/>
        <v>0</v>
      </c>
      <c r="DTI63" s="49" t="s">
        <v>375</v>
      </c>
      <c r="DTK63" s="49" t="s">
        <v>166</v>
      </c>
      <c r="DTX63" s="49">
        <f t="shared" si="203"/>
        <v>0</v>
      </c>
      <c r="DTY63" s="49" t="s">
        <v>375</v>
      </c>
      <c r="DUA63" s="49" t="s">
        <v>166</v>
      </c>
      <c r="DUN63" s="49">
        <f t="shared" si="204"/>
        <v>0</v>
      </c>
      <c r="DUO63" s="49" t="s">
        <v>375</v>
      </c>
      <c r="DUQ63" s="49" t="s">
        <v>166</v>
      </c>
      <c r="DVD63" s="49">
        <f t="shared" si="205"/>
        <v>0</v>
      </c>
      <c r="DVE63" s="49" t="s">
        <v>375</v>
      </c>
      <c r="DVG63" s="49" t="s">
        <v>166</v>
      </c>
      <c r="DVT63" s="49">
        <f t="shared" si="206"/>
        <v>0</v>
      </c>
      <c r="DVU63" s="49" t="s">
        <v>375</v>
      </c>
      <c r="DVW63" s="49" t="s">
        <v>166</v>
      </c>
      <c r="DWJ63" s="49">
        <f t="shared" si="207"/>
        <v>0</v>
      </c>
      <c r="DWK63" s="49" t="s">
        <v>375</v>
      </c>
      <c r="DWM63" s="49" t="s">
        <v>166</v>
      </c>
      <c r="DWZ63" s="49">
        <f t="shared" si="208"/>
        <v>0</v>
      </c>
      <c r="DXA63" s="49" t="s">
        <v>375</v>
      </c>
      <c r="DXC63" s="49" t="s">
        <v>166</v>
      </c>
      <c r="DXP63" s="49">
        <f t="shared" si="209"/>
        <v>0</v>
      </c>
      <c r="DXQ63" s="49" t="s">
        <v>375</v>
      </c>
      <c r="DXS63" s="49" t="s">
        <v>166</v>
      </c>
      <c r="DYF63" s="49">
        <f t="shared" si="210"/>
        <v>0</v>
      </c>
      <c r="DYG63" s="49" t="s">
        <v>375</v>
      </c>
      <c r="DYI63" s="49" t="s">
        <v>166</v>
      </c>
      <c r="DYV63" s="49">
        <f t="shared" si="211"/>
        <v>0</v>
      </c>
      <c r="DYW63" s="49" t="s">
        <v>375</v>
      </c>
      <c r="DYY63" s="49" t="s">
        <v>166</v>
      </c>
      <c r="DZL63" s="49">
        <f t="shared" si="212"/>
        <v>0</v>
      </c>
      <c r="DZM63" s="49" t="s">
        <v>375</v>
      </c>
      <c r="DZO63" s="49" t="s">
        <v>166</v>
      </c>
      <c r="EAB63" s="49">
        <f t="shared" si="213"/>
        <v>0</v>
      </c>
      <c r="EAC63" s="49" t="s">
        <v>375</v>
      </c>
      <c r="EAE63" s="49" t="s">
        <v>166</v>
      </c>
      <c r="EAR63" s="49">
        <f t="shared" si="214"/>
        <v>0</v>
      </c>
      <c r="EAS63" s="49" t="s">
        <v>375</v>
      </c>
      <c r="EAU63" s="49" t="s">
        <v>166</v>
      </c>
      <c r="EBH63" s="49">
        <f t="shared" si="215"/>
        <v>0</v>
      </c>
      <c r="EBI63" s="49" t="s">
        <v>375</v>
      </c>
      <c r="EBK63" s="49" t="s">
        <v>166</v>
      </c>
      <c r="EBX63" s="49">
        <f t="shared" si="216"/>
        <v>0</v>
      </c>
      <c r="EBY63" s="49" t="s">
        <v>375</v>
      </c>
      <c r="ECA63" s="49" t="s">
        <v>166</v>
      </c>
      <c r="ECN63" s="49">
        <f t="shared" si="217"/>
        <v>0</v>
      </c>
      <c r="ECO63" s="49" t="s">
        <v>375</v>
      </c>
      <c r="ECQ63" s="49" t="s">
        <v>166</v>
      </c>
      <c r="EDD63" s="49">
        <f t="shared" si="218"/>
        <v>0</v>
      </c>
      <c r="EDE63" s="49" t="s">
        <v>375</v>
      </c>
      <c r="EDG63" s="49" t="s">
        <v>166</v>
      </c>
      <c r="EDT63" s="49">
        <f t="shared" si="219"/>
        <v>0</v>
      </c>
      <c r="EDU63" s="49" t="s">
        <v>375</v>
      </c>
      <c r="EDW63" s="49" t="s">
        <v>166</v>
      </c>
      <c r="EEJ63" s="49">
        <f t="shared" si="220"/>
        <v>0</v>
      </c>
      <c r="EEK63" s="49" t="s">
        <v>375</v>
      </c>
      <c r="EEM63" s="49" t="s">
        <v>166</v>
      </c>
      <c r="EEZ63" s="49">
        <f t="shared" si="221"/>
        <v>0</v>
      </c>
      <c r="EFA63" s="49" t="s">
        <v>375</v>
      </c>
      <c r="EFC63" s="49" t="s">
        <v>166</v>
      </c>
      <c r="EFP63" s="49">
        <f t="shared" si="222"/>
        <v>0</v>
      </c>
      <c r="EFQ63" s="49" t="s">
        <v>375</v>
      </c>
      <c r="EFS63" s="49" t="s">
        <v>166</v>
      </c>
      <c r="EGF63" s="49">
        <f t="shared" si="223"/>
        <v>0</v>
      </c>
      <c r="EGG63" s="49" t="s">
        <v>375</v>
      </c>
      <c r="EGI63" s="49" t="s">
        <v>166</v>
      </c>
      <c r="EGV63" s="49">
        <f t="shared" si="224"/>
        <v>0</v>
      </c>
      <c r="EGW63" s="49" t="s">
        <v>375</v>
      </c>
      <c r="EGY63" s="49" t="s">
        <v>166</v>
      </c>
      <c r="EHL63" s="49">
        <f t="shared" si="225"/>
        <v>0</v>
      </c>
      <c r="EHM63" s="49" t="s">
        <v>375</v>
      </c>
      <c r="EHO63" s="49" t="s">
        <v>166</v>
      </c>
      <c r="EIB63" s="49">
        <f t="shared" si="226"/>
        <v>0</v>
      </c>
      <c r="EIC63" s="49" t="s">
        <v>375</v>
      </c>
      <c r="EIE63" s="49" t="s">
        <v>166</v>
      </c>
      <c r="EIR63" s="49">
        <f t="shared" si="227"/>
        <v>0</v>
      </c>
      <c r="EIS63" s="49" t="s">
        <v>375</v>
      </c>
      <c r="EIU63" s="49" t="s">
        <v>166</v>
      </c>
      <c r="EJH63" s="49">
        <f t="shared" si="228"/>
        <v>0</v>
      </c>
      <c r="EJI63" s="49" t="s">
        <v>375</v>
      </c>
      <c r="EJK63" s="49" t="s">
        <v>166</v>
      </c>
      <c r="EJX63" s="49">
        <f t="shared" si="229"/>
        <v>0</v>
      </c>
      <c r="EJY63" s="49" t="s">
        <v>375</v>
      </c>
      <c r="EKA63" s="49" t="s">
        <v>166</v>
      </c>
      <c r="EKN63" s="49">
        <f t="shared" si="230"/>
        <v>0</v>
      </c>
      <c r="EKO63" s="49" t="s">
        <v>375</v>
      </c>
      <c r="EKQ63" s="49" t="s">
        <v>166</v>
      </c>
      <c r="ELD63" s="49">
        <f t="shared" si="231"/>
        <v>0</v>
      </c>
      <c r="ELE63" s="49" t="s">
        <v>375</v>
      </c>
      <c r="ELG63" s="49" t="s">
        <v>166</v>
      </c>
      <c r="ELT63" s="49">
        <f t="shared" si="232"/>
        <v>0</v>
      </c>
      <c r="ELU63" s="49" t="s">
        <v>375</v>
      </c>
      <c r="ELW63" s="49" t="s">
        <v>166</v>
      </c>
      <c r="EMJ63" s="49">
        <f t="shared" si="233"/>
        <v>0</v>
      </c>
      <c r="EMK63" s="49" t="s">
        <v>375</v>
      </c>
      <c r="EMM63" s="49" t="s">
        <v>166</v>
      </c>
      <c r="EMZ63" s="49">
        <f t="shared" si="234"/>
        <v>0</v>
      </c>
      <c r="ENA63" s="49" t="s">
        <v>375</v>
      </c>
      <c r="ENC63" s="49" t="s">
        <v>166</v>
      </c>
      <c r="ENP63" s="49">
        <f t="shared" si="235"/>
        <v>0</v>
      </c>
      <c r="ENQ63" s="49" t="s">
        <v>375</v>
      </c>
      <c r="ENS63" s="49" t="s">
        <v>166</v>
      </c>
      <c r="EOF63" s="49">
        <f t="shared" si="236"/>
        <v>0</v>
      </c>
      <c r="EOG63" s="49" t="s">
        <v>375</v>
      </c>
      <c r="EOI63" s="49" t="s">
        <v>166</v>
      </c>
      <c r="EOV63" s="49">
        <f t="shared" si="237"/>
        <v>0</v>
      </c>
      <c r="EOW63" s="49" t="s">
        <v>375</v>
      </c>
      <c r="EOY63" s="49" t="s">
        <v>166</v>
      </c>
      <c r="EPL63" s="49">
        <f t="shared" si="238"/>
        <v>0</v>
      </c>
      <c r="EPM63" s="49" t="s">
        <v>375</v>
      </c>
      <c r="EPO63" s="49" t="s">
        <v>166</v>
      </c>
      <c r="EQB63" s="49">
        <f t="shared" si="239"/>
        <v>0</v>
      </c>
      <c r="EQC63" s="49" t="s">
        <v>375</v>
      </c>
      <c r="EQE63" s="49" t="s">
        <v>166</v>
      </c>
      <c r="EQR63" s="49">
        <f t="shared" si="240"/>
        <v>0</v>
      </c>
      <c r="EQS63" s="49" t="s">
        <v>375</v>
      </c>
      <c r="EQU63" s="49" t="s">
        <v>166</v>
      </c>
      <c r="ERH63" s="49">
        <f t="shared" si="241"/>
        <v>0</v>
      </c>
      <c r="ERI63" s="49" t="s">
        <v>375</v>
      </c>
      <c r="ERK63" s="49" t="s">
        <v>166</v>
      </c>
      <c r="ERX63" s="49">
        <f t="shared" si="242"/>
        <v>0</v>
      </c>
      <c r="ERY63" s="49" t="s">
        <v>375</v>
      </c>
      <c r="ESA63" s="49" t="s">
        <v>166</v>
      </c>
      <c r="ESN63" s="49">
        <f t="shared" si="243"/>
        <v>0</v>
      </c>
      <c r="ESO63" s="49" t="s">
        <v>375</v>
      </c>
      <c r="ESQ63" s="49" t="s">
        <v>166</v>
      </c>
      <c r="ETD63" s="49">
        <f t="shared" si="244"/>
        <v>0</v>
      </c>
      <c r="ETE63" s="49" t="s">
        <v>375</v>
      </c>
      <c r="ETG63" s="49" t="s">
        <v>166</v>
      </c>
      <c r="ETT63" s="49">
        <f t="shared" si="245"/>
        <v>0</v>
      </c>
      <c r="ETU63" s="49" t="s">
        <v>375</v>
      </c>
      <c r="ETW63" s="49" t="s">
        <v>166</v>
      </c>
      <c r="EUJ63" s="49">
        <f t="shared" si="246"/>
        <v>0</v>
      </c>
      <c r="EUK63" s="49" t="s">
        <v>375</v>
      </c>
      <c r="EUM63" s="49" t="s">
        <v>166</v>
      </c>
      <c r="EUZ63" s="49">
        <f t="shared" si="247"/>
        <v>0</v>
      </c>
      <c r="EVA63" s="49" t="s">
        <v>375</v>
      </c>
      <c r="EVC63" s="49" t="s">
        <v>166</v>
      </c>
      <c r="EVP63" s="49">
        <f t="shared" si="248"/>
        <v>0</v>
      </c>
      <c r="EVQ63" s="49" t="s">
        <v>375</v>
      </c>
      <c r="EVS63" s="49" t="s">
        <v>166</v>
      </c>
      <c r="EWF63" s="49">
        <f t="shared" si="249"/>
        <v>0</v>
      </c>
      <c r="EWG63" s="49" t="s">
        <v>375</v>
      </c>
      <c r="EWI63" s="49" t="s">
        <v>166</v>
      </c>
      <c r="EWV63" s="49">
        <f t="shared" si="250"/>
        <v>0</v>
      </c>
      <c r="EWW63" s="49" t="s">
        <v>375</v>
      </c>
      <c r="EWY63" s="49" t="s">
        <v>166</v>
      </c>
      <c r="EXL63" s="49">
        <f t="shared" si="251"/>
        <v>0</v>
      </c>
      <c r="EXM63" s="49" t="s">
        <v>375</v>
      </c>
      <c r="EXO63" s="49" t="s">
        <v>166</v>
      </c>
      <c r="EYB63" s="49">
        <f t="shared" si="252"/>
        <v>0</v>
      </c>
      <c r="EYC63" s="49" t="s">
        <v>375</v>
      </c>
      <c r="EYE63" s="49" t="s">
        <v>166</v>
      </c>
      <c r="EYR63" s="49">
        <f t="shared" si="253"/>
        <v>0</v>
      </c>
      <c r="EYS63" s="49" t="s">
        <v>375</v>
      </c>
      <c r="EYU63" s="49" t="s">
        <v>166</v>
      </c>
      <c r="EZH63" s="49">
        <f t="shared" si="254"/>
        <v>0</v>
      </c>
      <c r="EZI63" s="49" t="s">
        <v>375</v>
      </c>
      <c r="EZK63" s="49" t="s">
        <v>166</v>
      </c>
      <c r="EZX63" s="49">
        <f t="shared" si="255"/>
        <v>0</v>
      </c>
      <c r="EZY63" s="49" t="s">
        <v>375</v>
      </c>
      <c r="FAA63" s="49" t="s">
        <v>166</v>
      </c>
      <c r="FAN63" s="49">
        <f t="shared" si="256"/>
        <v>0</v>
      </c>
      <c r="FAO63" s="49" t="s">
        <v>375</v>
      </c>
      <c r="FAQ63" s="49" t="s">
        <v>166</v>
      </c>
      <c r="FBD63" s="49">
        <f t="shared" si="257"/>
        <v>0</v>
      </c>
      <c r="FBE63" s="49" t="s">
        <v>375</v>
      </c>
      <c r="FBG63" s="49" t="s">
        <v>166</v>
      </c>
      <c r="FBT63" s="49">
        <f t="shared" si="258"/>
        <v>0</v>
      </c>
      <c r="FBU63" s="49" t="s">
        <v>375</v>
      </c>
      <c r="FBW63" s="49" t="s">
        <v>166</v>
      </c>
      <c r="FCJ63" s="49">
        <f t="shared" si="259"/>
        <v>0</v>
      </c>
      <c r="FCK63" s="49" t="s">
        <v>375</v>
      </c>
      <c r="FCM63" s="49" t="s">
        <v>166</v>
      </c>
      <c r="FCZ63" s="49">
        <f t="shared" si="260"/>
        <v>0</v>
      </c>
      <c r="FDA63" s="49" t="s">
        <v>375</v>
      </c>
      <c r="FDC63" s="49" t="s">
        <v>166</v>
      </c>
      <c r="FDP63" s="49">
        <f t="shared" si="261"/>
        <v>0</v>
      </c>
      <c r="FDQ63" s="49" t="s">
        <v>375</v>
      </c>
      <c r="FDS63" s="49" t="s">
        <v>166</v>
      </c>
      <c r="FEF63" s="49">
        <f t="shared" si="262"/>
        <v>0</v>
      </c>
      <c r="FEG63" s="49" t="s">
        <v>375</v>
      </c>
      <c r="FEI63" s="49" t="s">
        <v>166</v>
      </c>
      <c r="FEV63" s="49">
        <f t="shared" si="263"/>
        <v>0</v>
      </c>
      <c r="FEW63" s="49" t="s">
        <v>375</v>
      </c>
      <c r="FEY63" s="49" t="s">
        <v>166</v>
      </c>
      <c r="FFL63" s="49">
        <f t="shared" si="264"/>
        <v>0</v>
      </c>
      <c r="FFM63" s="49" t="s">
        <v>375</v>
      </c>
      <c r="FFO63" s="49" t="s">
        <v>166</v>
      </c>
      <c r="FGB63" s="49">
        <f t="shared" si="265"/>
        <v>0</v>
      </c>
      <c r="FGC63" s="49" t="s">
        <v>375</v>
      </c>
      <c r="FGE63" s="49" t="s">
        <v>166</v>
      </c>
      <c r="FGR63" s="49">
        <f t="shared" si="266"/>
        <v>0</v>
      </c>
      <c r="FGS63" s="49" t="s">
        <v>375</v>
      </c>
      <c r="FGU63" s="49" t="s">
        <v>166</v>
      </c>
      <c r="FHH63" s="49">
        <f t="shared" si="267"/>
        <v>0</v>
      </c>
      <c r="FHI63" s="49" t="s">
        <v>375</v>
      </c>
      <c r="FHK63" s="49" t="s">
        <v>166</v>
      </c>
      <c r="FHX63" s="49">
        <f t="shared" si="268"/>
        <v>0</v>
      </c>
      <c r="FHY63" s="49" t="s">
        <v>375</v>
      </c>
      <c r="FIA63" s="49" t="s">
        <v>166</v>
      </c>
      <c r="FIN63" s="49">
        <f t="shared" si="269"/>
        <v>0</v>
      </c>
      <c r="FIO63" s="49" t="s">
        <v>375</v>
      </c>
      <c r="FIQ63" s="49" t="s">
        <v>166</v>
      </c>
      <c r="FJD63" s="49">
        <f t="shared" si="270"/>
        <v>0</v>
      </c>
      <c r="FJE63" s="49" t="s">
        <v>375</v>
      </c>
      <c r="FJG63" s="49" t="s">
        <v>166</v>
      </c>
      <c r="FJT63" s="49">
        <f t="shared" si="271"/>
        <v>0</v>
      </c>
      <c r="FJU63" s="49" t="s">
        <v>375</v>
      </c>
      <c r="FJW63" s="49" t="s">
        <v>166</v>
      </c>
      <c r="FKJ63" s="49">
        <f t="shared" si="272"/>
        <v>0</v>
      </c>
      <c r="FKK63" s="49" t="s">
        <v>375</v>
      </c>
      <c r="FKM63" s="49" t="s">
        <v>166</v>
      </c>
      <c r="FKZ63" s="49">
        <f t="shared" si="273"/>
        <v>0</v>
      </c>
      <c r="FLA63" s="49" t="s">
        <v>375</v>
      </c>
      <c r="FLC63" s="49" t="s">
        <v>166</v>
      </c>
      <c r="FLP63" s="49">
        <f t="shared" si="274"/>
        <v>0</v>
      </c>
      <c r="FLQ63" s="49" t="s">
        <v>375</v>
      </c>
      <c r="FLS63" s="49" t="s">
        <v>166</v>
      </c>
      <c r="FMF63" s="49">
        <f t="shared" si="275"/>
        <v>0</v>
      </c>
      <c r="FMG63" s="49" t="s">
        <v>375</v>
      </c>
      <c r="FMI63" s="49" t="s">
        <v>166</v>
      </c>
      <c r="FMV63" s="49">
        <f t="shared" si="276"/>
        <v>0</v>
      </c>
      <c r="FMW63" s="49" t="s">
        <v>375</v>
      </c>
      <c r="FMY63" s="49" t="s">
        <v>166</v>
      </c>
      <c r="FNL63" s="49">
        <f t="shared" si="277"/>
        <v>0</v>
      </c>
      <c r="FNM63" s="49" t="s">
        <v>375</v>
      </c>
      <c r="FNO63" s="49" t="s">
        <v>166</v>
      </c>
      <c r="FOB63" s="49">
        <f t="shared" si="278"/>
        <v>0</v>
      </c>
      <c r="FOC63" s="49" t="s">
        <v>375</v>
      </c>
      <c r="FOE63" s="49" t="s">
        <v>166</v>
      </c>
      <c r="FOR63" s="49">
        <f t="shared" si="279"/>
        <v>0</v>
      </c>
      <c r="FOS63" s="49" t="s">
        <v>375</v>
      </c>
      <c r="FOU63" s="49" t="s">
        <v>166</v>
      </c>
      <c r="FPH63" s="49">
        <f t="shared" si="280"/>
        <v>0</v>
      </c>
      <c r="FPI63" s="49" t="s">
        <v>375</v>
      </c>
      <c r="FPK63" s="49" t="s">
        <v>166</v>
      </c>
      <c r="FPX63" s="49">
        <f t="shared" si="281"/>
        <v>0</v>
      </c>
      <c r="FPY63" s="49" t="s">
        <v>375</v>
      </c>
      <c r="FQA63" s="49" t="s">
        <v>166</v>
      </c>
      <c r="FQN63" s="49">
        <f t="shared" si="282"/>
        <v>0</v>
      </c>
      <c r="FQO63" s="49" t="s">
        <v>375</v>
      </c>
      <c r="FQQ63" s="49" t="s">
        <v>166</v>
      </c>
      <c r="FRD63" s="49">
        <f t="shared" si="283"/>
        <v>0</v>
      </c>
      <c r="FRE63" s="49" t="s">
        <v>375</v>
      </c>
      <c r="FRG63" s="49" t="s">
        <v>166</v>
      </c>
      <c r="FRT63" s="49">
        <f t="shared" si="284"/>
        <v>0</v>
      </c>
      <c r="FRU63" s="49" t="s">
        <v>375</v>
      </c>
      <c r="FRW63" s="49" t="s">
        <v>166</v>
      </c>
      <c r="FSJ63" s="49">
        <f t="shared" si="285"/>
        <v>0</v>
      </c>
      <c r="FSK63" s="49" t="s">
        <v>375</v>
      </c>
      <c r="FSM63" s="49" t="s">
        <v>166</v>
      </c>
      <c r="FSZ63" s="49">
        <f t="shared" si="286"/>
        <v>0</v>
      </c>
      <c r="FTA63" s="49" t="s">
        <v>375</v>
      </c>
      <c r="FTC63" s="49" t="s">
        <v>166</v>
      </c>
      <c r="FTP63" s="49">
        <f t="shared" si="287"/>
        <v>0</v>
      </c>
      <c r="FTQ63" s="49" t="s">
        <v>375</v>
      </c>
      <c r="FTS63" s="49" t="s">
        <v>166</v>
      </c>
      <c r="FUF63" s="49">
        <f t="shared" si="288"/>
        <v>0</v>
      </c>
      <c r="FUG63" s="49" t="s">
        <v>375</v>
      </c>
      <c r="FUI63" s="49" t="s">
        <v>166</v>
      </c>
      <c r="FUV63" s="49">
        <f t="shared" si="289"/>
        <v>0</v>
      </c>
      <c r="FUW63" s="49" t="s">
        <v>375</v>
      </c>
      <c r="FUY63" s="49" t="s">
        <v>166</v>
      </c>
      <c r="FVL63" s="49">
        <f t="shared" si="290"/>
        <v>0</v>
      </c>
      <c r="FVM63" s="49" t="s">
        <v>375</v>
      </c>
      <c r="FVO63" s="49" t="s">
        <v>166</v>
      </c>
      <c r="FWB63" s="49">
        <f t="shared" si="291"/>
        <v>0</v>
      </c>
      <c r="FWC63" s="49" t="s">
        <v>375</v>
      </c>
      <c r="FWE63" s="49" t="s">
        <v>166</v>
      </c>
      <c r="FWR63" s="49">
        <f t="shared" si="292"/>
        <v>0</v>
      </c>
      <c r="FWS63" s="49" t="s">
        <v>375</v>
      </c>
      <c r="FWU63" s="49" t="s">
        <v>166</v>
      </c>
      <c r="FXH63" s="49">
        <f t="shared" si="293"/>
        <v>0</v>
      </c>
      <c r="FXI63" s="49" t="s">
        <v>375</v>
      </c>
      <c r="FXK63" s="49" t="s">
        <v>166</v>
      </c>
      <c r="FXX63" s="49">
        <f t="shared" si="294"/>
        <v>0</v>
      </c>
      <c r="FXY63" s="49" t="s">
        <v>375</v>
      </c>
      <c r="FYA63" s="49" t="s">
        <v>166</v>
      </c>
      <c r="FYN63" s="49">
        <f t="shared" si="295"/>
        <v>0</v>
      </c>
      <c r="FYO63" s="49" t="s">
        <v>375</v>
      </c>
      <c r="FYQ63" s="49" t="s">
        <v>166</v>
      </c>
      <c r="FZD63" s="49">
        <f t="shared" si="296"/>
        <v>0</v>
      </c>
      <c r="FZE63" s="49" t="s">
        <v>375</v>
      </c>
      <c r="FZG63" s="49" t="s">
        <v>166</v>
      </c>
      <c r="FZT63" s="49">
        <f t="shared" si="297"/>
        <v>0</v>
      </c>
      <c r="FZU63" s="49" t="s">
        <v>375</v>
      </c>
      <c r="FZW63" s="49" t="s">
        <v>166</v>
      </c>
      <c r="GAJ63" s="49">
        <f t="shared" si="298"/>
        <v>0</v>
      </c>
      <c r="GAK63" s="49" t="s">
        <v>375</v>
      </c>
      <c r="GAM63" s="49" t="s">
        <v>166</v>
      </c>
      <c r="GAZ63" s="49">
        <f t="shared" si="299"/>
        <v>0</v>
      </c>
      <c r="GBA63" s="49" t="s">
        <v>375</v>
      </c>
      <c r="GBC63" s="49" t="s">
        <v>166</v>
      </c>
      <c r="GBP63" s="49">
        <f t="shared" si="300"/>
        <v>0</v>
      </c>
      <c r="GBQ63" s="49" t="s">
        <v>375</v>
      </c>
      <c r="GBS63" s="49" t="s">
        <v>166</v>
      </c>
      <c r="GCF63" s="49">
        <f t="shared" si="301"/>
        <v>0</v>
      </c>
      <c r="GCG63" s="49" t="s">
        <v>375</v>
      </c>
      <c r="GCI63" s="49" t="s">
        <v>166</v>
      </c>
      <c r="GCV63" s="49">
        <f t="shared" si="302"/>
        <v>0</v>
      </c>
      <c r="GCW63" s="49" t="s">
        <v>375</v>
      </c>
      <c r="GCY63" s="49" t="s">
        <v>166</v>
      </c>
      <c r="GDL63" s="49">
        <f t="shared" si="303"/>
        <v>0</v>
      </c>
      <c r="GDM63" s="49" t="s">
        <v>375</v>
      </c>
      <c r="GDO63" s="49" t="s">
        <v>166</v>
      </c>
      <c r="GEB63" s="49">
        <f t="shared" si="304"/>
        <v>0</v>
      </c>
      <c r="GEC63" s="49" t="s">
        <v>375</v>
      </c>
      <c r="GEE63" s="49" t="s">
        <v>166</v>
      </c>
      <c r="GER63" s="49">
        <f t="shared" si="305"/>
        <v>0</v>
      </c>
      <c r="GES63" s="49" t="s">
        <v>375</v>
      </c>
      <c r="GEU63" s="49" t="s">
        <v>166</v>
      </c>
      <c r="GFH63" s="49">
        <f t="shared" si="306"/>
        <v>0</v>
      </c>
      <c r="GFI63" s="49" t="s">
        <v>375</v>
      </c>
      <c r="GFK63" s="49" t="s">
        <v>166</v>
      </c>
      <c r="GFX63" s="49">
        <f t="shared" si="307"/>
        <v>0</v>
      </c>
      <c r="GFY63" s="49" t="s">
        <v>375</v>
      </c>
      <c r="GGA63" s="49" t="s">
        <v>166</v>
      </c>
      <c r="GGN63" s="49">
        <f t="shared" si="308"/>
        <v>0</v>
      </c>
      <c r="GGO63" s="49" t="s">
        <v>375</v>
      </c>
      <c r="GGQ63" s="49" t="s">
        <v>166</v>
      </c>
      <c r="GHD63" s="49">
        <f t="shared" si="309"/>
        <v>0</v>
      </c>
      <c r="GHE63" s="49" t="s">
        <v>375</v>
      </c>
      <c r="GHG63" s="49" t="s">
        <v>166</v>
      </c>
      <c r="GHT63" s="49">
        <f t="shared" si="310"/>
        <v>0</v>
      </c>
      <c r="GHU63" s="49" t="s">
        <v>375</v>
      </c>
      <c r="GHW63" s="49" t="s">
        <v>166</v>
      </c>
      <c r="GIJ63" s="49">
        <f t="shared" si="311"/>
        <v>0</v>
      </c>
      <c r="GIK63" s="49" t="s">
        <v>375</v>
      </c>
      <c r="GIM63" s="49" t="s">
        <v>166</v>
      </c>
      <c r="GIZ63" s="49">
        <f t="shared" si="312"/>
        <v>0</v>
      </c>
      <c r="GJA63" s="49" t="s">
        <v>375</v>
      </c>
      <c r="GJC63" s="49" t="s">
        <v>166</v>
      </c>
      <c r="GJP63" s="49">
        <f t="shared" si="313"/>
        <v>0</v>
      </c>
      <c r="GJQ63" s="49" t="s">
        <v>375</v>
      </c>
      <c r="GJS63" s="49" t="s">
        <v>166</v>
      </c>
      <c r="GKF63" s="49">
        <f t="shared" si="314"/>
        <v>0</v>
      </c>
      <c r="GKG63" s="49" t="s">
        <v>375</v>
      </c>
      <c r="GKI63" s="49" t="s">
        <v>166</v>
      </c>
      <c r="GKV63" s="49">
        <f t="shared" si="315"/>
        <v>0</v>
      </c>
      <c r="GKW63" s="49" t="s">
        <v>375</v>
      </c>
      <c r="GKY63" s="49" t="s">
        <v>166</v>
      </c>
      <c r="GLL63" s="49">
        <f t="shared" si="316"/>
        <v>0</v>
      </c>
      <c r="GLM63" s="49" t="s">
        <v>375</v>
      </c>
      <c r="GLO63" s="49" t="s">
        <v>166</v>
      </c>
      <c r="GMB63" s="49">
        <f t="shared" si="317"/>
        <v>0</v>
      </c>
      <c r="GMC63" s="49" t="s">
        <v>375</v>
      </c>
      <c r="GME63" s="49" t="s">
        <v>166</v>
      </c>
      <c r="GMR63" s="49">
        <f t="shared" si="318"/>
        <v>0</v>
      </c>
      <c r="GMS63" s="49" t="s">
        <v>375</v>
      </c>
      <c r="GMU63" s="49" t="s">
        <v>166</v>
      </c>
      <c r="GNH63" s="49">
        <f t="shared" si="319"/>
        <v>0</v>
      </c>
      <c r="GNI63" s="49" t="s">
        <v>375</v>
      </c>
      <c r="GNK63" s="49" t="s">
        <v>166</v>
      </c>
      <c r="GNX63" s="49">
        <f t="shared" si="320"/>
        <v>0</v>
      </c>
      <c r="GNY63" s="49" t="s">
        <v>375</v>
      </c>
      <c r="GOA63" s="49" t="s">
        <v>166</v>
      </c>
      <c r="GON63" s="49">
        <f t="shared" si="321"/>
        <v>0</v>
      </c>
      <c r="GOO63" s="49" t="s">
        <v>375</v>
      </c>
      <c r="GOQ63" s="49" t="s">
        <v>166</v>
      </c>
      <c r="GPD63" s="49">
        <f t="shared" si="322"/>
        <v>0</v>
      </c>
      <c r="GPE63" s="49" t="s">
        <v>375</v>
      </c>
      <c r="GPG63" s="49" t="s">
        <v>166</v>
      </c>
      <c r="GPT63" s="49">
        <f t="shared" si="323"/>
        <v>0</v>
      </c>
      <c r="GPU63" s="49" t="s">
        <v>375</v>
      </c>
      <c r="GPW63" s="49" t="s">
        <v>166</v>
      </c>
      <c r="GQJ63" s="49">
        <f t="shared" si="324"/>
        <v>0</v>
      </c>
      <c r="GQK63" s="49" t="s">
        <v>375</v>
      </c>
      <c r="GQM63" s="49" t="s">
        <v>166</v>
      </c>
      <c r="GQZ63" s="49">
        <f t="shared" si="325"/>
        <v>0</v>
      </c>
      <c r="GRA63" s="49" t="s">
        <v>375</v>
      </c>
      <c r="GRC63" s="49" t="s">
        <v>166</v>
      </c>
      <c r="GRP63" s="49">
        <f t="shared" si="326"/>
        <v>0</v>
      </c>
      <c r="GRQ63" s="49" t="s">
        <v>375</v>
      </c>
      <c r="GRS63" s="49" t="s">
        <v>166</v>
      </c>
      <c r="GSF63" s="49">
        <f t="shared" si="327"/>
        <v>0</v>
      </c>
      <c r="GSG63" s="49" t="s">
        <v>375</v>
      </c>
      <c r="GSI63" s="49" t="s">
        <v>166</v>
      </c>
      <c r="GSV63" s="49">
        <f t="shared" si="328"/>
        <v>0</v>
      </c>
      <c r="GSW63" s="49" t="s">
        <v>375</v>
      </c>
      <c r="GSY63" s="49" t="s">
        <v>166</v>
      </c>
      <c r="GTL63" s="49">
        <f t="shared" si="329"/>
        <v>0</v>
      </c>
      <c r="GTM63" s="49" t="s">
        <v>375</v>
      </c>
      <c r="GTO63" s="49" t="s">
        <v>166</v>
      </c>
      <c r="GUB63" s="49">
        <f t="shared" si="330"/>
        <v>0</v>
      </c>
      <c r="GUC63" s="49" t="s">
        <v>375</v>
      </c>
      <c r="GUE63" s="49" t="s">
        <v>166</v>
      </c>
      <c r="GUR63" s="49">
        <f t="shared" si="331"/>
        <v>0</v>
      </c>
      <c r="GUS63" s="49" t="s">
        <v>375</v>
      </c>
      <c r="GUU63" s="49" t="s">
        <v>166</v>
      </c>
      <c r="GVH63" s="49">
        <f t="shared" si="332"/>
        <v>0</v>
      </c>
      <c r="GVI63" s="49" t="s">
        <v>375</v>
      </c>
      <c r="GVK63" s="49" t="s">
        <v>166</v>
      </c>
      <c r="GVX63" s="49">
        <f t="shared" si="333"/>
        <v>0</v>
      </c>
      <c r="GVY63" s="49" t="s">
        <v>375</v>
      </c>
      <c r="GWA63" s="49" t="s">
        <v>166</v>
      </c>
      <c r="GWN63" s="49">
        <f t="shared" si="334"/>
        <v>0</v>
      </c>
      <c r="GWO63" s="49" t="s">
        <v>375</v>
      </c>
      <c r="GWQ63" s="49" t="s">
        <v>166</v>
      </c>
      <c r="GXD63" s="49">
        <f t="shared" si="335"/>
        <v>0</v>
      </c>
      <c r="GXE63" s="49" t="s">
        <v>375</v>
      </c>
      <c r="GXG63" s="49" t="s">
        <v>166</v>
      </c>
      <c r="GXT63" s="49">
        <f t="shared" si="336"/>
        <v>0</v>
      </c>
      <c r="GXU63" s="49" t="s">
        <v>375</v>
      </c>
      <c r="GXW63" s="49" t="s">
        <v>166</v>
      </c>
      <c r="GYJ63" s="49">
        <f t="shared" si="337"/>
        <v>0</v>
      </c>
      <c r="GYK63" s="49" t="s">
        <v>375</v>
      </c>
      <c r="GYM63" s="49" t="s">
        <v>166</v>
      </c>
      <c r="GYZ63" s="49">
        <f t="shared" si="338"/>
        <v>0</v>
      </c>
      <c r="GZA63" s="49" t="s">
        <v>375</v>
      </c>
      <c r="GZC63" s="49" t="s">
        <v>166</v>
      </c>
      <c r="GZP63" s="49">
        <f t="shared" si="339"/>
        <v>0</v>
      </c>
      <c r="GZQ63" s="49" t="s">
        <v>375</v>
      </c>
      <c r="GZS63" s="49" t="s">
        <v>166</v>
      </c>
      <c r="HAF63" s="49">
        <f t="shared" si="340"/>
        <v>0</v>
      </c>
      <c r="HAG63" s="49" t="s">
        <v>375</v>
      </c>
      <c r="HAI63" s="49" t="s">
        <v>166</v>
      </c>
      <c r="HAV63" s="49">
        <f t="shared" si="341"/>
        <v>0</v>
      </c>
      <c r="HAW63" s="49" t="s">
        <v>375</v>
      </c>
      <c r="HAY63" s="49" t="s">
        <v>166</v>
      </c>
      <c r="HBL63" s="49">
        <f t="shared" si="342"/>
        <v>0</v>
      </c>
      <c r="HBM63" s="49" t="s">
        <v>375</v>
      </c>
      <c r="HBO63" s="49" t="s">
        <v>166</v>
      </c>
      <c r="HCB63" s="49">
        <f t="shared" si="343"/>
        <v>0</v>
      </c>
      <c r="HCC63" s="49" t="s">
        <v>375</v>
      </c>
      <c r="HCE63" s="49" t="s">
        <v>166</v>
      </c>
      <c r="HCR63" s="49">
        <f t="shared" si="344"/>
        <v>0</v>
      </c>
      <c r="HCS63" s="49" t="s">
        <v>375</v>
      </c>
      <c r="HCU63" s="49" t="s">
        <v>166</v>
      </c>
      <c r="HDH63" s="49">
        <f t="shared" si="345"/>
        <v>0</v>
      </c>
      <c r="HDI63" s="49" t="s">
        <v>375</v>
      </c>
      <c r="HDK63" s="49" t="s">
        <v>166</v>
      </c>
      <c r="HDX63" s="49">
        <f t="shared" si="346"/>
        <v>0</v>
      </c>
      <c r="HDY63" s="49" t="s">
        <v>375</v>
      </c>
      <c r="HEA63" s="49" t="s">
        <v>166</v>
      </c>
      <c r="HEN63" s="49">
        <f t="shared" si="347"/>
        <v>0</v>
      </c>
      <c r="HEO63" s="49" t="s">
        <v>375</v>
      </c>
      <c r="HEQ63" s="49" t="s">
        <v>166</v>
      </c>
      <c r="HFD63" s="49">
        <f t="shared" si="348"/>
        <v>0</v>
      </c>
      <c r="HFE63" s="49" t="s">
        <v>375</v>
      </c>
      <c r="HFG63" s="49" t="s">
        <v>166</v>
      </c>
      <c r="HFT63" s="49">
        <f t="shared" si="349"/>
        <v>0</v>
      </c>
      <c r="HFU63" s="49" t="s">
        <v>375</v>
      </c>
      <c r="HFW63" s="49" t="s">
        <v>166</v>
      </c>
      <c r="HGJ63" s="49">
        <f t="shared" si="350"/>
        <v>0</v>
      </c>
      <c r="HGK63" s="49" t="s">
        <v>375</v>
      </c>
      <c r="HGM63" s="49" t="s">
        <v>166</v>
      </c>
      <c r="HGZ63" s="49">
        <f t="shared" si="351"/>
        <v>0</v>
      </c>
      <c r="HHA63" s="49" t="s">
        <v>375</v>
      </c>
      <c r="HHC63" s="49" t="s">
        <v>166</v>
      </c>
      <c r="HHP63" s="49">
        <f t="shared" si="352"/>
        <v>0</v>
      </c>
      <c r="HHQ63" s="49" t="s">
        <v>375</v>
      </c>
      <c r="HHS63" s="49" t="s">
        <v>166</v>
      </c>
      <c r="HIF63" s="49">
        <f t="shared" si="353"/>
        <v>0</v>
      </c>
      <c r="HIG63" s="49" t="s">
        <v>375</v>
      </c>
      <c r="HII63" s="49" t="s">
        <v>166</v>
      </c>
      <c r="HIV63" s="49">
        <f t="shared" si="354"/>
        <v>0</v>
      </c>
      <c r="HIW63" s="49" t="s">
        <v>375</v>
      </c>
      <c r="HIY63" s="49" t="s">
        <v>166</v>
      </c>
      <c r="HJL63" s="49">
        <f t="shared" si="355"/>
        <v>0</v>
      </c>
      <c r="HJM63" s="49" t="s">
        <v>375</v>
      </c>
      <c r="HJO63" s="49" t="s">
        <v>166</v>
      </c>
      <c r="HKB63" s="49">
        <f t="shared" si="356"/>
        <v>0</v>
      </c>
      <c r="HKC63" s="49" t="s">
        <v>375</v>
      </c>
      <c r="HKE63" s="49" t="s">
        <v>166</v>
      </c>
      <c r="HKR63" s="49">
        <f t="shared" si="357"/>
        <v>0</v>
      </c>
      <c r="HKS63" s="49" t="s">
        <v>375</v>
      </c>
      <c r="HKU63" s="49" t="s">
        <v>166</v>
      </c>
      <c r="HLH63" s="49">
        <f t="shared" si="358"/>
        <v>0</v>
      </c>
      <c r="HLI63" s="49" t="s">
        <v>375</v>
      </c>
      <c r="HLK63" s="49" t="s">
        <v>166</v>
      </c>
      <c r="HLX63" s="49">
        <f t="shared" si="359"/>
        <v>0</v>
      </c>
      <c r="HLY63" s="49" t="s">
        <v>375</v>
      </c>
      <c r="HMA63" s="49" t="s">
        <v>166</v>
      </c>
      <c r="HMN63" s="49">
        <f t="shared" si="360"/>
        <v>0</v>
      </c>
      <c r="HMO63" s="49" t="s">
        <v>375</v>
      </c>
      <c r="HMQ63" s="49" t="s">
        <v>166</v>
      </c>
      <c r="HND63" s="49">
        <f t="shared" si="361"/>
        <v>0</v>
      </c>
      <c r="HNE63" s="49" t="s">
        <v>375</v>
      </c>
      <c r="HNG63" s="49" t="s">
        <v>166</v>
      </c>
      <c r="HNT63" s="49">
        <f t="shared" si="362"/>
        <v>0</v>
      </c>
      <c r="HNU63" s="49" t="s">
        <v>375</v>
      </c>
      <c r="HNW63" s="49" t="s">
        <v>166</v>
      </c>
      <c r="HOJ63" s="49">
        <f t="shared" si="363"/>
        <v>0</v>
      </c>
      <c r="HOK63" s="49" t="s">
        <v>375</v>
      </c>
      <c r="HOM63" s="49" t="s">
        <v>166</v>
      </c>
      <c r="HOZ63" s="49">
        <f t="shared" si="364"/>
        <v>0</v>
      </c>
      <c r="HPA63" s="49" t="s">
        <v>375</v>
      </c>
      <c r="HPC63" s="49" t="s">
        <v>166</v>
      </c>
      <c r="HPP63" s="49">
        <f t="shared" si="365"/>
        <v>0</v>
      </c>
      <c r="HPQ63" s="49" t="s">
        <v>375</v>
      </c>
      <c r="HPS63" s="49" t="s">
        <v>166</v>
      </c>
      <c r="HQF63" s="49">
        <f t="shared" si="366"/>
        <v>0</v>
      </c>
      <c r="HQG63" s="49" t="s">
        <v>375</v>
      </c>
      <c r="HQI63" s="49" t="s">
        <v>166</v>
      </c>
      <c r="HQV63" s="49">
        <f t="shared" si="367"/>
        <v>0</v>
      </c>
      <c r="HQW63" s="49" t="s">
        <v>375</v>
      </c>
      <c r="HQY63" s="49" t="s">
        <v>166</v>
      </c>
      <c r="HRL63" s="49">
        <f t="shared" si="368"/>
        <v>0</v>
      </c>
      <c r="HRM63" s="49" t="s">
        <v>375</v>
      </c>
      <c r="HRO63" s="49" t="s">
        <v>166</v>
      </c>
      <c r="HSB63" s="49">
        <f t="shared" si="369"/>
        <v>0</v>
      </c>
      <c r="HSC63" s="49" t="s">
        <v>375</v>
      </c>
      <c r="HSE63" s="49" t="s">
        <v>166</v>
      </c>
      <c r="HSR63" s="49">
        <f t="shared" si="370"/>
        <v>0</v>
      </c>
      <c r="HSS63" s="49" t="s">
        <v>375</v>
      </c>
      <c r="HSU63" s="49" t="s">
        <v>166</v>
      </c>
      <c r="HTH63" s="49">
        <f t="shared" si="371"/>
        <v>0</v>
      </c>
      <c r="HTI63" s="49" t="s">
        <v>375</v>
      </c>
      <c r="HTK63" s="49" t="s">
        <v>166</v>
      </c>
      <c r="HTX63" s="49">
        <f t="shared" si="372"/>
        <v>0</v>
      </c>
      <c r="HTY63" s="49" t="s">
        <v>375</v>
      </c>
      <c r="HUA63" s="49" t="s">
        <v>166</v>
      </c>
      <c r="HUN63" s="49">
        <f t="shared" si="373"/>
        <v>0</v>
      </c>
      <c r="HUO63" s="49" t="s">
        <v>375</v>
      </c>
      <c r="HUQ63" s="49" t="s">
        <v>166</v>
      </c>
      <c r="HVD63" s="49">
        <f t="shared" si="374"/>
        <v>0</v>
      </c>
      <c r="HVE63" s="49" t="s">
        <v>375</v>
      </c>
      <c r="HVG63" s="49" t="s">
        <v>166</v>
      </c>
      <c r="HVT63" s="49">
        <f t="shared" si="375"/>
        <v>0</v>
      </c>
      <c r="HVU63" s="49" t="s">
        <v>375</v>
      </c>
      <c r="HVW63" s="49" t="s">
        <v>166</v>
      </c>
      <c r="HWJ63" s="49">
        <f t="shared" si="376"/>
        <v>0</v>
      </c>
      <c r="HWK63" s="49" t="s">
        <v>375</v>
      </c>
      <c r="HWM63" s="49" t="s">
        <v>166</v>
      </c>
      <c r="HWZ63" s="49">
        <f t="shared" si="377"/>
        <v>0</v>
      </c>
      <c r="HXA63" s="49" t="s">
        <v>375</v>
      </c>
      <c r="HXC63" s="49" t="s">
        <v>166</v>
      </c>
      <c r="HXP63" s="49">
        <f t="shared" si="378"/>
        <v>0</v>
      </c>
      <c r="HXQ63" s="49" t="s">
        <v>375</v>
      </c>
      <c r="HXS63" s="49" t="s">
        <v>166</v>
      </c>
      <c r="HYF63" s="49">
        <f t="shared" si="379"/>
        <v>0</v>
      </c>
      <c r="HYG63" s="49" t="s">
        <v>375</v>
      </c>
      <c r="HYI63" s="49" t="s">
        <v>166</v>
      </c>
      <c r="HYV63" s="49">
        <f t="shared" si="380"/>
        <v>0</v>
      </c>
      <c r="HYW63" s="49" t="s">
        <v>375</v>
      </c>
      <c r="HYY63" s="49" t="s">
        <v>166</v>
      </c>
      <c r="HZL63" s="49">
        <f t="shared" si="381"/>
        <v>0</v>
      </c>
      <c r="HZM63" s="49" t="s">
        <v>375</v>
      </c>
      <c r="HZO63" s="49" t="s">
        <v>166</v>
      </c>
      <c r="IAB63" s="49">
        <f t="shared" si="382"/>
        <v>0</v>
      </c>
      <c r="IAC63" s="49" t="s">
        <v>375</v>
      </c>
      <c r="IAE63" s="49" t="s">
        <v>166</v>
      </c>
      <c r="IAR63" s="49">
        <f t="shared" si="383"/>
        <v>0</v>
      </c>
      <c r="IAS63" s="49" t="s">
        <v>375</v>
      </c>
      <c r="IAU63" s="49" t="s">
        <v>166</v>
      </c>
      <c r="IBH63" s="49">
        <f t="shared" si="384"/>
        <v>0</v>
      </c>
      <c r="IBI63" s="49" t="s">
        <v>375</v>
      </c>
      <c r="IBK63" s="49" t="s">
        <v>166</v>
      </c>
      <c r="IBX63" s="49">
        <f t="shared" si="385"/>
        <v>0</v>
      </c>
      <c r="IBY63" s="49" t="s">
        <v>375</v>
      </c>
      <c r="ICA63" s="49" t="s">
        <v>166</v>
      </c>
      <c r="ICN63" s="49">
        <f t="shared" si="386"/>
        <v>0</v>
      </c>
      <c r="ICO63" s="49" t="s">
        <v>375</v>
      </c>
      <c r="ICQ63" s="49" t="s">
        <v>166</v>
      </c>
      <c r="IDD63" s="49">
        <f t="shared" si="387"/>
        <v>0</v>
      </c>
      <c r="IDE63" s="49" t="s">
        <v>375</v>
      </c>
      <c r="IDG63" s="49" t="s">
        <v>166</v>
      </c>
      <c r="IDT63" s="49">
        <f t="shared" si="388"/>
        <v>0</v>
      </c>
      <c r="IDU63" s="49" t="s">
        <v>375</v>
      </c>
      <c r="IDW63" s="49" t="s">
        <v>166</v>
      </c>
      <c r="IEJ63" s="49">
        <f t="shared" si="389"/>
        <v>0</v>
      </c>
      <c r="IEK63" s="49" t="s">
        <v>375</v>
      </c>
      <c r="IEM63" s="49" t="s">
        <v>166</v>
      </c>
      <c r="IEZ63" s="49">
        <f t="shared" si="390"/>
        <v>0</v>
      </c>
      <c r="IFA63" s="49" t="s">
        <v>375</v>
      </c>
      <c r="IFC63" s="49" t="s">
        <v>166</v>
      </c>
      <c r="IFP63" s="49">
        <f t="shared" si="391"/>
        <v>0</v>
      </c>
      <c r="IFQ63" s="49" t="s">
        <v>375</v>
      </c>
      <c r="IFS63" s="49" t="s">
        <v>166</v>
      </c>
      <c r="IGF63" s="49">
        <f t="shared" si="392"/>
        <v>0</v>
      </c>
      <c r="IGG63" s="49" t="s">
        <v>375</v>
      </c>
      <c r="IGI63" s="49" t="s">
        <v>166</v>
      </c>
      <c r="IGV63" s="49">
        <f t="shared" si="393"/>
        <v>0</v>
      </c>
      <c r="IGW63" s="49" t="s">
        <v>375</v>
      </c>
      <c r="IGY63" s="49" t="s">
        <v>166</v>
      </c>
      <c r="IHL63" s="49">
        <f t="shared" si="394"/>
        <v>0</v>
      </c>
      <c r="IHM63" s="49" t="s">
        <v>375</v>
      </c>
      <c r="IHO63" s="49" t="s">
        <v>166</v>
      </c>
      <c r="IIB63" s="49">
        <f t="shared" si="395"/>
        <v>0</v>
      </c>
      <c r="IIC63" s="49" t="s">
        <v>375</v>
      </c>
      <c r="IIE63" s="49" t="s">
        <v>166</v>
      </c>
      <c r="IIR63" s="49">
        <f t="shared" si="396"/>
        <v>0</v>
      </c>
      <c r="IIS63" s="49" t="s">
        <v>375</v>
      </c>
      <c r="IIU63" s="49" t="s">
        <v>166</v>
      </c>
      <c r="IJH63" s="49">
        <f t="shared" si="397"/>
        <v>0</v>
      </c>
      <c r="IJI63" s="49" t="s">
        <v>375</v>
      </c>
      <c r="IJK63" s="49" t="s">
        <v>166</v>
      </c>
      <c r="IJX63" s="49">
        <f t="shared" si="398"/>
        <v>0</v>
      </c>
      <c r="IJY63" s="49" t="s">
        <v>375</v>
      </c>
      <c r="IKA63" s="49" t="s">
        <v>166</v>
      </c>
      <c r="IKN63" s="49">
        <f t="shared" si="399"/>
        <v>0</v>
      </c>
      <c r="IKO63" s="49" t="s">
        <v>375</v>
      </c>
      <c r="IKQ63" s="49" t="s">
        <v>166</v>
      </c>
      <c r="ILD63" s="49">
        <f t="shared" si="400"/>
        <v>0</v>
      </c>
      <c r="ILE63" s="49" t="s">
        <v>375</v>
      </c>
      <c r="ILG63" s="49" t="s">
        <v>166</v>
      </c>
      <c r="ILT63" s="49">
        <f t="shared" si="401"/>
        <v>0</v>
      </c>
      <c r="ILU63" s="49" t="s">
        <v>375</v>
      </c>
      <c r="ILW63" s="49" t="s">
        <v>166</v>
      </c>
      <c r="IMJ63" s="49">
        <f t="shared" si="402"/>
        <v>0</v>
      </c>
      <c r="IMK63" s="49" t="s">
        <v>375</v>
      </c>
      <c r="IMM63" s="49" t="s">
        <v>166</v>
      </c>
      <c r="IMZ63" s="49">
        <f t="shared" si="403"/>
        <v>0</v>
      </c>
      <c r="INA63" s="49" t="s">
        <v>375</v>
      </c>
      <c r="INC63" s="49" t="s">
        <v>166</v>
      </c>
      <c r="INP63" s="49">
        <f t="shared" si="404"/>
        <v>0</v>
      </c>
      <c r="INQ63" s="49" t="s">
        <v>375</v>
      </c>
      <c r="INS63" s="49" t="s">
        <v>166</v>
      </c>
      <c r="IOF63" s="49">
        <f t="shared" si="405"/>
        <v>0</v>
      </c>
      <c r="IOG63" s="49" t="s">
        <v>375</v>
      </c>
      <c r="IOI63" s="49" t="s">
        <v>166</v>
      </c>
      <c r="IOV63" s="49">
        <f t="shared" si="406"/>
        <v>0</v>
      </c>
      <c r="IOW63" s="49" t="s">
        <v>375</v>
      </c>
      <c r="IOY63" s="49" t="s">
        <v>166</v>
      </c>
      <c r="IPL63" s="49">
        <f t="shared" si="407"/>
        <v>0</v>
      </c>
      <c r="IPM63" s="49" t="s">
        <v>375</v>
      </c>
      <c r="IPO63" s="49" t="s">
        <v>166</v>
      </c>
      <c r="IQB63" s="49">
        <f t="shared" si="408"/>
        <v>0</v>
      </c>
      <c r="IQC63" s="49" t="s">
        <v>375</v>
      </c>
      <c r="IQE63" s="49" t="s">
        <v>166</v>
      </c>
      <c r="IQR63" s="49">
        <f t="shared" si="409"/>
        <v>0</v>
      </c>
      <c r="IQS63" s="49" t="s">
        <v>375</v>
      </c>
      <c r="IQU63" s="49" t="s">
        <v>166</v>
      </c>
      <c r="IRH63" s="49">
        <f t="shared" si="410"/>
        <v>0</v>
      </c>
      <c r="IRI63" s="49" t="s">
        <v>375</v>
      </c>
      <c r="IRK63" s="49" t="s">
        <v>166</v>
      </c>
      <c r="IRX63" s="49">
        <f t="shared" si="411"/>
        <v>0</v>
      </c>
      <c r="IRY63" s="49" t="s">
        <v>375</v>
      </c>
      <c r="ISA63" s="49" t="s">
        <v>166</v>
      </c>
      <c r="ISN63" s="49">
        <f t="shared" si="412"/>
        <v>0</v>
      </c>
      <c r="ISO63" s="49" t="s">
        <v>375</v>
      </c>
      <c r="ISQ63" s="49" t="s">
        <v>166</v>
      </c>
      <c r="ITD63" s="49">
        <f t="shared" si="413"/>
        <v>0</v>
      </c>
      <c r="ITE63" s="49" t="s">
        <v>375</v>
      </c>
      <c r="ITG63" s="49" t="s">
        <v>166</v>
      </c>
      <c r="ITT63" s="49">
        <f t="shared" si="414"/>
        <v>0</v>
      </c>
      <c r="ITU63" s="49" t="s">
        <v>375</v>
      </c>
      <c r="ITW63" s="49" t="s">
        <v>166</v>
      </c>
      <c r="IUJ63" s="49">
        <f t="shared" si="415"/>
        <v>0</v>
      </c>
      <c r="IUK63" s="49" t="s">
        <v>375</v>
      </c>
      <c r="IUM63" s="49" t="s">
        <v>166</v>
      </c>
      <c r="IUZ63" s="49">
        <f t="shared" si="416"/>
        <v>0</v>
      </c>
      <c r="IVA63" s="49" t="s">
        <v>375</v>
      </c>
      <c r="IVC63" s="49" t="s">
        <v>166</v>
      </c>
      <c r="IVP63" s="49">
        <f t="shared" si="417"/>
        <v>0</v>
      </c>
      <c r="IVQ63" s="49" t="s">
        <v>375</v>
      </c>
      <c r="IVS63" s="49" t="s">
        <v>166</v>
      </c>
      <c r="IWF63" s="49">
        <f t="shared" si="418"/>
        <v>0</v>
      </c>
      <c r="IWG63" s="49" t="s">
        <v>375</v>
      </c>
      <c r="IWI63" s="49" t="s">
        <v>166</v>
      </c>
      <c r="IWV63" s="49">
        <f t="shared" si="419"/>
        <v>0</v>
      </c>
      <c r="IWW63" s="49" t="s">
        <v>375</v>
      </c>
      <c r="IWY63" s="49" t="s">
        <v>166</v>
      </c>
      <c r="IXL63" s="49">
        <f t="shared" si="420"/>
        <v>0</v>
      </c>
      <c r="IXM63" s="49" t="s">
        <v>375</v>
      </c>
      <c r="IXO63" s="49" t="s">
        <v>166</v>
      </c>
      <c r="IYB63" s="49">
        <f t="shared" si="421"/>
        <v>0</v>
      </c>
      <c r="IYC63" s="49" t="s">
        <v>375</v>
      </c>
      <c r="IYE63" s="49" t="s">
        <v>166</v>
      </c>
      <c r="IYR63" s="49">
        <f t="shared" si="422"/>
        <v>0</v>
      </c>
      <c r="IYS63" s="49" t="s">
        <v>375</v>
      </c>
      <c r="IYU63" s="49" t="s">
        <v>166</v>
      </c>
      <c r="IZH63" s="49">
        <f t="shared" si="423"/>
        <v>0</v>
      </c>
      <c r="IZI63" s="49" t="s">
        <v>375</v>
      </c>
      <c r="IZK63" s="49" t="s">
        <v>166</v>
      </c>
      <c r="IZX63" s="49">
        <f t="shared" si="424"/>
        <v>0</v>
      </c>
      <c r="IZY63" s="49" t="s">
        <v>375</v>
      </c>
      <c r="JAA63" s="49" t="s">
        <v>166</v>
      </c>
      <c r="JAN63" s="49">
        <f t="shared" si="425"/>
        <v>0</v>
      </c>
      <c r="JAO63" s="49" t="s">
        <v>375</v>
      </c>
      <c r="JAQ63" s="49" t="s">
        <v>166</v>
      </c>
      <c r="JBD63" s="49">
        <f t="shared" si="426"/>
        <v>0</v>
      </c>
      <c r="JBE63" s="49" t="s">
        <v>375</v>
      </c>
      <c r="JBG63" s="49" t="s">
        <v>166</v>
      </c>
      <c r="JBT63" s="49">
        <f t="shared" si="427"/>
        <v>0</v>
      </c>
      <c r="JBU63" s="49" t="s">
        <v>375</v>
      </c>
      <c r="JBW63" s="49" t="s">
        <v>166</v>
      </c>
      <c r="JCJ63" s="49">
        <f t="shared" si="428"/>
        <v>0</v>
      </c>
      <c r="JCK63" s="49" t="s">
        <v>375</v>
      </c>
      <c r="JCM63" s="49" t="s">
        <v>166</v>
      </c>
      <c r="JCZ63" s="49">
        <f t="shared" si="429"/>
        <v>0</v>
      </c>
      <c r="JDA63" s="49" t="s">
        <v>375</v>
      </c>
      <c r="JDC63" s="49" t="s">
        <v>166</v>
      </c>
      <c r="JDP63" s="49">
        <f t="shared" si="430"/>
        <v>0</v>
      </c>
      <c r="JDQ63" s="49" t="s">
        <v>375</v>
      </c>
      <c r="JDS63" s="49" t="s">
        <v>166</v>
      </c>
      <c r="JEF63" s="49">
        <f t="shared" si="431"/>
        <v>0</v>
      </c>
      <c r="JEG63" s="49" t="s">
        <v>375</v>
      </c>
      <c r="JEI63" s="49" t="s">
        <v>166</v>
      </c>
      <c r="JEV63" s="49">
        <f t="shared" si="432"/>
        <v>0</v>
      </c>
      <c r="JEW63" s="49" t="s">
        <v>375</v>
      </c>
      <c r="JEY63" s="49" t="s">
        <v>166</v>
      </c>
      <c r="JFL63" s="49">
        <f t="shared" si="433"/>
        <v>0</v>
      </c>
      <c r="JFM63" s="49" t="s">
        <v>375</v>
      </c>
      <c r="JFO63" s="49" t="s">
        <v>166</v>
      </c>
      <c r="JGB63" s="49">
        <f t="shared" si="434"/>
        <v>0</v>
      </c>
      <c r="JGC63" s="49" t="s">
        <v>375</v>
      </c>
      <c r="JGE63" s="49" t="s">
        <v>166</v>
      </c>
      <c r="JGR63" s="49">
        <f t="shared" si="435"/>
        <v>0</v>
      </c>
      <c r="JGS63" s="49" t="s">
        <v>375</v>
      </c>
      <c r="JGU63" s="49" t="s">
        <v>166</v>
      </c>
      <c r="JHH63" s="49">
        <f t="shared" si="436"/>
        <v>0</v>
      </c>
      <c r="JHI63" s="49" t="s">
        <v>375</v>
      </c>
      <c r="JHK63" s="49" t="s">
        <v>166</v>
      </c>
      <c r="JHX63" s="49">
        <f t="shared" si="437"/>
        <v>0</v>
      </c>
      <c r="JHY63" s="49" t="s">
        <v>375</v>
      </c>
      <c r="JIA63" s="49" t="s">
        <v>166</v>
      </c>
      <c r="JIN63" s="49">
        <f t="shared" si="438"/>
        <v>0</v>
      </c>
      <c r="JIO63" s="49" t="s">
        <v>375</v>
      </c>
      <c r="JIQ63" s="49" t="s">
        <v>166</v>
      </c>
      <c r="JJD63" s="49">
        <f t="shared" si="439"/>
        <v>0</v>
      </c>
      <c r="JJE63" s="49" t="s">
        <v>375</v>
      </c>
      <c r="JJG63" s="49" t="s">
        <v>166</v>
      </c>
      <c r="JJT63" s="49">
        <f t="shared" si="440"/>
        <v>0</v>
      </c>
      <c r="JJU63" s="49" t="s">
        <v>375</v>
      </c>
      <c r="JJW63" s="49" t="s">
        <v>166</v>
      </c>
      <c r="JKJ63" s="49">
        <f t="shared" si="441"/>
        <v>0</v>
      </c>
      <c r="JKK63" s="49" t="s">
        <v>375</v>
      </c>
      <c r="JKM63" s="49" t="s">
        <v>166</v>
      </c>
      <c r="JKZ63" s="49">
        <f t="shared" si="442"/>
        <v>0</v>
      </c>
      <c r="JLA63" s="49" t="s">
        <v>375</v>
      </c>
      <c r="JLC63" s="49" t="s">
        <v>166</v>
      </c>
      <c r="JLP63" s="49">
        <f t="shared" si="443"/>
        <v>0</v>
      </c>
      <c r="JLQ63" s="49" t="s">
        <v>375</v>
      </c>
      <c r="JLS63" s="49" t="s">
        <v>166</v>
      </c>
      <c r="JMF63" s="49">
        <f t="shared" si="444"/>
        <v>0</v>
      </c>
      <c r="JMG63" s="49" t="s">
        <v>375</v>
      </c>
      <c r="JMI63" s="49" t="s">
        <v>166</v>
      </c>
      <c r="JMV63" s="49">
        <f t="shared" si="445"/>
        <v>0</v>
      </c>
      <c r="JMW63" s="49" t="s">
        <v>375</v>
      </c>
      <c r="JMY63" s="49" t="s">
        <v>166</v>
      </c>
      <c r="JNL63" s="49">
        <f t="shared" si="446"/>
        <v>0</v>
      </c>
      <c r="JNM63" s="49" t="s">
        <v>375</v>
      </c>
      <c r="JNO63" s="49" t="s">
        <v>166</v>
      </c>
      <c r="JOB63" s="49">
        <f t="shared" si="447"/>
        <v>0</v>
      </c>
      <c r="JOC63" s="49" t="s">
        <v>375</v>
      </c>
      <c r="JOE63" s="49" t="s">
        <v>166</v>
      </c>
      <c r="JOR63" s="49">
        <f t="shared" si="448"/>
        <v>0</v>
      </c>
      <c r="JOS63" s="49" t="s">
        <v>375</v>
      </c>
      <c r="JOU63" s="49" t="s">
        <v>166</v>
      </c>
      <c r="JPH63" s="49">
        <f t="shared" si="449"/>
        <v>0</v>
      </c>
      <c r="JPI63" s="49" t="s">
        <v>375</v>
      </c>
      <c r="JPK63" s="49" t="s">
        <v>166</v>
      </c>
      <c r="JPX63" s="49">
        <f t="shared" si="450"/>
        <v>0</v>
      </c>
      <c r="JPY63" s="49" t="s">
        <v>375</v>
      </c>
      <c r="JQA63" s="49" t="s">
        <v>166</v>
      </c>
      <c r="JQN63" s="49">
        <f t="shared" si="451"/>
        <v>0</v>
      </c>
      <c r="JQO63" s="49" t="s">
        <v>375</v>
      </c>
      <c r="JQQ63" s="49" t="s">
        <v>166</v>
      </c>
      <c r="JRD63" s="49">
        <f t="shared" si="452"/>
        <v>0</v>
      </c>
      <c r="JRE63" s="49" t="s">
        <v>375</v>
      </c>
      <c r="JRG63" s="49" t="s">
        <v>166</v>
      </c>
      <c r="JRT63" s="49">
        <f t="shared" si="453"/>
        <v>0</v>
      </c>
      <c r="JRU63" s="49" t="s">
        <v>375</v>
      </c>
      <c r="JRW63" s="49" t="s">
        <v>166</v>
      </c>
      <c r="JSJ63" s="49">
        <f t="shared" si="454"/>
        <v>0</v>
      </c>
      <c r="JSK63" s="49" t="s">
        <v>375</v>
      </c>
      <c r="JSM63" s="49" t="s">
        <v>166</v>
      </c>
      <c r="JSZ63" s="49">
        <f t="shared" si="455"/>
        <v>0</v>
      </c>
      <c r="JTA63" s="49" t="s">
        <v>375</v>
      </c>
      <c r="JTC63" s="49" t="s">
        <v>166</v>
      </c>
      <c r="JTP63" s="49">
        <f t="shared" si="456"/>
        <v>0</v>
      </c>
      <c r="JTQ63" s="49" t="s">
        <v>375</v>
      </c>
      <c r="JTS63" s="49" t="s">
        <v>166</v>
      </c>
      <c r="JUF63" s="49">
        <f t="shared" si="457"/>
        <v>0</v>
      </c>
      <c r="JUG63" s="49" t="s">
        <v>375</v>
      </c>
      <c r="JUI63" s="49" t="s">
        <v>166</v>
      </c>
      <c r="JUV63" s="49">
        <f t="shared" si="458"/>
        <v>0</v>
      </c>
      <c r="JUW63" s="49" t="s">
        <v>375</v>
      </c>
      <c r="JUY63" s="49" t="s">
        <v>166</v>
      </c>
      <c r="JVL63" s="49">
        <f t="shared" si="459"/>
        <v>0</v>
      </c>
      <c r="JVM63" s="49" t="s">
        <v>375</v>
      </c>
      <c r="JVO63" s="49" t="s">
        <v>166</v>
      </c>
      <c r="JWB63" s="49">
        <f t="shared" si="460"/>
        <v>0</v>
      </c>
      <c r="JWC63" s="49" t="s">
        <v>375</v>
      </c>
      <c r="JWE63" s="49" t="s">
        <v>166</v>
      </c>
      <c r="JWR63" s="49">
        <f t="shared" si="461"/>
        <v>0</v>
      </c>
      <c r="JWS63" s="49" t="s">
        <v>375</v>
      </c>
      <c r="JWU63" s="49" t="s">
        <v>166</v>
      </c>
      <c r="JXH63" s="49">
        <f t="shared" si="462"/>
        <v>0</v>
      </c>
      <c r="JXI63" s="49" t="s">
        <v>375</v>
      </c>
      <c r="JXK63" s="49" t="s">
        <v>166</v>
      </c>
      <c r="JXX63" s="49">
        <f t="shared" si="463"/>
        <v>0</v>
      </c>
      <c r="JXY63" s="49" t="s">
        <v>375</v>
      </c>
      <c r="JYA63" s="49" t="s">
        <v>166</v>
      </c>
      <c r="JYN63" s="49">
        <f t="shared" si="464"/>
        <v>0</v>
      </c>
      <c r="JYO63" s="49" t="s">
        <v>375</v>
      </c>
      <c r="JYQ63" s="49" t="s">
        <v>166</v>
      </c>
      <c r="JZD63" s="49">
        <f t="shared" si="465"/>
        <v>0</v>
      </c>
      <c r="JZE63" s="49" t="s">
        <v>375</v>
      </c>
      <c r="JZG63" s="49" t="s">
        <v>166</v>
      </c>
      <c r="JZT63" s="49">
        <f t="shared" si="466"/>
        <v>0</v>
      </c>
      <c r="JZU63" s="49" t="s">
        <v>375</v>
      </c>
      <c r="JZW63" s="49" t="s">
        <v>166</v>
      </c>
      <c r="KAJ63" s="49">
        <f t="shared" si="467"/>
        <v>0</v>
      </c>
      <c r="KAK63" s="49" t="s">
        <v>375</v>
      </c>
      <c r="KAM63" s="49" t="s">
        <v>166</v>
      </c>
      <c r="KAZ63" s="49">
        <f t="shared" si="468"/>
        <v>0</v>
      </c>
      <c r="KBA63" s="49" t="s">
        <v>375</v>
      </c>
      <c r="KBC63" s="49" t="s">
        <v>166</v>
      </c>
      <c r="KBP63" s="49">
        <f t="shared" si="469"/>
        <v>0</v>
      </c>
      <c r="KBQ63" s="49" t="s">
        <v>375</v>
      </c>
      <c r="KBS63" s="49" t="s">
        <v>166</v>
      </c>
      <c r="KCF63" s="49">
        <f t="shared" si="470"/>
        <v>0</v>
      </c>
      <c r="KCG63" s="49" t="s">
        <v>375</v>
      </c>
      <c r="KCI63" s="49" t="s">
        <v>166</v>
      </c>
      <c r="KCV63" s="49">
        <f t="shared" si="471"/>
        <v>0</v>
      </c>
      <c r="KCW63" s="49" t="s">
        <v>375</v>
      </c>
      <c r="KCY63" s="49" t="s">
        <v>166</v>
      </c>
      <c r="KDL63" s="49">
        <f t="shared" si="472"/>
        <v>0</v>
      </c>
      <c r="KDM63" s="49" t="s">
        <v>375</v>
      </c>
      <c r="KDO63" s="49" t="s">
        <v>166</v>
      </c>
      <c r="KEB63" s="49">
        <f t="shared" si="473"/>
        <v>0</v>
      </c>
      <c r="KEC63" s="49" t="s">
        <v>375</v>
      </c>
      <c r="KEE63" s="49" t="s">
        <v>166</v>
      </c>
      <c r="KER63" s="49">
        <f t="shared" si="474"/>
        <v>0</v>
      </c>
      <c r="KES63" s="49" t="s">
        <v>375</v>
      </c>
      <c r="KEU63" s="49" t="s">
        <v>166</v>
      </c>
      <c r="KFH63" s="49">
        <f t="shared" si="475"/>
        <v>0</v>
      </c>
      <c r="KFI63" s="49" t="s">
        <v>375</v>
      </c>
      <c r="KFK63" s="49" t="s">
        <v>166</v>
      </c>
      <c r="KFX63" s="49">
        <f t="shared" si="476"/>
        <v>0</v>
      </c>
      <c r="KFY63" s="49" t="s">
        <v>375</v>
      </c>
      <c r="KGA63" s="49" t="s">
        <v>166</v>
      </c>
      <c r="KGN63" s="49">
        <f t="shared" si="477"/>
        <v>0</v>
      </c>
      <c r="KGO63" s="49" t="s">
        <v>375</v>
      </c>
      <c r="KGQ63" s="49" t="s">
        <v>166</v>
      </c>
      <c r="KHD63" s="49">
        <f t="shared" si="478"/>
        <v>0</v>
      </c>
      <c r="KHE63" s="49" t="s">
        <v>375</v>
      </c>
      <c r="KHG63" s="49" t="s">
        <v>166</v>
      </c>
      <c r="KHT63" s="49">
        <f t="shared" si="479"/>
        <v>0</v>
      </c>
      <c r="KHU63" s="49" t="s">
        <v>375</v>
      </c>
      <c r="KHW63" s="49" t="s">
        <v>166</v>
      </c>
      <c r="KIJ63" s="49">
        <f t="shared" si="480"/>
        <v>0</v>
      </c>
      <c r="KIK63" s="49" t="s">
        <v>375</v>
      </c>
      <c r="KIM63" s="49" t="s">
        <v>166</v>
      </c>
      <c r="KIZ63" s="49">
        <f t="shared" si="481"/>
        <v>0</v>
      </c>
      <c r="KJA63" s="49" t="s">
        <v>375</v>
      </c>
      <c r="KJC63" s="49" t="s">
        <v>166</v>
      </c>
      <c r="KJP63" s="49">
        <f t="shared" si="482"/>
        <v>0</v>
      </c>
      <c r="KJQ63" s="49" t="s">
        <v>375</v>
      </c>
      <c r="KJS63" s="49" t="s">
        <v>166</v>
      </c>
      <c r="KKF63" s="49">
        <f t="shared" si="483"/>
        <v>0</v>
      </c>
      <c r="KKG63" s="49" t="s">
        <v>375</v>
      </c>
      <c r="KKI63" s="49" t="s">
        <v>166</v>
      </c>
      <c r="KKV63" s="49">
        <f t="shared" si="484"/>
        <v>0</v>
      </c>
      <c r="KKW63" s="49" t="s">
        <v>375</v>
      </c>
      <c r="KKY63" s="49" t="s">
        <v>166</v>
      </c>
      <c r="KLL63" s="49">
        <f t="shared" si="485"/>
        <v>0</v>
      </c>
      <c r="KLM63" s="49" t="s">
        <v>375</v>
      </c>
      <c r="KLO63" s="49" t="s">
        <v>166</v>
      </c>
      <c r="KMB63" s="49">
        <f t="shared" si="486"/>
        <v>0</v>
      </c>
      <c r="KMC63" s="49" t="s">
        <v>375</v>
      </c>
      <c r="KME63" s="49" t="s">
        <v>166</v>
      </c>
      <c r="KMR63" s="49">
        <f t="shared" si="487"/>
        <v>0</v>
      </c>
      <c r="KMS63" s="49" t="s">
        <v>375</v>
      </c>
      <c r="KMU63" s="49" t="s">
        <v>166</v>
      </c>
      <c r="KNH63" s="49">
        <f t="shared" si="488"/>
        <v>0</v>
      </c>
      <c r="KNI63" s="49" t="s">
        <v>375</v>
      </c>
      <c r="KNK63" s="49" t="s">
        <v>166</v>
      </c>
      <c r="KNX63" s="49">
        <f t="shared" si="489"/>
        <v>0</v>
      </c>
      <c r="KNY63" s="49" t="s">
        <v>375</v>
      </c>
      <c r="KOA63" s="49" t="s">
        <v>166</v>
      </c>
      <c r="KON63" s="49">
        <f t="shared" si="490"/>
        <v>0</v>
      </c>
      <c r="KOO63" s="49" t="s">
        <v>375</v>
      </c>
      <c r="KOQ63" s="49" t="s">
        <v>166</v>
      </c>
      <c r="KPD63" s="49">
        <f t="shared" si="491"/>
        <v>0</v>
      </c>
      <c r="KPE63" s="49" t="s">
        <v>375</v>
      </c>
      <c r="KPG63" s="49" t="s">
        <v>166</v>
      </c>
      <c r="KPT63" s="49">
        <f t="shared" si="492"/>
        <v>0</v>
      </c>
      <c r="KPU63" s="49" t="s">
        <v>375</v>
      </c>
      <c r="KPW63" s="49" t="s">
        <v>166</v>
      </c>
      <c r="KQJ63" s="49">
        <f t="shared" si="493"/>
        <v>0</v>
      </c>
      <c r="KQK63" s="49" t="s">
        <v>375</v>
      </c>
      <c r="KQM63" s="49" t="s">
        <v>166</v>
      </c>
      <c r="KQZ63" s="49">
        <f t="shared" si="494"/>
        <v>0</v>
      </c>
      <c r="KRA63" s="49" t="s">
        <v>375</v>
      </c>
      <c r="KRC63" s="49" t="s">
        <v>166</v>
      </c>
      <c r="KRP63" s="49">
        <f t="shared" si="495"/>
        <v>0</v>
      </c>
      <c r="KRQ63" s="49" t="s">
        <v>375</v>
      </c>
      <c r="KRS63" s="49" t="s">
        <v>166</v>
      </c>
      <c r="KSF63" s="49">
        <f t="shared" si="496"/>
        <v>0</v>
      </c>
      <c r="KSG63" s="49" t="s">
        <v>375</v>
      </c>
      <c r="KSI63" s="49" t="s">
        <v>166</v>
      </c>
      <c r="KSV63" s="49">
        <f t="shared" si="497"/>
        <v>0</v>
      </c>
      <c r="KSW63" s="49" t="s">
        <v>375</v>
      </c>
      <c r="KSY63" s="49" t="s">
        <v>166</v>
      </c>
      <c r="KTL63" s="49">
        <f t="shared" si="498"/>
        <v>0</v>
      </c>
      <c r="KTM63" s="49" t="s">
        <v>375</v>
      </c>
      <c r="KTO63" s="49" t="s">
        <v>166</v>
      </c>
      <c r="KUB63" s="49">
        <f t="shared" si="499"/>
        <v>0</v>
      </c>
      <c r="KUC63" s="49" t="s">
        <v>375</v>
      </c>
      <c r="KUE63" s="49" t="s">
        <v>166</v>
      </c>
      <c r="KUR63" s="49">
        <f t="shared" si="500"/>
        <v>0</v>
      </c>
      <c r="KUS63" s="49" t="s">
        <v>375</v>
      </c>
      <c r="KUU63" s="49" t="s">
        <v>166</v>
      </c>
      <c r="KVH63" s="49">
        <f t="shared" si="501"/>
        <v>0</v>
      </c>
      <c r="KVI63" s="49" t="s">
        <v>375</v>
      </c>
      <c r="KVK63" s="49" t="s">
        <v>166</v>
      </c>
      <c r="KVX63" s="49">
        <f t="shared" si="502"/>
        <v>0</v>
      </c>
      <c r="KVY63" s="49" t="s">
        <v>375</v>
      </c>
      <c r="KWA63" s="49" t="s">
        <v>166</v>
      </c>
      <c r="KWN63" s="49">
        <f t="shared" si="503"/>
        <v>0</v>
      </c>
      <c r="KWO63" s="49" t="s">
        <v>375</v>
      </c>
      <c r="KWQ63" s="49" t="s">
        <v>166</v>
      </c>
      <c r="KXD63" s="49">
        <f t="shared" si="504"/>
        <v>0</v>
      </c>
      <c r="KXE63" s="49" t="s">
        <v>375</v>
      </c>
      <c r="KXG63" s="49" t="s">
        <v>166</v>
      </c>
      <c r="KXT63" s="49">
        <f t="shared" si="505"/>
        <v>0</v>
      </c>
      <c r="KXU63" s="49" t="s">
        <v>375</v>
      </c>
      <c r="KXW63" s="49" t="s">
        <v>166</v>
      </c>
      <c r="KYJ63" s="49">
        <f t="shared" si="506"/>
        <v>0</v>
      </c>
      <c r="KYK63" s="49" t="s">
        <v>375</v>
      </c>
      <c r="KYM63" s="49" t="s">
        <v>166</v>
      </c>
      <c r="KYZ63" s="49">
        <f t="shared" si="507"/>
        <v>0</v>
      </c>
      <c r="KZA63" s="49" t="s">
        <v>375</v>
      </c>
      <c r="KZC63" s="49" t="s">
        <v>166</v>
      </c>
      <c r="KZP63" s="49">
        <f t="shared" si="508"/>
        <v>0</v>
      </c>
      <c r="KZQ63" s="49" t="s">
        <v>375</v>
      </c>
      <c r="KZS63" s="49" t="s">
        <v>166</v>
      </c>
      <c r="LAF63" s="49">
        <f t="shared" si="509"/>
        <v>0</v>
      </c>
      <c r="LAG63" s="49" t="s">
        <v>375</v>
      </c>
      <c r="LAI63" s="49" t="s">
        <v>166</v>
      </c>
      <c r="LAV63" s="49">
        <f t="shared" si="510"/>
        <v>0</v>
      </c>
      <c r="LAW63" s="49" t="s">
        <v>375</v>
      </c>
      <c r="LAY63" s="49" t="s">
        <v>166</v>
      </c>
      <c r="LBL63" s="49">
        <f t="shared" si="511"/>
        <v>0</v>
      </c>
      <c r="LBM63" s="49" t="s">
        <v>375</v>
      </c>
      <c r="LBO63" s="49" t="s">
        <v>166</v>
      </c>
      <c r="LCB63" s="49">
        <f t="shared" si="512"/>
        <v>0</v>
      </c>
      <c r="LCC63" s="49" t="s">
        <v>375</v>
      </c>
      <c r="LCE63" s="49" t="s">
        <v>166</v>
      </c>
      <c r="LCR63" s="49">
        <f t="shared" si="513"/>
        <v>0</v>
      </c>
      <c r="LCS63" s="49" t="s">
        <v>375</v>
      </c>
      <c r="LCU63" s="49" t="s">
        <v>166</v>
      </c>
      <c r="LDH63" s="49">
        <f t="shared" si="514"/>
        <v>0</v>
      </c>
      <c r="LDI63" s="49" t="s">
        <v>375</v>
      </c>
      <c r="LDK63" s="49" t="s">
        <v>166</v>
      </c>
      <c r="LDX63" s="49">
        <f t="shared" si="515"/>
        <v>0</v>
      </c>
      <c r="LDY63" s="49" t="s">
        <v>375</v>
      </c>
      <c r="LEA63" s="49" t="s">
        <v>166</v>
      </c>
      <c r="LEN63" s="49">
        <f t="shared" si="516"/>
        <v>0</v>
      </c>
      <c r="LEO63" s="49" t="s">
        <v>375</v>
      </c>
      <c r="LEQ63" s="49" t="s">
        <v>166</v>
      </c>
      <c r="LFD63" s="49">
        <f t="shared" si="517"/>
        <v>0</v>
      </c>
      <c r="LFE63" s="49" t="s">
        <v>375</v>
      </c>
      <c r="LFG63" s="49" t="s">
        <v>166</v>
      </c>
      <c r="LFT63" s="49">
        <f t="shared" si="518"/>
        <v>0</v>
      </c>
      <c r="LFU63" s="49" t="s">
        <v>375</v>
      </c>
      <c r="LFW63" s="49" t="s">
        <v>166</v>
      </c>
      <c r="LGJ63" s="49">
        <f t="shared" si="519"/>
        <v>0</v>
      </c>
      <c r="LGK63" s="49" t="s">
        <v>375</v>
      </c>
      <c r="LGM63" s="49" t="s">
        <v>166</v>
      </c>
      <c r="LGZ63" s="49">
        <f t="shared" si="520"/>
        <v>0</v>
      </c>
      <c r="LHA63" s="49" t="s">
        <v>375</v>
      </c>
      <c r="LHC63" s="49" t="s">
        <v>166</v>
      </c>
      <c r="LHP63" s="49">
        <f t="shared" si="521"/>
        <v>0</v>
      </c>
      <c r="LHQ63" s="49" t="s">
        <v>375</v>
      </c>
      <c r="LHS63" s="49" t="s">
        <v>166</v>
      </c>
      <c r="LIF63" s="49">
        <f t="shared" si="522"/>
        <v>0</v>
      </c>
      <c r="LIG63" s="49" t="s">
        <v>375</v>
      </c>
      <c r="LII63" s="49" t="s">
        <v>166</v>
      </c>
      <c r="LIV63" s="49">
        <f t="shared" si="523"/>
        <v>0</v>
      </c>
      <c r="LIW63" s="49" t="s">
        <v>375</v>
      </c>
      <c r="LIY63" s="49" t="s">
        <v>166</v>
      </c>
      <c r="LJL63" s="49">
        <f t="shared" si="524"/>
        <v>0</v>
      </c>
      <c r="LJM63" s="49" t="s">
        <v>375</v>
      </c>
      <c r="LJO63" s="49" t="s">
        <v>166</v>
      </c>
      <c r="LKB63" s="49">
        <f t="shared" si="525"/>
        <v>0</v>
      </c>
      <c r="LKC63" s="49" t="s">
        <v>375</v>
      </c>
      <c r="LKE63" s="49" t="s">
        <v>166</v>
      </c>
      <c r="LKR63" s="49">
        <f t="shared" si="526"/>
        <v>0</v>
      </c>
      <c r="LKS63" s="49" t="s">
        <v>375</v>
      </c>
      <c r="LKU63" s="49" t="s">
        <v>166</v>
      </c>
      <c r="LLH63" s="49">
        <f t="shared" si="527"/>
        <v>0</v>
      </c>
      <c r="LLI63" s="49" t="s">
        <v>375</v>
      </c>
      <c r="LLK63" s="49" t="s">
        <v>166</v>
      </c>
      <c r="LLX63" s="49">
        <f t="shared" si="528"/>
        <v>0</v>
      </c>
      <c r="LLY63" s="49" t="s">
        <v>375</v>
      </c>
      <c r="LMA63" s="49" t="s">
        <v>166</v>
      </c>
      <c r="LMN63" s="49">
        <f t="shared" si="529"/>
        <v>0</v>
      </c>
      <c r="LMO63" s="49" t="s">
        <v>375</v>
      </c>
      <c r="LMQ63" s="49" t="s">
        <v>166</v>
      </c>
      <c r="LND63" s="49">
        <f t="shared" si="530"/>
        <v>0</v>
      </c>
      <c r="LNE63" s="49" t="s">
        <v>375</v>
      </c>
      <c r="LNG63" s="49" t="s">
        <v>166</v>
      </c>
      <c r="LNT63" s="49">
        <f t="shared" si="531"/>
        <v>0</v>
      </c>
      <c r="LNU63" s="49" t="s">
        <v>375</v>
      </c>
      <c r="LNW63" s="49" t="s">
        <v>166</v>
      </c>
      <c r="LOJ63" s="49">
        <f t="shared" si="532"/>
        <v>0</v>
      </c>
      <c r="LOK63" s="49" t="s">
        <v>375</v>
      </c>
      <c r="LOM63" s="49" t="s">
        <v>166</v>
      </c>
      <c r="LOZ63" s="49">
        <f t="shared" si="533"/>
        <v>0</v>
      </c>
      <c r="LPA63" s="49" t="s">
        <v>375</v>
      </c>
      <c r="LPC63" s="49" t="s">
        <v>166</v>
      </c>
      <c r="LPP63" s="49">
        <f t="shared" si="534"/>
        <v>0</v>
      </c>
      <c r="LPQ63" s="49" t="s">
        <v>375</v>
      </c>
      <c r="LPS63" s="49" t="s">
        <v>166</v>
      </c>
      <c r="LQF63" s="49">
        <f t="shared" si="535"/>
        <v>0</v>
      </c>
      <c r="LQG63" s="49" t="s">
        <v>375</v>
      </c>
      <c r="LQI63" s="49" t="s">
        <v>166</v>
      </c>
      <c r="LQV63" s="49">
        <f t="shared" si="536"/>
        <v>0</v>
      </c>
      <c r="LQW63" s="49" t="s">
        <v>375</v>
      </c>
      <c r="LQY63" s="49" t="s">
        <v>166</v>
      </c>
      <c r="LRL63" s="49">
        <f t="shared" si="537"/>
        <v>0</v>
      </c>
      <c r="LRM63" s="49" t="s">
        <v>375</v>
      </c>
      <c r="LRO63" s="49" t="s">
        <v>166</v>
      </c>
      <c r="LSB63" s="49">
        <f t="shared" si="538"/>
        <v>0</v>
      </c>
      <c r="LSC63" s="49" t="s">
        <v>375</v>
      </c>
      <c r="LSE63" s="49" t="s">
        <v>166</v>
      </c>
      <c r="LSR63" s="49">
        <f t="shared" si="539"/>
        <v>0</v>
      </c>
      <c r="LSS63" s="49" t="s">
        <v>375</v>
      </c>
      <c r="LSU63" s="49" t="s">
        <v>166</v>
      </c>
      <c r="LTH63" s="49">
        <f t="shared" si="540"/>
        <v>0</v>
      </c>
      <c r="LTI63" s="49" t="s">
        <v>375</v>
      </c>
      <c r="LTK63" s="49" t="s">
        <v>166</v>
      </c>
      <c r="LTX63" s="49">
        <f t="shared" si="541"/>
        <v>0</v>
      </c>
      <c r="LTY63" s="49" t="s">
        <v>375</v>
      </c>
      <c r="LUA63" s="49" t="s">
        <v>166</v>
      </c>
      <c r="LUN63" s="49">
        <f t="shared" si="542"/>
        <v>0</v>
      </c>
      <c r="LUO63" s="49" t="s">
        <v>375</v>
      </c>
      <c r="LUQ63" s="49" t="s">
        <v>166</v>
      </c>
      <c r="LVD63" s="49">
        <f t="shared" si="543"/>
        <v>0</v>
      </c>
      <c r="LVE63" s="49" t="s">
        <v>375</v>
      </c>
      <c r="LVG63" s="49" t="s">
        <v>166</v>
      </c>
      <c r="LVT63" s="49">
        <f t="shared" si="544"/>
        <v>0</v>
      </c>
      <c r="LVU63" s="49" t="s">
        <v>375</v>
      </c>
      <c r="LVW63" s="49" t="s">
        <v>166</v>
      </c>
      <c r="LWJ63" s="49">
        <f t="shared" si="545"/>
        <v>0</v>
      </c>
      <c r="LWK63" s="49" t="s">
        <v>375</v>
      </c>
      <c r="LWM63" s="49" t="s">
        <v>166</v>
      </c>
      <c r="LWZ63" s="49">
        <f t="shared" si="546"/>
        <v>0</v>
      </c>
      <c r="LXA63" s="49" t="s">
        <v>375</v>
      </c>
      <c r="LXC63" s="49" t="s">
        <v>166</v>
      </c>
      <c r="LXP63" s="49">
        <f t="shared" si="547"/>
        <v>0</v>
      </c>
      <c r="LXQ63" s="49" t="s">
        <v>375</v>
      </c>
      <c r="LXS63" s="49" t="s">
        <v>166</v>
      </c>
      <c r="LYF63" s="49">
        <f t="shared" si="548"/>
        <v>0</v>
      </c>
      <c r="LYG63" s="49" t="s">
        <v>375</v>
      </c>
      <c r="LYI63" s="49" t="s">
        <v>166</v>
      </c>
      <c r="LYV63" s="49">
        <f t="shared" si="549"/>
        <v>0</v>
      </c>
      <c r="LYW63" s="49" t="s">
        <v>375</v>
      </c>
      <c r="LYY63" s="49" t="s">
        <v>166</v>
      </c>
      <c r="LZL63" s="49">
        <f t="shared" si="550"/>
        <v>0</v>
      </c>
      <c r="LZM63" s="49" t="s">
        <v>375</v>
      </c>
      <c r="LZO63" s="49" t="s">
        <v>166</v>
      </c>
      <c r="MAB63" s="49">
        <f t="shared" si="551"/>
        <v>0</v>
      </c>
      <c r="MAC63" s="49" t="s">
        <v>375</v>
      </c>
      <c r="MAE63" s="49" t="s">
        <v>166</v>
      </c>
      <c r="MAR63" s="49">
        <f t="shared" si="552"/>
        <v>0</v>
      </c>
      <c r="MAS63" s="49" t="s">
        <v>375</v>
      </c>
      <c r="MAU63" s="49" t="s">
        <v>166</v>
      </c>
      <c r="MBH63" s="49">
        <f t="shared" si="553"/>
        <v>0</v>
      </c>
      <c r="MBI63" s="49" t="s">
        <v>375</v>
      </c>
      <c r="MBK63" s="49" t="s">
        <v>166</v>
      </c>
      <c r="MBX63" s="49">
        <f t="shared" si="554"/>
        <v>0</v>
      </c>
      <c r="MBY63" s="49" t="s">
        <v>375</v>
      </c>
      <c r="MCA63" s="49" t="s">
        <v>166</v>
      </c>
      <c r="MCN63" s="49">
        <f t="shared" si="555"/>
        <v>0</v>
      </c>
      <c r="MCO63" s="49" t="s">
        <v>375</v>
      </c>
      <c r="MCQ63" s="49" t="s">
        <v>166</v>
      </c>
      <c r="MDD63" s="49">
        <f t="shared" si="556"/>
        <v>0</v>
      </c>
      <c r="MDE63" s="49" t="s">
        <v>375</v>
      </c>
      <c r="MDG63" s="49" t="s">
        <v>166</v>
      </c>
      <c r="MDT63" s="49">
        <f t="shared" si="557"/>
        <v>0</v>
      </c>
      <c r="MDU63" s="49" t="s">
        <v>375</v>
      </c>
      <c r="MDW63" s="49" t="s">
        <v>166</v>
      </c>
      <c r="MEJ63" s="49">
        <f t="shared" si="558"/>
        <v>0</v>
      </c>
      <c r="MEK63" s="49" t="s">
        <v>375</v>
      </c>
      <c r="MEM63" s="49" t="s">
        <v>166</v>
      </c>
      <c r="MEZ63" s="49">
        <f t="shared" si="559"/>
        <v>0</v>
      </c>
      <c r="MFA63" s="49" t="s">
        <v>375</v>
      </c>
      <c r="MFC63" s="49" t="s">
        <v>166</v>
      </c>
      <c r="MFP63" s="49">
        <f t="shared" si="560"/>
        <v>0</v>
      </c>
      <c r="MFQ63" s="49" t="s">
        <v>375</v>
      </c>
      <c r="MFS63" s="49" t="s">
        <v>166</v>
      </c>
      <c r="MGF63" s="49">
        <f t="shared" si="561"/>
        <v>0</v>
      </c>
      <c r="MGG63" s="49" t="s">
        <v>375</v>
      </c>
      <c r="MGI63" s="49" t="s">
        <v>166</v>
      </c>
      <c r="MGV63" s="49">
        <f t="shared" si="562"/>
        <v>0</v>
      </c>
      <c r="MGW63" s="49" t="s">
        <v>375</v>
      </c>
      <c r="MGY63" s="49" t="s">
        <v>166</v>
      </c>
      <c r="MHL63" s="49">
        <f t="shared" si="563"/>
        <v>0</v>
      </c>
      <c r="MHM63" s="49" t="s">
        <v>375</v>
      </c>
      <c r="MHO63" s="49" t="s">
        <v>166</v>
      </c>
      <c r="MIB63" s="49">
        <f t="shared" si="564"/>
        <v>0</v>
      </c>
      <c r="MIC63" s="49" t="s">
        <v>375</v>
      </c>
      <c r="MIE63" s="49" t="s">
        <v>166</v>
      </c>
      <c r="MIR63" s="49">
        <f t="shared" si="565"/>
        <v>0</v>
      </c>
      <c r="MIS63" s="49" t="s">
        <v>375</v>
      </c>
      <c r="MIU63" s="49" t="s">
        <v>166</v>
      </c>
      <c r="MJH63" s="49">
        <f t="shared" si="566"/>
        <v>0</v>
      </c>
      <c r="MJI63" s="49" t="s">
        <v>375</v>
      </c>
      <c r="MJK63" s="49" t="s">
        <v>166</v>
      </c>
      <c r="MJX63" s="49">
        <f t="shared" si="567"/>
        <v>0</v>
      </c>
      <c r="MJY63" s="49" t="s">
        <v>375</v>
      </c>
      <c r="MKA63" s="49" t="s">
        <v>166</v>
      </c>
      <c r="MKN63" s="49">
        <f t="shared" si="568"/>
        <v>0</v>
      </c>
      <c r="MKO63" s="49" t="s">
        <v>375</v>
      </c>
      <c r="MKQ63" s="49" t="s">
        <v>166</v>
      </c>
      <c r="MLD63" s="49">
        <f t="shared" si="569"/>
        <v>0</v>
      </c>
      <c r="MLE63" s="49" t="s">
        <v>375</v>
      </c>
      <c r="MLG63" s="49" t="s">
        <v>166</v>
      </c>
      <c r="MLT63" s="49">
        <f t="shared" si="570"/>
        <v>0</v>
      </c>
      <c r="MLU63" s="49" t="s">
        <v>375</v>
      </c>
      <c r="MLW63" s="49" t="s">
        <v>166</v>
      </c>
      <c r="MMJ63" s="49">
        <f t="shared" si="571"/>
        <v>0</v>
      </c>
      <c r="MMK63" s="49" t="s">
        <v>375</v>
      </c>
      <c r="MMM63" s="49" t="s">
        <v>166</v>
      </c>
      <c r="MMZ63" s="49">
        <f t="shared" si="572"/>
        <v>0</v>
      </c>
      <c r="MNA63" s="49" t="s">
        <v>375</v>
      </c>
      <c r="MNC63" s="49" t="s">
        <v>166</v>
      </c>
      <c r="MNP63" s="49">
        <f t="shared" si="573"/>
        <v>0</v>
      </c>
      <c r="MNQ63" s="49" t="s">
        <v>375</v>
      </c>
      <c r="MNS63" s="49" t="s">
        <v>166</v>
      </c>
      <c r="MOF63" s="49">
        <f t="shared" si="574"/>
        <v>0</v>
      </c>
      <c r="MOG63" s="49" t="s">
        <v>375</v>
      </c>
      <c r="MOI63" s="49" t="s">
        <v>166</v>
      </c>
      <c r="MOV63" s="49">
        <f t="shared" si="575"/>
        <v>0</v>
      </c>
      <c r="MOW63" s="49" t="s">
        <v>375</v>
      </c>
      <c r="MOY63" s="49" t="s">
        <v>166</v>
      </c>
      <c r="MPL63" s="49">
        <f t="shared" si="576"/>
        <v>0</v>
      </c>
      <c r="MPM63" s="49" t="s">
        <v>375</v>
      </c>
      <c r="MPO63" s="49" t="s">
        <v>166</v>
      </c>
      <c r="MQB63" s="49">
        <f t="shared" si="577"/>
        <v>0</v>
      </c>
      <c r="MQC63" s="49" t="s">
        <v>375</v>
      </c>
      <c r="MQE63" s="49" t="s">
        <v>166</v>
      </c>
      <c r="MQR63" s="49">
        <f t="shared" si="578"/>
        <v>0</v>
      </c>
      <c r="MQS63" s="49" t="s">
        <v>375</v>
      </c>
      <c r="MQU63" s="49" t="s">
        <v>166</v>
      </c>
      <c r="MRH63" s="49">
        <f t="shared" si="579"/>
        <v>0</v>
      </c>
      <c r="MRI63" s="49" t="s">
        <v>375</v>
      </c>
      <c r="MRK63" s="49" t="s">
        <v>166</v>
      </c>
      <c r="MRX63" s="49">
        <f t="shared" si="580"/>
        <v>0</v>
      </c>
      <c r="MRY63" s="49" t="s">
        <v>375</v>
      </c>
      <c r="MSA63" s="49" t="s">
        <v>166</v>
      </c>
      <c r="MSN63" s="49">
        <f t="shared" si="581"/>
        <v>0</v>
      </c>
      <c r="MSO63" s="49" t="s">
        <v>375</v>
      </c>
      <c r="MSQ63" s="49" t="s">
        <v>166</v>
      </c>
      <c r="MTD63" s="49">
        <f t="shared" si="582"/>
        <v>0</v>
      </c>
      <c r="MTE63" s="49" t="s">
        <v>375</v>
      </c>
      <c r="MTG63" s="49" t="s">
        <v>166</v>
      </c>
      <c r="MTT63" s="49">
        <f t="shared" si="583"/>
        <v>0</v>
      </c>
      <c r="MTU63" s="49" t="s">
        <v>375</v>
      </c>
      <c r="MTW63" s="49" t="s">
        <v>166</v>
      </c>
      <c r="MUJ63" s="49">
        <f t="shared" si="584"/>
        <v>0</v>
      </c>
      <c r="MUK63" s="49" t="s">
        <v>375</v>
      </c>
      <c r="MUM63" s="49" t="s">
        <v>166</v>
      </c>
      <c r="MUZ63" s="49">
        <f t="shared" si="585"/>
        <v>0</v>
      </c>
      <c r="MVA63" s="49" t="s">
        <v>375</v>
      </c>
      <c r="MVC63" s="49" t="s">
        <v>166</v>
      </c>
      <c r="MVP63" s="49">
        <f t="shared" si="586"/>
        <v>0</v>
      </c>
      <c r="MVQ63" s="49" t="s">
        <v>375</v>
      </c>
      <c r="MVS63" s="49" t="s">
        <v>166</v>
      </c>
      <c r="MWF63" s="49">
        <f t="shared" si="587"/>
        <v>0</v>
      </c>
      <c r="MWG63" s="49" t="s">
        <v>375</v>
      </c>
      <c r="MWI63" s="49" t="s">
        <v>166</v>
      </c>
      <c r="MWV63" s="49">
        <f t="shared" si="588"/>
        <v>0</v>
      </c>
      <c r="MWW63" s="49" t="s">
        <v>375</v>
      </c>
      <c r="MWY63" s="49" t="s">
        <v>166</v>
      </c>
      <c r="MXL63" s="49">
        <f t="shared" si="589"/>
        <v>0</v>
      </c>
      <c r="MXM63" s="49" t="s">
        <v>375</v>
      </c>
      <c r="MXO63" s="49" t="s">
        <v>166</v>
      </c>
      <c r="MYB63" s="49">
        <f t="shared" si="590"/>
        <v>0</v>
      </c>
      <c r="MYC63" s="49" t="s">
        <v>375</v>
      </c>
      <c r="MYE63" s="49" t="s">
        <v>166</v>
      </c>
      <c r="MYR63" s="49">
        <f t="shared" si="591"/>
        <v>0</v>
      </c>
      <c r="MYS63" s="49" t="s">
        <v>375</v>
      </c>
      <c r="MYU63" s="49" t="s">
        <v>166</v>
      </c>
      <c r="MZH63" s="49">
        <f t="shared" si="592"/>
        <v>0</v>
      </c>
      <c r="MZI63" s="49" t="s">
        <v>375</v>
      </c>
      <c r="MZK63" s="49" t="s">
        <v>166</v>
      </c>
      <c r="MZX63" s="49">
        <f t="shared" si="593"/>
        <v>0</v>
      </c>
      <c r="MZY63" s="49" t="s">
        <v>375</v>
      </c>
      <c r="NAA63" s="49" t="s">
        <v>166</v>
      </c>
      <c r="NAN63" s="49">
        <f t="shared" si="594"/>
        <v>0</v>
      </c>
      <c r="NAO63" s="49" t="s">
        <v>375</v>
      </c>
      <c r="NAQ63" s="49" t="s">
        <v>166</v>
      </c>
      <c r="NBD63" s="49">
        <f t="shared" si="595"/>
        <v>0</v>
      </c>
      <c r="NBE63" s="49" t="s">
        <v>375</v>
      </c>
      <c r="NBG63" s="49" t="s">
        <v>166</v>
      </c>
      <c r="NBT63" s="49">
        <f t="shared" si="596"/>
        <v>0</v>
      </c>
      <c r="NBU63" s="49" t="s">
        <v>375</v>
      </c>
      <c r="NBW63" s="49" t="s">
        <v>166</v>
      </c>
      <c r="NCJ63" s="49">
        <f t="shared" si="597"/>
        <v>0</v>
      </c>
      <c r="NCK63" s="49" t="s">
        <v>375</v>
      </c>
      <c r="NCM63" s="49" t="s">
        <v>166</v>
      </c>
      <c r="NCZ63" s="49">
        <f t="shared" si="598"/>
        <v>0</v>
      </c>
      <c r="NDA63" s="49" t="s">
        <v>375</v>
      </c>
      <c r="NDC63" s="49" t="s">
        <v>166</v>
      </c>
      <c r="NDP63" s="49">
        <f t="shared" si="599"/>
        <v>0</v>
      </c>
      <c r="NDQ63" s="49" t="s">
        <v>375</v>
      </c>
      <c r="NDS63" s="49" t="s">
        <v>166</v>
      </c>
      <c r="NEF63" s="49">
        <f t="shared" si="600"/>
        <v>0</v>
      </c>
      <c r="NEG63" s="49" t="s">
        <v>375</v>
      </c>
      <c r="NEI63" s="49" t="s">
        <v>166</v>
      </c>
      <c r="NEV63" s="49">
        <f t="shared" si="601"/>
        <v>0</v>
      </c>
      <c r="NEW63" s="49" t="s">
        <v>375</v>
      </c>
      <c r="NEY63" s="49" t="s">
        <v>166</v>
      </c>
      <c r="NFL63" s="49">
        <f t="shared" si="602"/>
        <v>0</v>
      </c>
      <c r="NFM63" s="49" t="s">
        <v>375</v>
      </c>
      <c r="NFO63" s="49" t="s">
        <v>166</v>
      </c>
      <c r="NGB63" s="49">
        <f t="shared" si="603"/>
        <v>0</v>
      </c>
      <c r="NGC63" s="49" t="s">
        <v>375</v>
      </c>
      <c r="NGE63" s="49" t="s">
        <v>166</v>
      </c>
      <c r="NGR63" s="49">
        <f t="shared" si="604"/>
        <v>0</v>
      </c>
      <c r="NGS63" s="49" t="s">
        <v>375</v>
      </c>
      <c r="NGU63" s="49" t="s">
        <v>166</v>
      </c>
      <c r="NHH63" s="49">
        <f t="shared" si="605"/>
        <v>0</v>
      </c>
      <c r="NHI63" s="49" t="s">
        <v>375</v>
      </c>
      <c r="NHK63" s="49" t="s">
        <v>166</v>
      </c>
      <c r="NHX63" s="49">
        <f t="shared" si="606"/>
        <v>0</v>
      </c>
      <c r="NHY63" s="49" t="s">
        <v>375</v>
      </c>
      <c r="NIA63" s="49" t="s">
        <v>166</v>
      </c>
      <c r="NIN63" s="49">
        <f t="shared" si="607"/>
        <v>0</v>
      </c>
      <c r="NIO63" s="49" t="s">
        <v>375</v>
      </c>
      <c r="NIQ63" s="49" t="s">
        <v>166</v>
      </c>
      <c r="NJD63" s="49">
        <f t="shared" si="608"/>
        <v>0</v>
      </c>
      <c r="NJE63" s="49" t="s">
        <v>375</v>
      </c>
      <c r="NJG63" s="49" t="s">
        <v>166</v>
      </c>
      <c r="NJT63" s="49">
        <f t="shared" si="609"/>
        <v>0</v>
      </c>
      <c r="NJU63" s="49" t="s">
        <v>375</v>
      </c>
      <c r="NJW63" s="49" t="s">
        <v>166</v>
      </c>
      <c r="NKJ63" s="49">
        <f t="shared" si="610"/>
        <v>0</v>
      </c>
      <c r="NKK63" s="49" t="s">
        <v>375</v>
      </c>
      <c r="NKM63" s="49" t="s">
        <v>166</v>
      </c>
      <c r="NKZ63" s="49">
        <f t="shared" si="611"/>
        <v>0</v>
      </c>
      <c r="NLA63" s="49" t="s">
        <v>375</v>
      </c>
      <c r="NLC63" s="49" t="s">
        <v>166</v>
      </c>
      <c r="NLP63" s="49">
        <f t="shared" si="612"/>
        <v>0</v>
      </c>
      <c r="NLQ63" s="49" t="s">
        <v>375</v>
      </c>
      <c r="NLS63" s="49" t="s">
        <v>166</v>
      </c>
      <c r="NMF63" s="49">
        <f t="shared" si="613"/>
        <v>0</v>
      </c>
      <c r="NMG63" s="49" t="s">
        <v>375</v>
      </c>
      <c r="NMI63" s="49" t="s">
        <v>166</v>
      </c>
      <c r="NMV63" s="49">
        <f t="shared" si="614"/>
        <v>0</v>
      </c>
      <c r="NMW63" s="49" t="s">
        <v>375</v>
      </c>
      <c r="NMY63" s="49" t="s">
        <v>166</v>
      </c>
      <c r="NNL63" s="49">
        <f t="shared" si="615"/>
        <v>0</v>
      </c>
      <c r="NNM63" s="49" t="s">
        <v>375</v>
      </c>
      <c r="NNO63" s="49" t="s">
        <v>166</v>
      </c>
      <c r="NOB63" s="49">
        <f t="shared" si="616"/>
        <v>0</v>
      </c>
      <c r="NOC63" s="49" t="s">
        <v>375</v>
      </c>
      <c r="NOE63" s="49" t="s">
        <v>166</v>
      </c>
      <c r="NOR63" s="49">
        <f t="shared" si="617"/>
        <v>0</v>
      </c>
      <c r="NOS63" s="49" t="s">
        <v>375</v>
      </c>
      <c r="NOU63" s="49" t="s">
        <v>166</v>
      </c>
      <c r="NPH63" s="49">
        <f t="shared" si="618"/>
        <v>0</v>
      </c>
      <c r="NPI63" s="49" t="s">
        <v>375</v>
      </c>
      <c r="NPK63" s="49" t="s">
        <v>166</v>
      </c>
      <c r="NPX63" s="49">
        <f t="shared" si="619"/>
        <v>0</v>
      </c>
      <c r="NPY63" s="49" t="s">
        <v>375</v>
      </c>
      <c r="NQA63" s="49" t="s">
        <v>166</v>
      </c>
      <c r="NQN63" s="49">
        <f t="shared" si="620"/>
        <v>0</v>
      </c>
      <c r="NQO63" s="49" t="s">
        <v>375</v>
      </c>
      <c r="NQQ63" s="49" t="s">
        <v>166</v>
      </c>
      <c r="NRD63" s="49">
        <f t="shared" si="621"/>
        <v>0</v>
      </c>
      <c r="NRE63" s="49" t="s">
        <v>375</v>
      </c>
      <c r="NRG63" s="49" t="s">
        <v>166</v>
      </c>
      <c r="NRT63" s="49">
        <f t="shared" si="622"/>
        <v>0</v>
      </c>
      <c r="NRU63" s="49" t="s">
        <v>375</v>
      </c>
      <c r="NRW63" s="49" t="s">
        <v>166</v>
      </c>
      <c r="NSJ63" s="49">
        <f t="shared" si="623"/>
        <v>0</v>
      </c>
      <c r="NSK63" s="49" t="s">
        <v>375</v>
      </c>
      <c r="NSM63" s="49" t="s">
        <v>166</v>
      </c>
      <c r="NSZ63" s="49">
        <f t="shared" si="624"/>
        <v>0</v>
      </c>
      <c r="NTA63" s="49" t="s">
        <v>375</v>
      </c>
      <c r="NTC63" s="49" t="s">
        <v>166</v>
      </c>
      <c r="NTP63" s="49">
        <f t="shared" si="625"/>
        <v>0</v>
      </c>
      <c r="NTQ63" s="49" t="s">
        <v>375</v>
      </c>
      <c r="NTS63" s="49" t="s">
        <v>166</v>
      </c>
      <c r="NUF63" s="49">
        <f t="shared" si="626"/>
        <v>0</v>
      </c>
      <c r="NUG63" s="49" t="s">
        <v>375</v>
      </c>
      <c r="NUI63" s="49" t="s">
        <v>166</v>
      </c>
      <c r="NUV63" s="49">
        <f t="shared" si="627"/>
        <v>0</v>
      </c>
      <c r="NUW63" s="49" t="s">
        <v>375</v>
      </c>
      <c r="NUY63" s="49" t="s">
        <v>166</v>
      </c>
      <c r="NVL63" s="49">
        <f t="shared" si="628"/>
        <v>0</v>
      </c>
      <c r="NVM63" s="49" t="s">
        <v>375</v>
      </c>
      <c r="NVO63" s="49" t="s">
        <v>166</v>
      </c>
      <c r="NWB63" s="49">
        <f t="shared" si="629"/>
        <v>0</v>
      </c>
      <c r="NWC63" s="49" t="s">
        <v>375</v>
      </c>
      <c r="NWE63" s="49" t="s">
        <v>166</v>
      </c>
      <c r="NWR63" s="49">
        <f t="shared" si="630"/>
        <v>0</v>
      </c>
      <c r="NWS63" s="49" t="s">
        <v>375</v>
      </c>
      <c r="NWU63" s="49" t="s">
        <v>166</v>
      </c>
      <c r="NXH63" s="49">
        <f t="shared" si="631"/>
        <v>0</v>
      </c>
      <c r="NXI63" s="49" t="s">
        <v>375</v>
      </c>
      <c r="NXK63" s="49" t="s">
        <v>166</v>
      </c>
      <c r="NXX63" s="49">
        <f t="shared" si="632"/>
        <v>0</v>
      </c>
      <c r="NXY63" s="49" t="s">
        <v>375</v>
      </c>
      <c r="NYA63" s="49" t="s">
        <v>166</v>
      </c>
      <c r="NYN63" s="49">
        <f t="shared" si="633"/>
        <v>0</v>
      </c>
      <c r="NYO63" s="49" t="s">
        <v>375</v>
      </c>
      <c r="NYQ63" s="49" t="s">
        <v>166</v>
      </c>
      <c r="NZD63" s="49">
        <f t="shared" si="634"/>
        <v>0</v>
      </c>
      <c r="NZE63" s="49" t="s">
        <v>375</v>
      </c>
      <c r="NZG63" s="49" t="s">
        <v>166</v>
      </c>
      <c r="NZT63" s="49">
        <f t="shared" si="635"/>
        <v>0</v>
      </c>
      <c r="NZU63" s="49" t="s">
        <v>375</v>
      </c>
      <c r="NZW63" s="49" t="s">
        <v>166</v>
      </c>
      <c r="OAJ63" s="49">
        <f t="shared" si="636"/>
        <v>0</v>
      </c>
      <c r="OAK63" s="49" t="s">
        <v>375</v>
      </c>
      <c r="OAM63" s="49" t="s">
        <v>166</v>
      </c>
      <c r="OAZ63" s="49">
        <f t="shared" si="637"/>
        <v>0</v>
      </c>
      <c r="OBA63" s="49" t="s">
        <v>375</v>
      </c>
      <c r="OBC63" s="49" t="s">
        <v>166</v>
      </c>
      <c r="OBP63" s="49">
        <f t="shared" si="638"/>
        <v>0</v>
      </c>
      <c r="OBQ63" s="49" t="s">
        <v>375</v>
      </c>
      <c r="OBS63" s="49" t="s">
        <v>166</v>
      </c>
      <c r="OCF63" s="49">
        <f t="shared" si="639"/>
        <v>0</v>
      </c>
      <c r="OCG63" s="49" t="s">
        <v>375</v>
      </c>
      <c r="OCI63" s="49" t="s">
        <v>166</v>
      </c>
      <c r="OCV63" s="49">
        <f t="shared" si="640"/>
        <v>0</v>
      </c>
      <c r="OCW63" s="49" t="s">
        <v>375</v>
      </c>
      <c r="OCY63" s="49" t="s">
        <v>166</v>
      </c>
      <c r="ODL63" s="49">
        <f t="shared" si="641"/>
        <v>0</v>
      </c>
      <c r="ODM63" s="49" t="s">
        <v>375</v>
      </c>
      <c r="ODO63" s="49" t="s">
        <v>166</v>
      </c>
      <c r="OEB63" s="49">
        <f t="shared" si="642"/>
        <v>0</v>
      </c>
      <c r="OEC63" s="49" t="s">
        <v>375</v>
      </c>
      <c r="OEE63" s="49" t="s">
        <v>166</v>
      </c>
      <c r="OER63" s="49">
        <f t="shared" si="643"/>
        <v>0</v>
      </c>
      <c r="OES63" s="49" t="s">
        <v>375</v>
      </c>
      <c r="OEU63" s="49" t="s">
        <v>166</v>
      </c>
      <c r="OFH63" s="49">
        <f t="shared" si="644"/>
        <v>0</v>
      </c>
      <c r="OFI63" s="49" t="s">
        <v>375</v>
      </c>
      <c r="OFK63" s="49" t="s">
        <v>166</v>
      </c>
      <c r="OFX63" s="49">
        <f t="shared" si="645"/>
        <v>0</v>
      </c>
      <c r="OFY63" s="49" t="s">
        <v>375</v>
      </c>
      <c r="OGA63" s="49" t="s">
        <v>166</v>
      </c>
      <c r="OGN63" s="49">
        <f t="shared" si="646"/>
        <v>0</v>
      </c>
      <c r="OGO63" s="49" t="s">
        <v>375</v>
      </c>
      <c r="OGQ63" s="49" t="s">
        <v>166</v>
      </c>
      <c r="OHD63" s="49">
        <f t="shared" si="647"/>
        <v>0</v>
      </c>
      <c r="OHE63" s="49" t="s">
        <v>375</v>
      </c>
      <c r="OHG63" s="49" t="s">
        <v>166</v>
      </c>
      <c r="OHT63" s="49">
        <f t="shared" si="648"/>
        <v>0</v>
      </c>
      <c r="OHU63" s="49" t="s">
        <v>375</v>
      </c>
      <c r="OHW63" s="49" t="s">
        <v>166</v>
      </c>
      <c r="OIJ63" s="49">
        <f t="shared" si="649"/>
        <v>0</v>
      </c>
      <c r="OIK63" s="49" t="s">
        <v>375</v>
      </c>
      <c r="OIM63" s="49" t="s">
        <v>166</v>
      </c>
      <c r="OIZ63" s="49">
        <f t="shared" si="650"/>
        <v>0</v>
      </c>
      <c r="OJA63" s="49" t="s">
        <v>375</v>
      </c>
      <c r="OJC63" s="49" t="s">
        <v>166</v>
      </c>
      <c r="OJP63" s="49">
        <f t="shared" si="651"/>
        <v>0</v>
      </c>
      <c r="OJQ63" s="49" t="s">
        <v>375</v>
      </c>
      <c r="OJS63" s="49" t="s">
        <v>166</v>
      </c>
      <c r="OKF63" s="49">
        <f t="shared" si="652"/>
        <v>0</v>
      </c>
      <c r="OKG63" s="49" t="s">
        <v>375</v>
      </c>
      <c r="OKI63" s="49" t="s">
        <v>166</v>
      </c>
      <c r="OKV63" s="49">
        <f t="shared" si="653"/>
        <v>0</v>
      </c>
      <c r="OKW63" s="49" t="s">
        <v>375</v>
      </c>
      <c r="OKY63" s="49" t="s">
        <v>166</v>
      </c>
      <c r="OLL63" s="49">
        <f t="shared" si="654"/>
        <v>0</v>
      </c>
      <c r="OLM63" s="49" t="s">
        <v>375</v>
      </c>
      <c r="OLO63" s="49" t="s">
        <v>166</v>
      </c>
      <c r="OMB63" s="49">
        <f t="shared" si="655"/>
        <v>0</v>
      </c>
      <c r="OMC63" s="49" t="s">
        <v>375</v>
      </c>
      <c r="OME63" s="49" t="s">
        <v>166</v>
      </c>
      <c r="OMR63" s="49">
        <f t="shared" si="656"/>
        <v>0</v>
      </c>
      <c r="OMS63" s="49" t="s">
        <v>375</v>
      </c>
      <c r="OMU63" s="49" t="s">
        <v>166</v>
      </c>
      <c r="ONH63" s="49">
        <f t="shared" si="657"/>
        <v>0</v>
      </c>
      <c r="ONI63" s="49" t="s">
        <v>375</v>
      </c>
      <c r="ONK63" s="49" t="s">
        <v>166</v>
      </c>
      <c r="ONX63" s="49">
        <f t="shared" si="658"/>
        <v>0</v>
      </c>
      <c r="ONY63" s="49" t="s">
        <v>375</v>
      </c>
      <c r="OOA63" s="49" t="s">
        <v>166</v>
      </c>
      <c r="OON63" s="49">
        <f t="shared" si="659"/>
        <v>0</v>
      </c>
      <c r="OOO63" s="49" t="s">
        <v>375</v>
      </c>
      <c r="OOQ63" s="49" t="s">
        <v>166</v>
      </c>
      <c r="OPD63" s="49">
        <f t="shared" si="660"/>
        <v>0</v>
      </c>
      <c r="OPE63" s="49" t="s">
        <v>375</v>
      </c>
      <c r="OPG63" s="49" t="s">
        <v>166</v>
      </c>
      <c r="OPT63" s="49">
        <f t="shared" si="661"/>
        <v>0</v>
      </c>
      <c r="OPU63" s="49" t="s">
        <v>375</v>
      </c>
      <c r="OPW63" s="49" t="s">
        <v>166</v>
      </c>
      <c r="OQJ63" s="49">
        <f t="shared" si="662"/>
        <v>0</v>
      </c>
      <c r="OQK63" s="49" t="s">
        <v>375</v>
      </c>
      <c r="OQM63" s="49" t="s">
        <v>166</v>
      </c>
      <c r="OQZ63" s="49">
        <f t="shared" si="663"/>
        <v>0</v>
      </c>
      <c r="ORA63" s="49" t="s">
        <v>375</v>
      </c>
      <c r="ORC63" s="49" t="s">
        <v>166</v>
      </c>
      <c r="ORP63" s="49">
        <f t="shared" si="664"/>
        <v>0</v>
      </c>
      <c r="ORQ63" s="49" t="s">
        <v>375</v>
      </c>
      <c r="ORS63" s="49" t="s">
        <v>166</v>
      </c>
      <c r="OSF63" s="49">
        <f t="shared" si="665"/>
        <v>0</v>
      </c>
      <c r="OSG63" s="49" t="s">
        <v>375</v>
      </c>
      <c r="OSI63" s="49" t="s">
        <v>166</v>
      </c>
      <c r="OSV63" s="49">
        <f t="shared" si="666"/>
        <v>0</v>
      </c>
      <c r="OSW63" s="49" t="s">
        <v>375</v>
      </c>
      <c r="OSY63" s="49" t="s">
        <v>166</v>
      </c>
      <c r="OTL63" s="49">
        <f t="shared" si="667"/>
        <v>0</v>
      </c>
      <c r="OTM63" s="49" t="s">
        <v>375</v>
      </c>
      <c r="OTO63" s="49" t="s">
        <v>166</v>
      </c>
      <c r="OUB63" s="49">
        <f t="shared" si="668"/>
        <v>0</v>
      </c>
      <c r="OUC63" s="49" t="s">
        <v>375</v>
      </c>
      <c r="OUE63" s="49" t="s">
        <v>166</v>
      </c>
      <c r="OUR63" s="49">
        <f t="shared" si="669"/>
        <v>0</v>
      </c>
      <c r="OUS63" s="49" t="s">
        <v>375</v>
      </c>
      <c r="OUU63" s="49" t="s">
        <v>166</v>
      </c>
      <c r="OVH63" s="49">
        <f t="shared" si="670"/>
        <v>0</v>
      </c>
      <c r="OVI63" s="49" t="s">
        <v>375</v>
      </c>
      <c r="OVK63" s="49" t="s">
        <v>166</v>
      </c>
      <c r="OVX63" s="49">
        <f t="shared" si="671"/>
        <v>0</v>
      </c>
      <c r="OVY63" s="49" t="s">
        <v>375</v>
      </c>
      <c r="OWA63" s="49" t="s">
        <v>166</v>
      </c>
      <c r="OWN63" s="49">
        <f t="shared" si="672"/>
        <v>0</v>
      </c>
      <c r="OWO63" s="49" t="s">
        <v>375</v>
      </c>
      <c r="OWQ63" s="49" t="s">
        <v>166</v>
      </c>
      <c r="OXD63" s="49">
        <f t="shared" si="673"/>
        <v>0</v>
      </c>
      <c r="OXE63" s="49" t="s">
        <v>375</v>
      </c>
      <c r="OXG63" s="49" t="s">
        <v>166</v>
      </c>
      <c r="OXT63" s="49">
        <f t="shared" si="674"/>
        <v>0</v>
      </c>
      <c r="OXU63" s="49" t="s">
        <v>375</v>
      </c>
      <c r="OXW63" s="49" t="s">
        <v>166</v>
      </c>
      <c r="OYJ63" s="49">
        <f t="shared" si="675"/>
        <v>0</v>
      </c>
      <c r="OYK63" s="49" t="s">
        <v>375</v>
      </c>
      <c r="OYM63" s="49" t="s">
        <v>166</v>
      </c>
      <c r="OYZ63" s="49">
        <f t="shared" si="676"/>
        <v>0</v>
      </c>
      <c r="OZA63" s="49" t="s">
        <v>375</v>
      </c>
      <c r="OZC63" s="49" t="s">
        <v>166</v>
      </c>
      <c r="OZP63" s="49">
        <f t="shared" si="677"/>
        <v>0</v>
      </c>
      <c r="OZQ63" s="49" t="s">
        <v>375</v>
      </c>
      <c r="OZS63" s="49" t="s">
        <v>166</v>
      </c>
      <c r="PAF63" s="49">
        <f t="shared" si="678"/>
        <v>0</v>
      </c>
      <c r="PAG63" s="49" t="s">
        <v>375</v>
      </c>
      <c r="PAI63" s="49" t="s">
        <v>166</v>
      </c>
      <c r="PAV63" s="49">
        <f t="shared" si="679"/>
        <v>0</v>
      </c>
      <c r="PAW63" s="49" t="s">
        <v>375</v>
      </c>
      <c r="PAY63" s="49" t="s">
        <v>166</v>
      </c>
      <c r="PBL63" s="49">
        <f t="shared" si="680"/>
        <v>0</v>
      </c>
      <c r="PBM63" s="49" t="s">
        <v>375</v>
      </c>
      <c r="PBO63" s="49" t="s">
        <v>166</v>
      </c>
      <c r="PCB63" s="49">
        <f t="shared" si="681"/>
        <v>0</v>
      </c>
      <c r="PCC63" s="49" t="s">
        <v>375</v>
      </c>
      <c r="PCE63" s="49" t="s">
        <v>166</v>
      </c>
      <c r="PCR63" s="49">
        <f t="shared" si="682"/>
        <v>0</v>
      </c>
      <c r="PCS63" s="49" t="s">
        <v>375</v>
      </c>
      <c r="PCU63" s="49" t="s">
        <v>166</v>
      </c>
      <c r="PDH63" s="49">
        <f t="shared" si="683"/>
        <v>0</v>
      </c>
      <c r="PDI63" s="49" t="s">
        <v>375</v>
      </c>
      <c r="PDK63" s="49" t="s">
        <v>166</v>
      </c>
      <c r="PDX63" s="49">
        <f t="shared" si="684"/>
        <v>0</v>
      </c>
      <c r="PDY63" s="49" t="s">
        <v>375</v>
      </c>
      <c r="PEA63" s="49" t="s">
        <v>166</v>
      </c>
      <c r="PEN63" s="49">
        <f t="shared" si="685"/>
        <v>0</v>
      </c>
      <c r="PEO63" s="49" t="s">
        <v>375</v>
      </c>
      <c r="PEQ63" s="49" t="s">
        <v>166</v>
      </c>
      <c r="PFD63" s="49">
        <f t="shared" si="686"/>
        <v>0</v>
      </c>
      <c r="PFE63" s="49" t="s">
        <v>375</v>
      </c>
      <c r="PFG63" s="49" t="s">
        <v>166</v>
      </c>
      <c r="PFT63" s="49">
        <f t="shared" si="687"/>
        <v>0</v>
      </c>
      <c r="PFU63" s="49" t="s">
        <v>375</v>
      </c>
      <c r="PFW63" s="49" t="s">
        <v>166</v>
      </c>
      <c r="PGJ63" s="49">
        <f t="shared" si="688"/>
        <v>0</v>
      </c>
      <c r="PGK63" s="49" t="s">
        <v>375</v>
      </c>
      <c r="PGM63" s="49" t="s">
        <v>166</v>
      </c>
      <c r="PGZ63" s="49">
        <f t="shared" si="689"/>
        <v>0</v>
      </c>
      <c r="PHA63" s="49" t="s">
        <v>375</v>
      </c>
      <c r="PHC63" s="49" t="s">
        <v>166</v>
      </c>
      <c r="PHP63" s="49">
        <f t="shared" si="690"/>
        <v>0</v>
      </c>
      <c r="PHQ63" s="49" t="s">
        <v>375</v>
      </c>
      <c r="PHS63" s="49" t="s">
        <v>166</v>
      </c>
      <c r="PIF63" s="49">
        <f t="shared" si="691"/>
        <v>0</v>
      </c>
      <c r="PIG63" s="49" t="s">
        <v>375</v>
      </c>
      <c r="PII63" s="49" t="s">
        <v>166</v>
      </c>
      <c r="PIV63" s="49">
        <f t="shared" si="692"/>
        <v>0</v>
      </c>
      <c r="PIW63" s="49" t="s">
        <v>375</v>
      </c>
      <c r="PIY63" s="49" t="s">
        <v>166</v>
      </c>
      <c r="PJL63" s="49">
        <f t="shared" si="693"/>
        <v>0</v>
      </c>
      <c r="PJM63" s="49" t="s">
        <v>375</v>
      </c>
      <c r="PJO63" s="49" t="s">
        <v>166</v>
      </c>
      <c r="PKB63" s="49">
        <f t="shared" si="694"/>
        <v>0</v>
      </c>
      <c r="PKC63" s="49" t="s">
        <v>375</v>
      </c>
      <c r="PKE63" s="49" t="s">
        <v>166</v>
      </c>
      <c r="PKR63" s="49">
        <f t="shared" si="695"/>
        <v>0</v>
      </c>
      <c r="PKS63" s="49" t="s">
        <v>375</v>
      </c>
      <c r="PKU63" s="49" t="s">
        <v>166</v>
      </c>
      <c r="PLH63" s="49">
        <f t="shared" si="696"/>
        <v>0</v>
      </c>
      <c r="PLI63" s="49" t="s">
        <v>375</v>
      </c>
      <c r="PLK63" s="49" t="s">
        <v>166</v>
      </c>
      <c r="PLX63" s="49">
        <f t="shared" si="697"/>
        <v>0</v>
      </c>
      <c r="PLY63" s="49" t="s">
        <v>375</v>
      </c>
      <c r="PMA63" s="49" t="s">
        <v>166</v>
      </c>
      <c r="PMN63" s="49">
        <f t="shared" si="698"/>
        <v>0</v>
      </c>
      <c r="PMO63" s="49" t="s">
        <v>375</v>
      </c>
      <c r="PMQ63" s="49" t="s">
        <v>166</v>
      </c>
      <c r="PND63" s="49">
        <f t="shared" si="699"/>
        <v>0</v>
      </c>
      <c r="PNE63" s="49" t="s">
        <v>375</v>
      </c>
      <c r="PNG63" s="49" t="s">
        <v>166</v>
      </c>
      <c r="PNT63" s="49">
        <f t="shared" si="700"/>
        <v>0</v>
      </c>
      <c r="PNU63" s="49" t="s">
        <v>375</v>
      </c>
      <c r="PNW63" s="49" t="s">
        <v>166</v>
      </c>
      <c r="POJ63" s="49">
        <f t="shared" si="701"/>
        <v>0</v>
      </c>
      <c r="POK63" s="49" t="s">
        <v>375</v>
      </c>
      <c r="POM63" s="49" t="s">
        <v>166</v>
      </c>
      <c r="POZ63" s="49">
        <f t="shared" si="702"/>
        <v>0</v>
      </c>
      <c r="PPA63" s="49" t="s">
        <v>375</v>
      </c>
      <c r="PPC63" s="49" t="s">
        <v>166</v>
      </c>
      <c r="PPP63" s="49">
        <f t="shared" si="703"/>
        <v>0</v>
      </c>
      <c r="PPQ63" s="49" t="s">
        <v>375</v>
      </c>
      <c r="PPS63" s="49" t="s">
        <v>166</v>
      </c>
      <c r="PQF63" s="49">
        <f t="shared" si="704"/>
        <v>0</v>
      </c>
      <c r="PQG63" s="49" t="s">
        <v>375</v>
      </c>
      <c r="PQI63" s="49" t="s">
        <v>166</v>
      </c>
      <c r="PQV63" s="49">
        <f t="shared" si="705"/>
        <v>0</v>
      </c>
      <c r="PQW63" s="49" t="s">
        <v>375</v>
      </c>
      <c r="PQY63" s="49" t="s">
        <v>166</v>
      </c>
      <c r="PRL63" s="49">
        <f t="shared" si="706"/>
        <v>0</v>
      </c>
      <c r="PRM63" s="49" t="s">
        <v>375</v>
      </c>
      <c r="PRO63" s="49" t="s">
        <v>166</v>
      </c>
      <c r="PSB63" s="49">
        <f t="shared" si="707"/>
        <v>0</v>
      </c>
      <c r="PSC63" s="49" t="s">
        <v>375</v>
      </c>
      <c r="PSE63" s="49" t="s">
        <v>166</v>
      </c>
      <c r="PSR63" s="49">
        <f t="shared" si="708"/>
        <v>0</v>
      </c>
      <c r="PSS63" s="49" t="s">
        <v>375</v>
      </c>
      <c r="PSU63" s="49" t="s">
        <v>166</v>
      </c>
      <c r="PTH63" s="49">
        <f t="shared" si="709"/>
        <v>0</v>
      </c>
      <c r="PTI63" s="49" t="s">
        <v>375</v>
      </c>
      <c r="PTK63" s="49" t="s">
        <v>166</v>
      </c>
      <c r="PTX63" s="49">
        <f t="shared" si="710"/>
        <v>0</v>
      </c>
      <c r="PTY63" s="49" t="s">
        <v>375</v>
      </c>
      <c r="PUA63" s="49" t="s">
        <v>166</v>
      </c>
      <c r="PUN63" s="49">
        <f t="shared" si="711"/>
        <v>0</v>
      </c>
      <c r="PUO63" s="49" t="s">
        <v>375</v>
      </c>
      <c r="PUQ63" s="49" t="s">
        <v>166</v>
      </c>
      <c r="PVD63" s="49">
        <f t="shared" si="712"/>
        <v>0</v>
      </c>
      <c r="PVE63" s="49" t="s">
        <v>375</v>
      </c>
      <c r="PVG63" s="49" t="s">
        <v>166</v>
      </c>
      <c r="PVT63" s="49">
        <f t="shared" si="713"/>
        <v>0</v>
      </c>
      <c r="PVU63" s="49" t="s">
        <v>375</v>
      </c>
      <c r="PVW63" s="49" t="s">
        <v>166</v>
      </c>
      <c r="PWJ63" s="49">
        <f t="shared" si="714"/>
        <v>0</v>
      </c>
      <c r="PWK63" s="49" t="s">
        <v>375</v>
      </c>
      <c r="PWM63" s="49" t="s">
        <v>166</v>
      </c>
      <c r="PWZ63" s="49">
        <f t="shared" si="715"/>
        <v>0</v>
      </c>
      <c r="PXA63" s="49" t="s">
        <v>375</v>
      </c>
      <c r="PXC63" s="49" t="s">
        <v>166</v>
      </c>
      <c r="PXP63" s="49">
        <f t="shared" si="716"/>
        <v>0</v>
      </c>
      <c r="PXQ63" s="49" t="s">
        <v>375</v>
      </c>
      <c r="PXS63" s="49" t="s">
        <v>166</v>
      </c>
      <c r="PYF63" s="49">
        <f t="shared" si="717"/>
        <v>0</v>
      </c>
      <c r="PYG63" s="49" t="s">
        <v>375</v>
      </c>
      <c r="PYI63" s="49" t="s">
        <v>166</v>
      </c>
      <c r="PYV63" s="49">
        <f t="shared" si="718"/>
        <v>0</v>
      </c>
      <c r="PYW63" s="49" t="s">
        <v>375</v>
      </c>
      <c r="PYY63" s="49" t="s">
        <v>166</v>
      </c>
      <c r="PZL63" s="49">
        <f t="shared" si="719"/>
        <v>0</v>
      </c>
      <c r="PZM63" s="49" t="s">
        <v>375</v>
      </c>
      <c r="PZO63" s="49" t="s">
        <v>166</v>
      </c>
      <c r="QAB63" s="49">
        <f t="shared" si="720"/>
        <v>0</v>
      </c>
      <c r="QAC63" s="49" t="s">
        <v>375</v>
      </c>
      <c r="QAE63" s="49" t="s">
        <v>166</v>
      </c>
      <c r="QAR63" s="49">
        <f t="shared" si="721"/>
        <v>0</v>
      </c>
      <c r="QAS63" s="49" t="s">
        <v>375</v>
      </c>
      <c r="QAU63" s="49" t="s">
        <v>166</v>
      </c>
      <c r="QBH63" s="49">
        <f t="shared" si="722"/>
        <v>0</v>
      </c>
      <c r="QBI63" s="49" t="s">
        <v>375</v>
      </c>
      <c r="QBK63" s="49" t="s">
        <v>166</v>
      </c>
      <c r="QBX63" s="49">
        <f t="shared" si="723"/>
        <v>0</v>
      </c>
      <c r="QBY63" s="49" t="s">
        <v>375</v>
      </c>
      <c r="QCA63" s="49" t="s">
        <v>166</v>
      </c>
      <c r="QCN63" s="49">
        <f t="shared" si="724"/>
        <v>0</v>
      </c>
      <c r="QCO63" s="49" t="s">
        <v>375</v>
      </c>
      <c r="QCQ63" s="49" t="s">
        <v>166</v>
      </c>
      <c r="QDD63" s="49">
        <f t="shared" si="725"/>
        <v>0</v>
      </c>
      <c r="QDE63" s="49" t="s">
        <v>375</v>
      </c>
      <c r="QDG63" s="49" t="s">
        <v>166</v>
      </c>
      <c r="QDT63" s="49">
        <f t="shared" si="726"/>
        <v>0</v>
      </c>
      <c r="QDU63" s="49" t="s">
        <v>375</v>
      </c>
      <c r="QDW63" s="49" t="s">
        <v>166</v>
      </c>
      <c r="QEJ63" s="49">
        <f t="shared" si="727"/>
        <v>0</v>
      </c>
      <c r="QEK63" s="49" t="s">
        <v>375</v>
      </c>
      <c r="QEM63" s="49" t="s">
        <v>166</v>
      </c>
      <c r="QEZ63" s="49">
        <f t="shared" si="728"/>
        <v>0</v>
      </c>
      <c r="QFA63" s="49" t="s">
        <v>375</v>
      </c>
      <c r="QFC63" s="49" t="s">
        <v>166</v>
      </c>
      <c r="QFP63" s="49">
        <f t="shared" si="729"/>
        <v>0</v>
      </c>
      <c r="QFQ63" s="49" t="s">
        <v>375</v>
      </c>
      <c r="QFS63" s="49" t="s">
        <v>166</v>
      </c>
      <c r="QGF63" s="49">
        <f t="shared" si="730"/>
        <v>0</v>
      </c>
      <c r="QGG63" s="49" t="s">
        <v>375</v>
      </c>
      <c r="QGI63" s="49" t="s">
        <v>166</v>
      </c>
      <c r="QGV63" s="49">
        <f t="shared" si="731"/>
        <v>0</v>
      </c>
      <c r="QGW63" s="49" t="s">
        <v>375</v>
      </c>
      <c r="QGY63" s="49" t="s">
        <v>166</v>
      </c>
      <c r="QHL63" s="49">
        <f t="shared" si="732"/>
        <v>0</v>
      </c>
      <c r="QHM63" s="49" t="s">
        <v>375</v>
      </c>
      <c r="QHO63" s="49" t="s">
        <v>166</v>
      </c>
      <c r="QIB63" s="49">
        <f t="shared" si="733"/>
        <v>0</v>
      </c>
      <c r="QIC63" s="49" t="s">
        <v>375</v>
      </c>
      <c r="QIE63" s="49" t="s">
        <v>166</v>
      </c>
      <c r="QIR63" s="49">
        <f t="shared" si="734"/>
        <v>0</v>
      </c>
      <c r="QIS63" s="49" t="s">
        <v>375</v>
      </c>
      <c r="QIU63" s="49" t="s">
        <v>166</v>
      </c>
      <c r="QJH63" s="49">
        <f t="shared" si="735"/>
        <v>0</v>
      </c>
      <c r="QJI63" s="49" t="s">
        <v>375</v>
      </c>
      <c r="QJK63" s="49" t="s">
        <v>166</v>
      </c>
      <c r="QJX63" s="49">
        <f t="shared" si="736"/>
        <v>0</v>
      </c>
      <c r="QJY63" s="49" t="s">
        <v>375</v>
      </c>
      <c r="QKA63" s="49" t="s">
        <v>166</v>
      </c>
      <c r="QKN63" s="49">
        <f t="shared" si="737"/>
        <v>0</v>
      </c>
      <c r="QKO63" s="49" t="s">
        <v>375</v>
      </c>
      <c r="QKQ63" s="49" t="s">
        <v>166</v>
      </c>
      <c r="QLD63" s="49">
        <f t="shared" si="738"/>
        <v>0</v>
      </c>
      <c r="QLE63" s="49" t="s">
        <v>375</v>
      </c>
      <c r="QLG63" s="49" t="s">
        <v>166</v>
      </c>
      <c r="QLT63" s="49">
        <f t="shared" si="739"/>
        <v>0</v>
      </c>
      <c r="QLU63" s="49" t="s">
        <v>375</v>
      </c>
      <c r="QLW63" s="49" t="s">
        <v>166</v>
      </c>
      <c r="QMJ63" s="49">
        <f t="shared" si="740"/>
        <v>0</v>
      </c>
      <c r="QMK63" s="49" t="s">
        <v>375</v>
      </c>
      <c r="QMM63" s="49" t="s">
        <v>166</v>
      </c>
      <c r="QMZ63" s="49">
        <f t="shared" si="741"/>
        <v>0</v>
      </c>
      <c r="QNA63" s="49" t="s">
        <v>375</v>
      </c>
      <c r="QNC63" s="49" t="s">
        <v>166</v>
      </c>
      <c r="QNP63" s="49">
        <f t="shared" si="742"/>
        <v>0</v>
      </c>
      <c r="QNQ63" s="49" t="s">
        <v>375</v>
      </c>
      <c r="QNS63" s="49" t="s">
        <v>166</v>
      </c>
      <c r="QOF63" s="49">
        <f t="shared" si="743"/>
        <v>0</v>
      </c>
      <c r="QOG63" s="49" t="s">
        <v>375</v>
      </c>
      <c r="QOI63" s="49" t="s">
        <v>166</v>
      </c>
      <c r="QOV63" s="49">
        <f t="shared" si="744"/>
        <v>0</v>
      </c>
      <c r="QOW63" s="49" t="s">
        <v>375</v>
      </c>
      <c r="QOY63" s="49" t="s">
        <v>166</v>
      </c>
      <c r="QPL63" s="49">
        <f t="shared" si="745"/>
        <v>0</v>
      </c>
      <c r="QPM63" s="49" t="s">
        <v>375</v>
      </c>
      <c r="QPO63" s="49" t="s">
        <v>166</v>
      </c>
      <c r="QQB63" s="49">
        <f t="shared" si="746"/>
        <v>0</v>
      </c>
      <c r="QQC63" s="49" t="s">
        <v>375</v>
      </c>
      <c r="QQE63" s="49" t="s">
        <v>166</v>
      </c>
      <c r="QQR63" s="49">
        <f t="shared" si="747"/>
        <v>0</v>
      </c>
      <c r="QQS63" s="49" t="s">
        <v>375</v>
      </c>
      <c r="QQU63" s="49" t="s">
        <v>166</v>
      </c>
      <c r="QRH63" s="49">
        <f t="shared" si="748"/>
        <v>0</v>
      </c>
      <c r="QRI63" s="49" t="s">
        <v>375</v>
      </c>
      <c r="QRK63" s="49" t="s">
        <v>166</v>
      </c>
      <c r="QRX63" s="49">
        <f t="shared" si="749"/>
        <v>0</v>
      </c>
      <c r="QRY63" s="49" t="s">
        <v>375</v>
      </c>
      <c r="QSA63" s="49" t="s">
        <v>166</v>
      </c>
      <c r="QSN63" s="49">
        <f t="shared" si="750"/>
        <v>0</v>
      </c>
      <c r="QSO63" s="49" t="s">
        <v>375</v>
      </c>
      <c r="QSQ63" s="49" t="s">
        <v>166</v>
      </c>
      <c r="QTD63" s="49">
        <f t="shared" si="751"/>
        <v>0</v>
      </c>
      <c r="QTE63" s="49" t="s">
        <v>375</v>
      </c>
      <c r="QTG63" s="49" t="s">
        <v>166</v>
      </c>
      <c r="QTT63" s="49">
        <f t="shared" si="752"/>
        <v>0</v>
      </c>
      <c r="QTU63" s="49" t="s">
        <v>375</v>
      </c>
      <c r="QTW63" s="49" t="s">
        <v>166</v>
      </c>
      <c r="QUJ63" s="49">
        <f t="shared" si="753"/>
        <v>0</v>
      </c>
      <c r="QUK63" s="49" t="s">
        <v>375</v>
      </c>
      <c r="QUM63" s="49" t="s">
        <v>166</v>
      </c>
      <c r="QUZ63" s="49">
        <f t="shared" si="754"/>
        <v>0</v>
      </c>
      <c r="QVA63" s="49" t="s">
        <v>375</v>
      </c>
      <c r="QVC63" s="49" t="s">
        <v>166</v>
      </c>
      <c r="QVP63" s="49">
        <f t="shared" si="755"/>
        <v>0</v>
      </c>
      <c r="QVQ63" s="49" t="s">
        <v>375</v>
      </c>
      <c r="QVS63" s="49" t="s">
        <v>166</v>
      </c>
      <c r="QWF63" s="49">
        <f t="shared" si="756"/>
        <v>0</v>
      </c>
      <c r="QWG63" s="49" t="s">
        <v>375</v>
      </c>
      <c r="QWI63" s="49" t="s">
        <v>166</v>
      </c>
      <c r="QWV63" s="49">
        <f t="shared" si="757"/>
        <v>0</v>
      </c>
      <c r="QWW63" s="49" t="s">
        <v>375</v>
      </c>
      <c r="QWY63" s="49" t="s">
        <v>166</v>
      </c>
      <c r="QXL63" s="49">
        <f t="shared" si="758"/>
        <v>0</v>
      </c>
      <c r="QXM63" s="49" t="s">
        <v>375</v>
      </c>
      <c r="QXO63" s="49" t="s">
        <v>166</v>
      </c>
      <c r="QYB63" s="49">
        <f t="shared" si="759"/>
        <v>0</v>
      </c>
      <c r="QYC63" s="49" t="s">
        <v>375</v>
      </c>
      <c r="QYE63" s="49" t="s">
        <v>166</v>
      </c>
      <c r="QYR63" s="49">
        <f t="shared" si="760"/>
        <v>0</v>
      </c>
      <c r="QYS63" s="49" t="s">
        <v>375</v>
      </c>
      <c r="QYU63" s="49" t="s">
        <v>166</v>
      </c>
      <c r="QZH63" s="49">
        <f t="shared" si="761"/>
        <v>0</v>
      </c>
      <c r="QZI63" s="49" t="s">
        <v>375</v>
      </c>
      <c r="QZK63" s="49" t="s">
        <v>166</v>
      </c>
      <c r="QZX63" s="49">
        <f t="shared" si="762"/>
        <v>0</v>
      </c>
      <c r="QZY63" s="49" t="s">
        <v>375</v>
      </c>
      <c r="RAA63" s="49" t="s">
        <v>166</v>
      </c>
      <c r="RAN63" s="49">
        <f t="shared" si="763"/>
        <v>0</v>
      </c>
      <c r="RAO63" s="49" t="s">
        <v>375</v>
      </c>
      <c r="RAQ63" s="49" t="s">
        <v>166</v>
      </c>
      <c r="RBD63" s="49">
        <f t="shared" si="764"/>
        <v>0</v>
      </c>
      <c r="RBE63" s="49" t="s">
        <v>375</v>
      </c>
      <c r="RBG63" s="49" t="s">
        <v>166</v>
      </c>
      <c r="RBT63" s="49">
        <f t="shared" si="765"/>
        <v>0</v>
      </c>
      <c r="RBU63" s="49" t="s">
        <v>375</v>
      </c>
      <c r="RBW63" s="49" t="s">
        <v>166</v>
      </c>
      <c r="RCJ63" s="49">
        <f t="shared" si="766"/>
        <v>0</v>
      </c>
      <c r="RCK63" s="49" t="s">
        <v>375</v>
      </c>
      <c r="RCM63" s="49" t="s">
        <v>166</v>
      </c>
      <c r="RCZ63" s="49">
        <f t="shared" si="767"/>
        <v>0</v>
      </c>
      <c r="RDA63" s="49" t="s">
        <v>375</v>
      </c>
      <c r="RDC63" s="49" t="s">
        <v>166</v>
      </c>
      <c r="RDP63" s="49">
        <f t="shared" si="768"/>
        <v>0</v>
      </c>
      <c r="RDQ63" s="49" t="s">
        <v>375</v>
      </c>
      <c r="RDS63" s="49" t="s">
        <v>166</v>
      </c>
      <c r="REF63" s="49">
        <f t="shared" si="769"/>
        <v>0</v>
      </c>
      <c r="REG63" s="49" t="s">
        <v>375</v>
      </c>
      <c r="REI63" s="49" t="s">
        <v>166</v>
      </c>
      <c r="REV63" s="49">
        <f t="shared" si="770"/>
        <v>0</v>
      </c>
      <c r="REW63" s="49" t="s">
        <v>375</v>
      </c>
      <c r="REY63" s="49" t="s">
        <v>166</v>
      </c>
      <c r="RFL63" s="49">
        <f t="shared" si="771"/>
        <v>0</v>
      </c>
      <c r="RFM63" s="49" t="s">
        <v>375</v>
      </c>
      <c r="RFO63" s="49" t="s">
        <v>166</v>
      </c>
      <c r="RGB63" s="49">
        <f t="shared" si="772"/>
        <v>0</v>
      </c>
      <c r="RGC63" s="49" t="s">
        <v>375</v>
      </c>
      <c r="RGE63" s="49" t="s">
        <v>166</v>
      </c>
      <c r="RGR63" s="49">
        <f t="shared" si="773"/>
        <v>0</v>
      </c>
      <c r="RGS63" s="49" t="s">
        <v>375</v>
      </c>
      <c r="RGU63" s="49" t="s">
        <v>166</v>
      </c>
      <c r="RHH63" s="49">
        <f t="shared" si="774"/>
        <v>0</v>
      </c>
      <c r="RHI63" s="49" t="s">
        <v>375</v>
      </c>
      <c r="RHK63" s="49" t="s">
        <v>166</v>
      </c>
      <c r="RHX63" s="49">
        <f t="shared" si="775"/>
        <v>0</v>
      </c>
      <c r="RHY63" s="49" t="s">
        <v>375</v>
      </c>
      <c r="RIA63" s="49" t="s">
        <v>166</v>
      </c>
      <c r="RIN63" s="49">
        <f t="shared" si="776"/>
        <v>0</v>
      </c>
      <c r="RIO63" s="49" t="s">
        <v>375</v>
      </c>
      <c r="RIQ63" s="49" t="s">
        <v>166</v>
      </c>
      <c r="RJD63" s="49">
        <f t="shared" si="777"/>
        <v>0</v>
      </c>
      <c r="RJE63" s="49" t="s">
        <v>375</v>
      </c>
      <c r="RJG63" s="49" t="s">
        <v>166</v>
      </c>
      <c r="RJT63" s="49">
        <f t="shared" si="778"/>
        <v>0</v>
      </c>
      <c r="RJU63" s="49" t="s">
        <v>375</v>
      </c>
      <c r="RJW63" s="49" t="s">
        <v>166</v>
      </c>
      <c r="RKJ63" s="49">
        <f t="shared" si="779"/>
        <v>0</v>
      </c>
      <c r="RKK63" s="49" t="s">
        <v>375</v>
      </c>
      <c r="RKM63" s="49" t="s">
        <v>166</v>
      </c>
      <c r="RKZ63" s="49">
        <f t="shared" si="780"/>
        <v>0</v>
      </c>
      <c r="RLA63" s="49" t="s">
        <v>375</v>
      </c>
      <c r="RLC63" s="49" t="s">
        <v>166</v>
      </c>
      <c r="RLP63" s="49">
        <f t="shared" si="781"/>
        <v>0</v>
      </c>
      <c r="RLQ63" s="49" t="s">
        <v>375</v>
      </c>
      <c r="RLS63" s="49" t="s">
        <v>166</v>
      </c>
      <c r="RMF63" s="49">
        <f t="shared" si="782"/>
        <v>0</v>
      </c>
      <c r="RMG63" s="49" t="s">
        <v>375</v>
      </c>
      <c r="RMI63" s="49" t="s">
        <v>166</v>
      </c>
      <c r="RMV63" s="49">
        <f t="shared" si="783"/>
        <v>0</v>
      </c>
      <c r="RMW63" s="49" t="s">
        <v>375</v>
      </c>
      <c r="RMY63" s="49" t="s">
        <v>166</v>
      </c>
      <c r="RNL63" s="49">
        <f t="shared" si="784"/>
        <v>0</v>
      </c>
      <c r="RNM63" s="49" t="s">
        <v>375</v>
      </c>
      <c r="RNO63" s="49" t="s">
        <v>166</v>
      </c>
      <c r="ROB63" s="49">
        <f t="shared" si="785"/>
        <v>0</v>
      </c>
      <c r="ROC63" s="49" t="s">
        <v>375</v>
      </c>
      <c r="ROE63" s="49" t="s">
        <v>166</v>
      </c>
      <c r="ROR63" s="49">
        <f t="shared" si="786"/>
        <v>0</v>
      </c>
      <c r="ROS63" s="49" t="s">
        <v>375</v>
      </c>
      <c r="ROU63" s="49" t="s">
        <v>166</v>
      </c>
      <c r="RPH63" s="49">
        <f t="shared" si="787"/>
        <v>0</v>
      </c>
      <c r="RPI63" s="49" t="s">
        <v>375</v>
      </c>
      <c r="RPK63" s="49" t="s">
        <v>166</v>
      </c>
      <c r="RPX63" s="49">
        <f t="shared" si="788"/>
        <v>0</v>
      </c>
      <c r="RPY63" s="49" t="s">
        <v>375</v>
      </c>
      <c r="RQA63" s="49" t="s">
        <v>166</v>
      </c>
      <c r="RQN63" s="49">
        <f t="shared" si="789"/>
        <v>0</v>
      </c>
      <c r="RQO63" s="49" t="s">
        <v>375</v>
      </c>
      <c r="RQQ63" s="49" t="s">
        <v>166</v>
      </c>
      <c r="RRD63" s="49">
        <f t="shared" si="790"/>
        <v>0</v>
      </c>
      <c r="RRE63" s="49" t="s">
        <v>375</v>
      </c>
      <c r="RRG63" s="49" t="s">
        <v>166</v>
      </c>
      <c r="RRT63" s="49">
        <f t="shared" si="791"/>
        <v>0</v>
      </c>
      <c r="RRU63" s="49" t="s">
        <v>375</v>
      </c>
      <c r="RRW63" s="49" t="s">
        <v>166</v>
      </c>
      <c r="RSJ63" s="49">
        <f t="shared" si="792"/>
        <v>0</v>
      </c>
      <c r="RSK63" s="49" t="s">
        <v>375</v>
      </c>
      <c r="RSM63" s="49" t="s">
        <v>166</v>
      </c>
      <c r="RSZ63" s="49">
        <f t="shared" si="793"/>
        <v>0</v>
      </c>
      <c r="RTA63" s="49" t="s">
        <v>375</v>
      </c>
      <c r="RTC63" s="49" t="s">
        <v>166</v>
      </c>
      <c r="RTP63" s="49">
        <f t="shared" si="794"/>
        <v>0</v>
      </c>
      <c r="RTQ63" s="49" t="s">
        <v>375</v>
      </c>
      <c r="RTS63" s="49" t="s">
        <v>166</v>
      </c>
      <c r="RUF63" s="49">
        <f t="shared" si="795"/>
        <v>0</v>
      </c>
      <c r="RUG63" s="49" t="s">
        <v>375</v>
      </c>
      <c r="RUI63" s="49" t="s">
        <v>166</v>
      </c>
      <c r="RUV63" s="49">
        <f t="shared" si="796"/>
        <v>0</v>
      </c>
      <c r="RUW63" s="49" t="s">
        <v>375</v>
      </c>
      <c r="RUY63" s="49" t="s">
        <v>166</v>
      </c>
      <c r="RVL63" s="49">
        <f t="shared" si="797"/>
        <v>0</v>
      </c>
      <c r="RVM63" s="49" t="s">
        <v>375</v>
      </c>
      <c r="RVO63" s="49" t="s">
        <v>166</v>
      </c>
      <c r="RWB63" s="49">
        <f t="shared" si="798"/>
        <v>0</v>
      </c>
      <c r="RWC63" s="49" t="s">
        <v>375</v>
      </c>
      <c r="RWE63" s="49" t="s">
        <v>166</v>
      </c>
      <c r="RWR63" s="49">
        <f t="shared" si="799"/>
        <v>0</v>
      </c>
      <c r="RWS63" s="49" t="s">
        <v>375</v>
      </c>
      <c r="RWU63" s="49" t="s">
        <v>166</v>
      </c>
      <c r="RXH63" s="49">
        <f t="shared" si="800"/>
        <v>0</v>
      </c>
      <c r="RXI63" s="49" t="s">
        <v>375</v>
      </c>
      <c r="RXK63" s="49" t="s">
        <v>166</v>
      </c>
      <c r="RXX63" s="49">
        <f t="shared" si="801"/>
        <v>0</v>
      </c>
      <c r="RXY63" s="49" t="s">
        <v>375</v>
      </c>
      <c r="RYA63" s="49" t="s">
        <v>166</v>
      </c>
      <c r="RYN63" s="49">
        <f t="shared" si="802"/>
        <v>0</v>
      </c>
      <c r="RYO63" s="49" t="s">
        <v>375</v>
      </c>
      <c r="RYQ63" s="49" t="s">
        <v>166</v>
      </c>
      <c r="RZD63" s="49">
        <f t="shared" si="803"/>
        <v>0</v>
      </c>
      <c r="RZE63" s="49" t="s">
        <v>375</v>
      </c>
      <c r="RZG63" s="49" t="s">
        <v>166</v>
      </c>
      <c r="RZT63" s="49">
        <f t="shared" si="804"/>
        <v>0</v>
      </c>
      <c r="RZU63" s="49" t="s">
        <v>375</v>
      </c>
      <c r="RZW63" s="49" t="s">
        <v>166</v>
      </c>
      <c r="SAJ63" s="49">
        <f t="shared" si="805"/>
        <v>0</v>
      </c>
      <c r="SAK63" s="49" t="s">
        <v>375</v>
      </c>
      <c r="SAM63" s="49" t="s">
        <v>166</v>
      </c>
      <c r="SAZ63" s="49">
        <f t="shared" si="806"/>
        <v>0</v>
      </c>
      <c r="SBA63" s="49" t="s">
        <v>375</v>
      </c>
      <c r="SBC63" s="49" t="s">
        <v>166</v>
      </c>
      <c r="SBP63" s="49">
        <f t="shared" si="807"/>
        <v>0</v>
      </c>
      <c r="SBQ63" s="49" t="s">
        <v>375</v>
      </c>
      <c r="SBS63" s="49" t="s">
        <v>166</v>
      </c>
      <c r="SCF63" s="49">
        <f t="shared" si="808"/>
        <v>0</v>
      </c>
      <c r="SCG63" s="49" t="s">
        <v>375</v>
      </c>
      <c r="SCI63" s="49" t="s">
        <v>166</v>
      </c>
      <c r="SCV63" s="49">
        <f t="shared" si="809"/>
        <v>0</v>
      </c>
      <c r="SCW63" s="49" t="s">
        <v>375</v>
      </c>
      <c r="SCY63" s="49" t="s">
        <v>166</v>
      </c>
      <c r="SDL63" s="49">
        <f t="shared" si="810"/>
        <v>0</v>
      </c>
      <c r="SDM63" s="49" t="s">
        <v>375</v>
      </c>
      <c r="SDO63" s="49" t="s">
        <v>166</v>
      </c>
      <c r="SEB63" s="49">
        <f t="shared" si="811"/>
        <v>0</v>
      </c>
      <c r="SEC63" s="49" t="s">
        <v>375</v>
      </c>
      <c r="SEE63" s="49" t="s">
        <v>166</v>
      </c>
      <c r="SER63" s="49">
        <f t="shared" si="812"/>
        <v>0</v>
      </c>
      <c r="SES63" s="49" t="s">
        <v>375</v>
      </c>
      <c r="SEU63" s="49" t="s">
        <v>166</v>
      </c>
      <c r="SFH63" s="49">
        <f t="shared" si="813"/>
        <v>0</v>
      </c>
      <c r="SFI63" s="49" t="s">
        <v>375</v>
      </c>
      <c r="SFK63" s="49" t="s">
        <v>166</v>
      </c>
      <c r="SFX63" s="49">
        <f t="shared" si="814"/>
        <v>0</v>
      </c>
      <c r="SFY63" s="49" t="s">
        <v>375</v>
      </c>
      <c r="SGA63" s="49" t="s">
        <v>166</v>
      </c>
      <c r="SGN63" s="49">
        <f t="shared" si="815"/>
        <v>0</v>
      </c>
      <c r="SGO63" s="49" t="s">
        <v>375</v>
      </c>
      <c r="SGQ63" s="49" t="s">
        <v>166</v>
      </c>
      <c r="SHD63" s="49">
        <f t="shared" si="816"/>
        <v>0</v>
      </c>
      <c r="SHE63" s="49" t="s">
        <v>375</v>
      </c>
      <c r="SHG63" s="49" t="s">
        <v>166</v>
      </c>
      <c r="SHT63" s="49">
        <f t="shared" si="817"/>
        <v>0</v>
      </c>
      <c r="SHU63" s="49" t="s">
        <v>375</v>
      </c>
      <c r="SHW63" s="49" t="s">
        <v>166</v>
      </c>
      <c r="SIJ63" s="49">
        <f t="shared" si="818"/>
        <v>0</v>
      </c>
      <c r="SIK63" s="49" t="s">
        <v>375</v>
      </c>
      <c r="SIM63" s="49" t="s">
        <v>166</v>
      </c>
      <c r="SIZ63" s="49">
        <f t="shared" si="819"/>
        <v>0</v>
      </c>
      <c r="SJA63" s="49" t="s">
        <v>375</v>
      </c>
      <c r="SJC63" s="49" t="s">
        <v>166</v>
      </c>
      <c r="SJP63" s="49">
        <f t="shared" si="820"/>
        <v>0</v>
      </c>
      <c r="SJQ63" s="49" t="s">
        <v>375</v>
      </c>
      <c r="SJS63" s="49" t="s">
        <v>166</v>
      </c>
      <c r="SKF63" s="49">
        <f t="shared" si="821"/>
        <v>0</v>
      </c>
      <c r="SKG63" s="49" t="s">
        <v>375</v>
      </c>
      <c r="SKI63" s="49" t="s">
        <v>166</v>
      </c>
      <c r="SKV63" s="49">
        <f t="shared" si="822"/>
        <v>0</v>
      </c>
      <c r="SKW63" s="49" t="s">
        <v>375</v>
      </c>
      <c r="SKY63" s="49" t="s">
        <v>166</v>
      </c>
      <c r="SLL63" s="49">
        <f t="shared" si="823"/>
        <v>0</v>
      </c>
      <c r="SLM63" s="49" t="s">
        <v>375</v>
      </c>
      <c r="SLO63" s="49" t="s">
        <v>166</v>
      </c>
      <c r="SMB63" s="49">
        <f t="shared" si="824"/>
        <v>0</v>
      </c>
      <c r="SMC63" s="49" t="s">
        <v>375</v>
      </c>
      <c r="SME63" s="49" t="s">
        <v>166</v>
      </c>
      <c r="SMR63" s="49">
        <f t="shared" si="825"/>
        <v>0</v>
      </c>
      <c r="SMS63" s="49" t="s">
        <v>375</v>
      </c>
      <c r="SMU63" s="49" t="s">
        <v>166</v>
      </c>
      <c r="SNH63" s="49">
        <f t="shared" si="826"/>
        <v>0</v>
      </c>
      <c r="SNI63" s="49" t="s">
        <v>375</v>
      </c>
      <c r="SNK63" s="49" t="s">
        <v>166</v>
      </c>
      <c r="SNX63" s="49">
        <f t="shared" si="827"/>
        <v>0</v>
      </c>
      <c r="SNY63" s="49" t="s">
        <v>375</v>
      </c>
      <c r="SOA63" s="49" t="s">
        <v>166</v>
      </c>
      <c r="SON63" s="49">
        <f t="shared" si="828"/>
        <v>0</v>
      </c>
      <c r="SOO63" s="49" t="s">
        <v>375</v>
      </c>
      <c r="SOQ63" s="49" t="s">
        <v>166</v>
      </c>
      <c r="SPD63" s="49">
        <f t="shared" si="829"/>
        <v>0</v>
      </c>
      <c r="SPE63" s="49" t="s">
        <v>375</v>
      </c>
      <c r="SPG63" s="49" t="s">
        <v>166</v>
      </c>
      <c r="SPT63" s="49">
        <f t="shared" si="830"/>
        <v>0</v>
      </c>
      <c r="SPU63" s="49" t="s">
        <v>375</v>
      </c>
      <c r="SPW63" s="49" t="s">
        <v>166</v>
      </c>
      <c r="SQJ63" s="49">
        <f t="shared" si="831"/>
        <v>0</v>
      </c>
      <c r="SQK63" s="49" t="s">
        <v>375</v>
      </c>
      <c r="SQM63" s="49" t="s">
        <v>166</v>
      </c>
      <c r="SQZ63" s="49">
        <f t="shared" si="832"/>
        <v>0</v>
      </c>
      <c r="SRA63" s="49" t="s">
        <v>375</v>
      </c>
      <c r="SRC63" s="49" t="s">
        <v>166</v>
      </c>
      <c r="SRP63" s="49">
        <f t="shared" si="833"/>
        <v>0</v>
      </c>
      <c r="SRQ63" s="49" t="s">
        <v>375</v>
      </c>
      <c r="SRS63" s="49" t="s">
        <v>166</v>
      </c>
      <c r="SSF63" s="49">
        <f t="shared" si="834"/>
        <v>0</v>
      </c>
      <c r="SSG63" s="49" t="s">
        <v>375</v>
      </c>
      <c r="SSI63" s="49" t="s">
        <v>166</v>
      </c>
      <c r="SSV63" s="49">
        <f t="shared" si="835"/>
        <v>0</v>
      </c>
      <c r="SSW63" s="49" t="s">
        <v>375</v>
      </c>
      <c r="SSY63" s="49" t="s">
        <v>166</v>
      </c>
      <c r="STL63" s="49">
        <f t="shared" si="836"/>
        <v>0</v>
      </c>
      <c r="STM63" s="49" t="s">
        <v>375</v>
      </c>
      <c r="STO63" s="49" t="s">
        <v>166</v>
      </c>
      <c r="SUB63" s="49">
        <f t="shared" si="837"/>
        <v>0</v>
      </c>
      <c r="SUC63" s="49" t="s">
        <v>375</v>
      </c>
      <c r="SUE63" s="49" t="s">
        <v>166</v>
      </c>
      <c r="SUR63" s="49">
        <f t="shared" si="838"/>
        <v>0</v>
      </c>
      <c r="SUS63" s="49" t="s">
        <v>375</v>
      </c>
      <c r="SUU63" s="49" t="s">
        <v>166</v>
      </c>
      <c r="SVH63" s="49">
        <f t="shared" si="839"/>
        <v>0</v>
      </c>
      <c r="SVI63" s="49" t="s">
        <v>375</v>
      </c>
      <c r="SVK63" s="49" t="s">
        <v>166</v>
      </c>
      <c r="SVX63" s="49">
        <f t="shared" si="840"/>
        <v>0</v>
      </c>
      <c r="SVY63" s="49" t="s">
        <v>375</v>
      </c>
      <c r="SWA63" s="49" t="s">
        <v>166</v>
      </c>
      <c r="SWN63" s="49">
        <f t="shared" si="841"/>
        <v>0</v>
      </c>
      <c r="SWO63" s="49" t="s">
        <v>375</v>
      </c>
      <c r="SWQ63" s="49" t="s">
        <v>166</v>
      </c>
      <c r="SXD63" s="49">
        <f t="shared" si="842"/>
        <v>0</v>
      </c>
      <c r="SXE63" s="49" t="s">
        <v>375</v>
      </c>
      <c r="SXG63" s="49" t="s">
        <v>166</v>
      </c>
      <c r="SXT63" s="49">
        <f t="shared" si="843"/>
        <v>0</v>
      </c>
      <c r="SXU63" s="49" t="s">
        <v>375</v>
      </c>
      <c r="SXW63" s="49" t="s">
        <v>166</v>
      </c>
      <c r="SYJ63" s="49">
        <f t="shared" si="844"/>
        <v>0</v>
      </c>
      <c r="SYK63" s="49" t="s">
        <v>375</v>
      </c>
      <c r="SYM63" s="49" t="s">
        <v>166</v>
      </c>
      <c r="SYZ63" s="49">
        <f t="shared" si="845"/>
        <v>0</v>
      </c>
      <c r="SZA63" s="49" t="s">
        <v>375</v>
      </c>
      <c r="SZC63" s="49" t="s">
        <v>166</v>
      </c>
      <c r="SZP63" s="49">
        <f t="shared" si="846"/>
        <v>0</v>
      </c>
      <c r="SZQ63" s="49" t="s">
        <v>375</v>
      </c>
      <c r="SZS63" s="49" t="s">
        <v>166</v>
      </c>
      <c r="TAF63" s="49">
        <f t="shared" si="847"/>
        <v>0</v>
      </c>
      <c r="TAG63" s="49" t="s">
        <v>375</v>
      </c>
      <c r="TAI63" s="49" t="s">
        <v>166</v>
      </c>
      <c r="TAV63" s="49">
        <f t="shared" si="848"/>
        <v>0</v>
      </c>
      <c r="TAW63" s="49" t="s">
        <v>375</v>
      </c>
      <c r="TAY63" s="49" t="s">
        <v>166</v>
      </c>
      <c r="TBL63" s="49">
        <f t="shared" si="849"/>
        <v>0</v>
      </c>
      <c r="TBM63" s="49" t="s">
        <v>375</v>
      </c>
      <c r="TBO63" s="49" t="s">
        <v>166</v>
      </c>
      <c r="TCB63" s="49">
        <f t="shared" si="850"/>
        <v>0</v>
      </c>
      <c r="TCC63" s="49" t="s">
        <v>375</v>
      </c>
      <c r="TCE63" s="49" t="s">
        <v>166</v>
      </c>
      <c r="TCR63" s="49">
        <f t="shared" si="851"/>
        <v>0</v>
      </c>
      <c r="TCS63" s="49" t="s">
        <v>375</v>
      </c>
      <c r="TCU63" s="49" t="s">
        <v>166</v>
      </c>
      <c r="TDH63" s="49">
        <f t="shared" si="852"/>
        <v>0</v>
      </c>
      <c r="TDI63" s="49" t="s">
        <v>375</v>
      </c>
      <c r="TDK63" s="49" t="s">
        <v>166</v>
      </c>
      <c r="TDX63" s="49">
        <f t="shared" si="853"/>
        <v>0</v>
      </c>
      <c r="TDY63" s="49" t="s">
        <v>375</v>
      </c>
      <c r="TEA63" s="49" t="s">
        <v>166</v>
      </c>
      <c r="TEN63" s="49">
        <f t="shared" si="854"/>
        <v>0</v>
      </c>
      <c r="TEO63" s="49" t="s">
        <v>375</v>
      </c>
      <c r="TEQ63" s="49" t="s">
        <v>166</v>
      </c>
      <c r="TFD63" s="49">
        <f t="shared" si="855"/>
        <v>0</v>
      </c>
      <c r="TFE63" s="49" t="s">
        <v>375</v>
      </c>
      <c r="TFG63" s="49" t="s">
        <v>166</v>
      </c>
      <c r="TFT63" s="49">
        <f t="shared" si="856"/>
        <v>0</v>
      </c>
      <c r="TFU63" s="49" t="s">
        <v>375</v>
      </c>
      <c r="TFW63" s="49" t="s">
        <v>166</v>
      </c>
      <c r="TGJ63" s="49">
        <f t="shared" si="857"/>
        <v>0</v>
      </c>
      <c r="TGK63" s="49" t="s">
        <v>375</v>
      </c>
      <c r="TGM63" s="49" t="s">
        <v>166</v>
      </c>
      <c r="TGZ63" s="49">
        <f t="shared" si="858"/>
        <v>0</v>
      </c>
      <c r="THA63" s="49" t="s">
        <v>375</v>
      </c>
      <c r="THC63" s="49" t="s">
        <v>166</v>
      </c>
      <c r="THP63" s="49">
        <f t="shared" si="859"/>
        <v>0</v>
      </c>
      <c r="THQ63" s="49" t="s">
        <v>375</v>
      </c>
      <c r="THS63" s="49" t="s">
        <v>166</v>
      </c>
      <c r="TIF63" s="49">
        <f t="shared" si="860"/>
        <v>0</v>
      </c>
      <c r="TIG63" s="49" t="s">
        <v>375</v>
      </c>
      <c r="TII63" s="49" t="s">
        <v>166</v>
      </c>
      <c r="TIV63" s="49">
        <f t="shared" si="861"/>
        <v>0</v>
      </c>
      <c r="TIW63" s="49" t="s">
        <v>375</v>
      </c>
      <c r="TIY63" s="49" t="s">
        <v>166</v>
      </c>
      <c r="TJL63" s="49">
        <f t="shared" si="862"/>
        <v>0</v>
      </c>
      <c r="TJM63" s="49" t="s">
        <v>375</v>
      </c>
      <c r="TJO63" s="49" t="s">
        <v>166</v>
      </c>
      <c r="TKB63" s="49">
        <f t="shared" si="863"/>
        <v>0</v>
      </c>
      <c r="TKC63" s="49" t="s">
        <v>375</v>
      </c>
      <c r="TKE63" s="49" t="s">
        <v>166</v>
      </c>
      <c r="TKR63" s="49">
        <f t="shared" si="864"/>
        <v>0</v>
      </c>
      <c r="TKS63" s="49" t="s">
        <v>375</v>
      </c>
      <c r="TKU63" s="49" t="s">
        <v>166</v>
      </c>
      <c r="TLH63" s="49">
        <f t="shared" si="865"/>
        <v>0</v>
      </c>
      <c r="TLI63" s="49" t="s">
        <v>375</v>
      </c>
      <c r="TLK63" s="49" t="s">
        <v>166</v>
      </c>
      <c r="TLX63" s="49">
        <f t="shared" si="866"/>
        <v>0</v>
      </c>
      <c r="TLY63" s="49" t="s">
        <v>375</v>
      </c>
      <c r="TMA63" s="49" t="s">
        <v>166</v>
      </c>
      <c r="TMN63" s="49">
        <f t="shared" si="867"/>
        <v>0</v>
      </c>
      <c r="TMO63" s="49" t="s">
        <v>375</v>
      </c>
      <c r="TMQ63" s="49" t="s">
        <v>166</v>
      </c>
      <c r="TND63" s="49">
        <f t="shared" si="868"/>
        <v>0</v>
      </c>
      <c r="TNE63" s="49" t="s">
        <v>375</v>
      </c>
      <c r="TNG63" s="49" t="s">
        <v>166</v>
      </c>
      <c r="TNT63" s="49">
        <f t="shared" si="869"/>
        <v>0</v>
      </c>
      <c r="TNU63" s="49" t="s">
        <v>375</v>
      </c>
      <c r="TNW63" s="49" t="s">
        <v>166</v>
      </c>
      <c r="TOJ63" s="49">
        <f t="shared" si="870"/>
        <v>0</v>
      </c>
      <c r="TOK63" s="49" t="s">
        <v>375</v>
      </c>
      <c r="TOM63" s="49" t="s">
        <v>166</v>
      </c>
      <c r="TOZ63" s="49">
        <f t="shared" si="871"/>
        <v>0</v>
      </c>
      <c r="TPA63" s="49" t="s">
        <v>375</v>
      </c>
      <c r="TPC63" s="49" t="s">
        <v>166</v>
      </c>
      <c r="TPP63" s="49">
        <f t="shared" si="872"/>
        <v>0</v>
      </c>
      <c r="TPQ63" s="49" t="s">
        <v>375</v>
      </c>
      <c r="TPS63" s="49" t="s">
        <v>166</v>
      </c>
      <c r="TQF63" s="49">
        <f t="shared" si="873"/>
        <v>0</v>
      </c>
      <c r="TQG63" s="49" t="s">
        <v>375</v>
      </c>
      <c r="TQI63" s="49" t="s">
        <v>166</v>
      </c>
      <c r="TQV63" s="49">
        <f t="shared" si="874"/>
        <v>0</v>
      </c>
      <c r="TQW63" s="49" t="s">
        <v>375</v>
      </c>
      <c r="TQY63" s="49" t="s">
        <v>166</v>
      </c>
      <c r="TRL63" s="49">
        <f t="shared" si="875"/>
        <v>0</v>
      </c>
      <c r="TRM63" s="49" t="s">
        <v>375</v>
      </c>
      <c r="TRO63" s="49" t="s">
        <v>166</v>
      </c>
      <c r="TSB63" s="49">
        <f t="shared" si="876"/>
        <v>0</v>
      </c>
      <c r="TSC63" s="49" t="s">
        <v>375</v>
      </c>
      <c r="TSE63" s="49" t="s">
        <v>166</v>
      </c>
      <c r="TSR63" s="49">
        <f t="shared" si="877"/>
        <v>0</v>
      </c>
      <c r="TSS63" s="49" t="s">
        <v>375</v>
      </c>
      <c r="TSU63" s="49" t="s">
        <v>166</v>
      </c>
      <c r="TTH63" s="49">
        <f t="shared" si="878"/>
        <v>0</v>
      </c>
      <c r="TTI63" s="49" t="s">
        <v>375</v>
      </c>
      <c r="TTK63" s="49" t="s">
        <v>166</v>
      </c>
      <c r="TTX63" s="49">
        <f t="shared" si="879"/>
        <v>0</v>
      </c>
      <c r="TTY63" s="49" t="s">
        <v>375</v>
      </c>
      <c r="TUA63" s="49" t="s">
        <v>166</v>
      </c>
      <c r="TUN63" s="49">
        <f t="shared" si="880"/>
        <v>0</v>
      </c>
      <c r="TUO63" s="49" t="s">
        <v>375</v>
      </c>
      <c r="TUQ63" s="49" t="s">
        <v>166</v>
      </c>
      <c r="TVD63" s="49">
        <f t="shared" si="881"/>
        <v>0</v>
      </c>
      <c r="TVE63" s="49" t="s">
        <v>375</v>
      </c>
      <c r="TVG63" s="49" t="s">
        <v>166</v>
      </c>
      <c r="TVT63" s="49">
        <f t="shared" si="882"/>
        <v>0</v>
      </c>
      <c r="TVU63" s="49" t="s">
        <v>375</v>
      </c>
      <c r="TVW63" s="49" t="s">
        <v>166</v>
      </c>
      <c r="TWJ63" s="49">
        <f t="shared" si="883"/>
        <v>0</v>
      </c>
      <c r="TWK63" s="49" t="s">
        <v>375</v>
      </c>
      <c r="TWM63" s="49" t="s">
        <v>166</v>
      </c>
      <c r="TWZ63" s="49">
        <f t="shared" si="884"/>
        <v>0</v>
      </c>
      <c r="TXA63" s="49" t="s">
        <v>375</v>
      </c>
      <c r="TXC63" s="49" t="s">
        <v>166</v>
      </c>
      <c r="TXP63" s="49">
        <f t="shared" si="885"/>
        <v>0</v>
      </c>
      <c r="TXQ63" s="49" t="s">
        <v>375</v>
      </c>
      <c r="TXS63" s="49" t="s">
        <v>166</v>
      </c>
      <c r="TYF63" s="49">
        <f t="shared" si="886"/>
        <v>0</v>
      </c>
      <c r="TYG63" s="49" t="s">
        <v>375</v>
      </c>
      <c r="TYI63" s="49" t="s">
        <v>166</v>
      </c>
      <c r="TYV63" s="49">
        <f t="shared" si="887"/>
        <v>0</v>
      </c>
      <c r="TYW63" s="49" t="s">
        <v>375</v>
      </c>
      <c r="TYY63" s="49" t="s">
        <v>166</v>
      </c>
      <c r="TZL63" s="49">
        <f t="shared" si="888"/>
        <v>0</v>
      </c>
      <c r="TZM63" s="49" t="s">
        <v>375</v>
      </c>
      <c r="TZO63" s="49" t="s">
        <v>166</v>
      </c>
      <c r="UAB63" s="49">
        <f t="shared" si="889"/>
        <v>0</v>
      </c>
      <c r="UAC63" s="49" t="s">
        <v>375</v>
      </c>
      <c r="UAE63" s="49" t="s">
        <v>166</v>
      </c>
      <c r="UAR63" s="49">
        <f t="shared" si="890"/>
        <v>0</v>
      </c>
      <c r="UAS63" s="49" t="s">
        <v>375</v>
      </c>
      <c r="UAU63" s="49" t="s">
        <v>166</v>
      </c>
      <c r="UBH63" s="49">
        <f t="shared" si="891"/>
        <v>0</v>
      </c>
      <c r="UBI63" s="49" t="s">
        <v>375</v>
      </c>
      <c r="UBK63" s="49" t="s">
        <v>166</v>
      </c>
      <c r="UBX63" s="49">
        <f t="shared" si="892"/>
        <v>0</v>
      </c>
      <c r="UBY63" s="49" t="s">
        <v>375</v>
      </c>
      <c r="UCA63" s="49" t="s">
        <v>166</v>
      </c>
      <c r="UCN63" s="49">
        <f t="shared" si="893"/>
        <v>0</v>
      </c>
      <c r="UCO63" s="49" t="s">
        <v>375</v>
      </c>
      <c r="UCQ63" s="49" t="s">
        <v>166</v>
      </c>
      <c r="UDD63" s="49">
        <f t="shared" si="894"/>
        <v>0</v>
      </c>
      <c r="UDE63" s="49" t="s">
        <v>375</v>
      </c>
      <c r="UDG63" s="49" t="s">
        <v>166</v>
      </c>
      <c r="UDT63" s="49">
        <f t="shared" si="895"/>
        <v>0</v>
      </c>
      <c r="UDU63" s="49" t="s">
        <v>375</v>
      </c>
      <c r="UDW63" s="49" t="s">
        <v>166</v>
      </c>
      <c r="UEJ63" s="49">
        <f t="shared" si="896"/>
        <v>0</v>
      </c>
      <c r="UEK63" s="49" t="s">
        <v>375</v>
      </c>
      <c r="UEM63" s="49" t="s">
        <v>166</v>
      </c>
      <c r="UEZ63" s="49">
        <f t="shared" si="897"/>
        <v>0</v>
      </c>
      <c r="UFA63" s="49" t="s">
        <v>375</v>
      </c>
      <c r="UFC63" s="49" t="s">
        <v>166</v>
      </c>
      <c r="UFP63" s="49">
        <f t="shared" si="898"/>
        <v>0</v>
      </c>
      <c r="UFQ63" s="49" t="s">
        <v>375</v>
      </c>
      <c r="UFS63" s="49" t="s">
        <v>166</v>
      </c>
      <c r="UGF63" s="49">
        <f t="shared" si="899"/>
        <v>0</v>
      </c>
      <c r="UGG63" s="49" t="s">
        <v>375</v>
      </c>
      <c r="UGI63" s="49" t="s">
        <v>166</v>
      </c>
      <c r="UGV63" s="49">
        <f t="shared" si="900"/>
        <v>0</v>
      </c>
      <c r="UGW63" s="49" t="s">
        <v>375</v>
      </c>
      <c r="UGY63" s="49" t="s">
        <v>166</v>
      </c>
      <c r="UHL63" s="49">
        <f t="shared" si="901"/>
        <v>0</v>
      </c>
      <c r="UHM63" s="49" t="s">
        <v>375</v>
      </c>
      <c r="UHO63" s="49" t="s">
        <v>166</v>
      </c>
      <c r="UIB63" s="49">
        <f t="shared" si="902"/>
        <v>0</v>
      </c>
      <c r="UIC63" s="49" t="s">
        <v>375</v>
      </c>
      <c r="UIE63" s="49" t="s">
        <v>166</v>
      </c>
      <c r="UIR63" s="49">
        <f t="shared" si="903"/>
        <v>0</v>
      </c>
      <c r="UIS63" s="49" t="s">
        <v>375</v>
      </c>
      <c r="UIU63" s="49" t="s">
        <v>166</v>
      </c>
      <c r="UJH63" s="49">
        <f t="shared" si="904"/>
        <v>0</v>
      </c>
      <c r="UJI63" s="49" t="s">
        <v>375</v>
      </c>
      <c r="UJK63" s="49" t="s">
        <v>166</v>
      </c>
      <c r="UJX63" s="49">
        <f t="shared" si="905"/>
        <v>0</v>
      </c>
      <c r="UJY63" s="49" t="s">
        <v>375</v>
      </c>
      <c r="UKA63" s="49" t="s">
        <v>166</v>
      </c>
      <c r="UKN63" s="49">
        <f t="shared" si="906"/>
        <v>0</v>
      </c>
      <c r="UKO63" s="49" t="s">
        <v>375</v>
      </c>
      <c r="UKQ63" s="49" t="s">
        <v>166</v>
      </c>
      <c r="ULD63" s="49">
        <f t="shared" si="907"/>
        <v>0</v>
      </c>
      <c r="ULE63" s="49" t="s">
        <v>375</v>
      </c>
      <c r="ULG63" s="49" t="s">
        <v>166</v>
      </c>
      <c r="ULT63" s="49">
        <f t="shared" si="908"/>
        <v>0</v>
      </c>
      <c r="ULU63" s="49" t="s">
        <v>375</v>
      </c>
      <c r="ULW63" s="49" t="s">
        <v>166</v>
      </c>
      <c r="UMJ63" s="49">
        <f t="shared" si="909"/>
        <v>0</v>
      </c>
      <c r="UMK63" s="49" t="s">
        <v>375</v>
      </c>
      <c r="UMM63" s="49" t="s">
        <v>166</v>
      </c>
      <c r="UMZ63" s="49">
        <f t="shared" si="910"/>
        <v>0</v>
      </c>
      <c r="UNA63" s="49" t="s">
        <v>375</v>
      </c>
      <c r="UNC63" s="49" t="s">
        <v>166</v>
      </c>
      <c r="UNP63" s="49">
        <f t="shared" si="911"/>
        <v>0</v>
      </c>
      <c r="UNQ63" s="49" t="s">
        <v>375</v>
      </c>
      <c r="UNS63" s="49" t="s">
        <v>166</v>
      </c>
      <c r="UOF63" s="49">
        <f t="shared" si="912"/>
        <v>0</v>
      </c>
      <c r="UOG63" s="49" t="s">
        <v>375</v>
      </c>
      <c r="UOI63" s="49" t="s">
        <v>166</v>
      </c>
      <c r="UOV63" s="49">
        <f t="shared" si="913"/>
        <v>0</v>
      </c>
      <c r="UOW63" s="49" t="s">
        <v>375</v>
      </c>
      <c r="UOY63" s="49" t="s">
        <v>166</v>
      </c>
      <c r="UPL63" s="49">
        <f t="shared" si="914"/>
        <v>0</v>
      </c>
      <c r="UPM63" s="49" t="s">
        <v>375</v>
      </c>
      <c r="UPO63" s="49" t="s">
        <v>166</v>
      </c>
      <c r="UQB63" s="49">
        <f t="shared" si="915"/>
        <v>0</v>
      </c>
      <c r="UQC63" s="49" t="s">
        <v>375</v>
      </c>
      <c r="UQE63" s="49" t="s">
        <v>166</v>
      </c>
      <c r="UQR63" s="49">
        <f t="shared" si="916"/>
        <v>0</v>
      </c>
      <c r="UQS63" s="49" t="s">
        <v>375</v>
      </c>
      <c r="UQU63" s="49" t="s">
        <v>166</v>
      </c>
      <c r="URH63" s="49">
        <f t="shared" si="917"/>
        <v>0</v>
      </c>
      <c r="URI63" s="49" t="s">
        <v>375</v>
      </c>
      <c r="URK63" s="49" t="s">
        <v>166</v>
      </c>
      <c r="URX63" s="49">
        <f t="shared" si="918"/>
        <v>0</v>
      </c>
      <c r="URY63" s="49" t="s">
        <v>375</v>
      </c>
      <c r="USA63" s="49" t="s">
        <v>166</v>
      </c>
      <c r="USN63" s="49">
        <f t="shared" si="919"/>
        <v>0</v>
      </c>
      <c r="USO63" s="49" t="s">
        <v>375</v>
      </c>
      <c r="USQ63" s="49" t="s">
        <v>166</v>
      </c>
      <c r="UTD63" s="49">
        <f t="shared" si="920"/>
        <v>0</v>
      </c>
      <c r="UTE63" s="49" t="s">
        <v>375</v>
      </c>
      <c r="UTG63" s="49" t="s">
        <v>166</v>
      </c>
      <c r="UTT63" s="49">
        <f t="shared" si="921"/>
        <v>0</v>
      </c>
      <c r="UTU63" s="49" t="s">
        <v>375</v>
      </c>
      <c r="UTW63" s="49" t="s">
        <v>166</v>
      </c>
      <c r="UUJ63" s="49">
        <f t="shared" si="922"/>
        <v>0</v>
      </c>
      <c r="UUK63" s="49" t="s">
        <v>375</v>
      </c>
      <c r="UUM63" s="49" t="s">
        <v>166</v>
      </c>
      <c r="UUZ63" s="49">
        <f t="shared" si="923"/>
        <v>0</v>
      </c>
      <c r="UVA63" s="49" t="s">
        <v>375</v>
      </c>
      <c r="UVC63" s="49" t="s">
        <v>166</v>
      </c>
      <c r="UVP63" s="49">
        <f t="shared" si="924"/>
        <v>0</v>
      </c>
      <c r="UVQ63" s="49" t="s">
        <v>375</v>
      </c>
      <c r="UVS63" s="49" t="s">
        <v>166</v>
      </c>
      <c r="UWF63" s="49">
        <f t="shared" si="925"/>
        <v>0</v>
      </c>
      <c r="UWG63" s="49" t="s">
        <v>375</v>
      </c>
      <c r="UWI63" s="49" t="s">
        <v>166</v>
      </c>
      <c r="UWV63" s="49">
        <f t="shared" si="926"/>
        <v>0</v>
      </c>
      <c r="UWW63" s="49" t="s">
        <v>375</v>
      </c>
      <c r="UWY63" s="49" t="s">
        <v>166</v>
      </c>
      <c r="UXL63" s="49">
        <f t="shared" si="927"/>
        <v>0</v>
      </c>
      <c r="UXM63" s="49" t="s">
        <v>375</v>
      </c>
      <c r="UXO63" s="49" t="s">
        <v>166</v>
      </c>
      <c r="UYB63" s="49">
        <f t="shared" si="928"/>
        <v>0</v>
      </c>
      <c r="UYC63" s="49" t="s">
        <v>375</v>
      </c>
      <c r="UYE63" s="49" t="s">
        <v>166</v>
      </c>
      <c r="UYR63" s="49">
        <f t="shared" si="929"/>
        <v>0</v>
      </c>
      <c r="UYS63" s="49" t="s">
        <v>375</v>
      </c>
      <c r="UYU63" s="49" t="s">
        <v>166</v>
      </c>
      <c r="UZH63" s="49">
        <f t="shared" si="930"/>
        <v>0</v>
      </c>
      <c r="UZI63" s="49" t="s">
        <v>375</v>
      </c>
      <c r="UZK63" s="49" t="s">
        <v>166</v>
      </c>
      <c r="UZX63" s="49">
        <f t="shared" si="931"/>
        <v>0</v>
      </c>
      <c r="UZY63" s="49" t="s">
        <v>375</v>
      </c>
      <c r="VAA63" s="49" t="s">
        <v>166</v>
      </c>
      <c r="VAN63" s="49">
        <f t="shared" si="932"/>
        <v>0</v>
      </c>
      <c r="VAO63" s="49" t="s">
        <v>375</v>
      </c>
      <c r="VAQ63" s="49" t="s">
        <v>166</v>
      </c>
      <c r="VBD63" s="49">
        <f t="shared" si="933"/>
        <v>0</v>
      </c>
      <c r="VBE63" s="49" t="s">
        <v>375</v>
      </c>
      <c r="VBG63" s="49" t="s">
        <v>166</v>
      </c>
      <c r="VBT63" s="49">
        <f t="shared" si="934"/>
        <v>0</v>
      </c>
      <c r="VBU63" s="49" t="s">
        <v>375</v>
      </c>
      <c r="VBW63" s="49" t="s">
        <v>166</v>
      </c>
      <c r="VCJ63" s="49">
        <f t="shared" si="935"/>
        <v>0</v>
      </c>
      <c r="VCK63" s="49" t="s">
        <v>375</v>
      </c>
      <c r="VCM63" s="49" t="s">
        <v>166</v>
      </c>
      <c r="VCZ63" s="49">
        <f t="shared" si="936"/>
        <v>0</v>
      </c>
      <c r="VDA63" s="49" t="s">
        <v>375</v>
      </c>
      <c r="VDC63" s="49" t="s">
        <v>166</v>
      </c>
      <c r="VDP63" s="49">
        <f t="shared" si="937"/>
        <v>0</v>
      </c>
      <c r="VDQ63" s="49" t="s">
        <v>375</v>
      </c>
      <c r="VDS63" s="49" t="s">
        <v>166</v>
      </c>
      <c r="VEF63" s="49">
        <f t="shared" si="938"/>
        <v>0</v>
      </c>
      <c r="VEG63" s="49" t="s">
        <v>375</v>
      </c>
      <c r="VEI63" s="49" t="s">
        <v>166</v>
      </c>
      <c r="VEV63" s="49">
        <f t="shared" si="939"/>
        <v>0</v>
      </c>
      <c r="VEW63" s="49" t="s">
        <v>375</v>
      </c>
      <c r="VEY63" s="49" t="s">
        <v>166</v>
      </c>
      <c r="VFL63" s="49">
        <f t="shared" si="940"/>
        <v>0</v>
      </c>
      <c r="VFM63" s="49" t="s">
        <v>375</v>
      </c>
      <c r="VFO63" s="49" t="s">
        <v>166</v>
      </c>
      <c r="VGB63" s="49">
        <f t="shared" si="941"/>
        <v>0</v>
      </c>
      <c r="VGC63" s="49" t="s">
        <v>375</v>
      </c>
      <c r="VGE63" s="49" t="s">
        <v>166</v>
      </c>
      <c r="VGR63" s="49">
        <f t="shared" si="942"/>
        <v>0</v>
      </c>
      <c r="VGS63" s="49" t="s">
        <v>375</v>
      </c>
      <c r="VGU63" s="49" t="s">
        <v>166</v>
      </c>
      <c r="VHH63" s="49">
        <f t="shared" si="943"/>
        <v>0</v>
      </c>
      <c r="VHI63" s="49" t="s">
        <v>375</v>
      </c>
      <c r="VHK63" s="49" t="s">
        <v>166</v>
      </c>
      <c r="VHX63" s="49">
        <f t="shared" si="944"/>
        <v>0</v>
      </c>
      <c r="VHY63" s="49" t="s">
        <v>375</v>
      </c>
      <c r="VIA63" s="49" t="s">
        <v>166</v>
      </c>
      <c r="VIN63" s="49">
        <f t="shared" si="945"/>
        <v>0</v>
      </c>
      <c r="VIO63" s="49" t="s">
        <v>375</v>
      </c>
      <c r="VIQ63" s="49" t="s">
        <v>166</v>
      </c>
      <c r="VJD63" s="49">
        <f t="shared" si="946"/>
        <v>0</v>
      </c>
      <c r="VJE63" s="49" t="s">
        <v>375</v>
      </c>
      <c r="VJG63" s="49" t="s">
        <v>166</v>
      </c>
      <c r="VJT63" s="49">
        <f t="shared" si="947"/>
        <v>0</v>
      </c>
      <c r="VJU63" s="49" t="s">
        <v>375</v>
      </c>
      <c r="VJW63" s="49" t="s">
        <v>166</v>
      </c>
      <c r="VKJ63" s="49">
        <f t="shared" si="948"/>
        <v>0</v>
      </c>
      <c r="VKK63" s="49" t="s">
        <v>375</v>
      </c>
      <c r="VKM63" s="49" t="s">
        <v>166</v>
      </c>
      <c r="VKZ63" s="49">
        <f t="shared" si="949"/>
        <v>0</v>
      </c>
      <c r="VLA63" s="49" t="s">
        <v>375</v>
      </c>
      <c r="VLC63" s="49" t="s">
        <v>166</v>
      </c>
      <c r="VLP63" s="49">
        <f t="shared" si="950"/>
        <v>0</v>
      </c>
      <c r="VLQ63" s="49" t="s">
        <v>375</v>
      </c>
      <c r="VLS63" s="49" t="s">
        <v>166</v>
      </c>
      <c r="VMF63" s="49">
        <f t="shared" si="951"/>
        <v>0</v>
      </c>
      <c r="VMG63" s="49" t="s">
        <v>375</v>
      </c>
      <c r="VMI63" s="49" t="s">
        <v>166</v>
      </c>
      <c r="VMV63" s="49">
        <f t="shared" si="952"/>
        <v>0</v>
      </c>
      <c r="VMW63" s="49" t="s">
        <v>375</v>
      </c>
      <c r="VMY63" s="49" t="s">
        <v>166</v>
      </c>
      <c r="VNL63" s="49">
        <f t="shared" si="953"/>
        <v>0</v>
      </c>
      <c r="VNM63" s="49" t="s">
        <v>375</v>
      </c>
      <c r="VNO63" s="49" t="s">
        <v>166</v>
      </c>
      <c r="VOB63" s="49">
        <f t="shared" si="954"/>
        <v>0</v>
      </c>
      <c r="VOC63" s="49" t="s">
        <v>375</v>
      </c>
      <c r="VOE63" s="49" t="s">
        <v>166</v>
      </c>
      <c r="VOR63" s="49">
        <f t="shared" si="955"/>
        <v>0</v>
      </c>
      <c r="VOS63" s="49" t="s">
        <v>375</v>
      </c>
      <c r="VOU63" s="49" t="s">
        <v>166</v>
      </c>
      <c r="VPH63" s="49">
        <f t="shared" si="956"/>
        <v>0</v>
      </c>
      <c r="VPI63" s="49" t="s">
        <v>375</v>
      </c>
      <c r="VPK63" s="49" t="s">
        <v>166</v>
      </c>
      <c r="VPX63" s="49">
        <f t="shared" si="957"/>
        <v>0</v>
      </c>
      <c r="VPY63" s="49" t="s">
        <v>375</v>
      </c>
      <c r="VQA63" s="49" t="s">
        <v>166</v>
      </c>
      <c r="VQN63" s="49">
        <f t="shared" si="958"/>
        <v>0</v>
      </c>
      <c r="VQO63" s="49" t="s">
        <v>375</v>
      </c>
      <c r="VQQ63" s="49" t="s">
        <v>166</v>
      </c>
      <c r="VRD63" s="49">
        <f t="shared" si="959"/>
        <v>0</v>
      </c>
      <c r="VRE63" s="49" t="s">
        <v>375</v>
      </c>
      <c r="VRG63" s="49" t="s">
        <v>166</v>
      </c>
      <c r="VRT63" s="49">
        <f t="shared" si="960"/>
        <v>0</v>
      </c>
      <c r="VRU63" s="49" t="s">
        <v>375</v>
      </c>
      <c r="VRW63" s="49" t="s">
        <v>166</v>
      </c>
      <c r="VSJ63" s="49">
        <f t="shared" si="961"/>
        <v>0</v>
      </c>
      <c r="VSK63" s="49" t="s">
        <v>375</v>
      </c>
      <c r="VSM63" s="49" t="s">
        <v>166</v>
      </c>
      <c r="VSZ63" s="49">
        <f t="shared" si="962"/>
        <v>0</v>
      </c>
      <c r="VTA63" s="49" t="s">
        <v>375</v>
      </c>
      <c r="VTC63" s="49" t="s">
        <v>166</v>
      </c>
      <c r="VTP63" s="49">
        <f t="shared" si="963"/>
        <v>0</v>
      </c>
      <c r="VTQ63" s="49" t="s">
        <v>375</v>
      </c>
      <c r="VTS63" s="49" t="s">
        <v>166</v>
      </c>
      <c r="VUF63" s="49">
        <f t="shared" si="964"/>
        <v>0</v>
      </c>
      <c r="VUG63" s="49" t="s">
        <v>375</v>
      </c>
      <c r="VUI63" s="49" t="s">
        <v>166</v>
      </c>
      <c r="VUV63" s="49">
        <f t="shared" si="965"/>
        <v>0</v>
      </c>
      <c r="VUW63" s="49" t="s">
        <v>375</v>
      </c>
      <c r="VUY63" s="49" t="s">
        <v>166</v>
      </c>
      <c r="VVL63" s="49">
        <f t="shared" si="966"/>
        <v>0</v>
      </c>
      <c r="VVM63" s="49" t="s">
        <v>375</v>
      </c>
      <c r="VVO63" s="49" t="s">
        <v>166</v>
      </c>
      <c r="VWB63" s="49">
        <f t="shared" si="967"/>
        <v>0</v>
      </c>
      <c r="VWC63" s="49" t="s">
        <v>375</v>
      </c>
      <c r="VWE63" s="49" t="s">
        <v>166</v>
      </c>
      <c r="VWR63" s="49">
        <f t="shared" si="968"/>
        <v>0</v>
      </c>
      <c r="VWS63" s="49" t="s">
        <v>375</v>
      </c>
      <c r="VWU63" s="49" t="s">
        <v>166</v>
      </c>
      <c r="VXH63" s="49">
        <f t="shared" si="969"/>
        <v>0</v>
      </c>
      <c r="VXI63" s="49" t="s">
        <v>375</v>
      </c>
      <c r="VXK63" s="49" t="s">
        <v>166</v>
      </c>
      <c r="VXX63" s="49">
        <f t="shared" si="970"/>
        <v>0</v>
      </c>
      <c r="VXY63" s="49" t="s">
        <v>375</v>
      </c>
      <c r="VYA63" s="49" t="s">
        <v>166</v>
      </c>
      <c r="VYN63" s="49">
        <f t="shared" si="971"/>
        <v>0</v>
      </c>
      <c r="VYO63" s="49" t="s">
        <v>375</v>
      </c>
      <c r="VYQ63" s="49" t="s">
        <v>166</v>
      </c>
      <c r="VZD63" s="49">
        <f t="shared" si="972"/>
        <v>0</v>
      </c>
      <c r="VZE63" s="49" t="s">
        <v>375</v>
      </c>
      <c r="VZG63" s="49" t="s">
        <v>166</v>
      </c>
      <c r="VZT63" s="49">
        <f t="shared" si="973"/>
        <v>0</v>
      </c>
      <c r="VZU63" s="49" t="s">
        <v>375</v>
      </c>
      <c r="VZW63" s="49" t="s">
        <v>166</v>
      </c>
      <c r="WAJ63" s="49">
        <f t="shared" si="974"/>
        <v>0</v>
      </c>
      <c r="WAK63" s="49" t="s">
        <v>375</v>
      </c>
      <c r="WAM63" s="49" t="s">
        <v>166</v>
      </c>
      <c r="WAZ63" s="49">
        <f t="shared" si="975"/>
        <v>0</v>
      </c>
      <c r="WBA63" s="49" t="s">
        <v>375</v>
      </c>
      <c r="WBC63" s="49" t="s">
        <v>166</v>
      </c>
      <c r="WBP63" s="49">
        <f t="shared" si="976"/>
        <v>0</v>
      </c>
      <c r="WBQ63" s="49" t="s">
        <v>375</v>
      </c>
      <c r="WBS63" s="49" t="s">
        <v>166</v>
      </c>
      <c r="WCF63" s="49">
        <f t="shared" si="977"/>
        <v>0</v>
      </c>
      <c r="WCG63" s="49" t="s">
        <v>375</v>
      </c>
      <c r="WCI63" s="49" t="s">
        <v>166</v>
      </c>
      <c r="WCV63" s="49">
        <f t="shared" si="978"/>
        <v>0</v>
      </c>
      <c r="WCW63" s="49" t="s">
        <v>375</v>
      </c>
      <c r="WCY63" s="49" t="s">
        <v>166</v>
      </c>
      <c r="WDL63" s="49">
        <f t="shared" si="979"/>
        <v>0</v>
      </c>
      <c r="WDM63" s="49" t="s">
        <v>375</v>
      </c>
      <c r="WDO63" s="49" t="s">
        <v>166</v>
      </c>
      <c r="WEB63" s="49">
        <f t="shared" si="980"/>
        <v>0</v>
      </c>
      <c r="WEC63" s="49" t="s">
        <v>375</v>
      </c>
      <c r="WEE63" s="49" t="s">
        <v>166</v>
      </c>
      <c r="WER63" s="49">
        <f t="shared" si="981"/>
        <v>0</v>
      </c>
      <c r="WES63" s="49" t="s">
        <v>375</v>
      </c>
      <c r="WEU63" s="49" t="s">
        <v>166</v>
      </c>
      <c r="WFH63" s="49">
        <f t="shared" si="982"/>
        <v>0</v>
      </c>
      <c r="WFI63" s="49" t="s">
        <v>375</v>
      </c>
      <c r="WFK63" s="49" t="s">
        <v>166</v>
      </c>
      <c r="WFX63" s="49">
        <f t="shared" si="983"/>
        <v>0</v>
      </c>
      <c r="WFY63" s="49" t="s">
        <v>375</v>
      </c>
      <c r="WGA63" s="49" t="s">
        <v>166</v>
      </c>
      <c r="WGN63" s="49">
        <f t="shared" si="984"/>
        <v>0</v>
      </c>
      <c r="WGO63" s="49" t="s">
        <v>375</v>
      </c>
      <c r="WGQ63" s="49" t="s">
        <v>166</v>
      </c>
      <c r="WHD63" s="49">
        <f t="shared" si="985"/>
        <v>0</v>
      </c>
      <c r="WHE63" s="49" t="s">
        <v>375</v>
      </c>
      <c r="WHG63" s="49" t="s">
        <v>166</v>
      </c>
      <c r="WHT63" s="49">
        <f t="shared" si="986"/>
        <v>0</v>
      </c>
      <c r="WHU63" s="49" t="s">
        <v>375</v>
      </c>
      <c r="WHW63" s="49" t="s">
        <v>166</v>
      </c>
      <c r="WIJ63" s="49">
        <f t="shared" si="987"/>
        <v>0</v>
      </c>
      <c r="WIK63" s="49" t="s">
        <v>375</v>
      </c>
      <c r="WIM63" s="49" t="s">
        <v>166</v>
      </c>
      <c r="WIZ63" s="49">
        <f t="shared" si="988"/>
        <v>0</v>
      </c>
      <c r="WJA63" s="49" t="s">
        <v>375</v>
      </c>
      <c r="WJC63" s="49" t="s">
        <v>166</v>
      </c>
      <c r="WJP63" s="49">
        <f t="shared" si="989"/>
        <v>0</v>
      </c>
      <c r="WJQ63" s="49" t="s">
        <v>375</v>
      </c>
      <c r="WJS63" s="49" t="s">
        <v>166</v>
      </c>
      <c r="WKF63" s="49">
        <f t="shared" si="990"/>
        <v>0</v>
      </c>
      <c r="WKG63" s="49" t="s">
        <v>375</v>
      </c>
      <c r="WKI63" s="49" t="s">
        <v>166</v>
      </c>
      <c r="WKV63" s="49">
        <f t="shared" si="991"/>
        <v>0</v>
      </c>
      <c r="WKW63" s="49" t="s">
        <v>375</v>
      </c>
      <c r="WKY63" s="49" t="s">
        <v>166</v>
      </c>
      <c r="WLL63" s="49">
        <f t="shared" si="992"/>
        <v>0</v>
      </c>
      <c r="WLM63" s="49" t="s">
        <v>375</v>
      </c>
      <c r="WLO63" s="49" t="s">
        <v>166</v>
      </c>
      <c r="WMB63" s="49">
        <f t="shared" si="993"/>
        <v>0</v>
      </c>
      <c r="WMC63" s="49" t="s">
        <v>375</v>
      </c>
      <c r="WME63" s="49" t="s">
        <v>166</v>
      </c>
      <c r="WMR63" s="49">
        <f t="shared" si="994"/>
        <v>0</v>
      </c>
      <c r="WMS63" s="49" t="s">
        <v>375</v>
      </c>
      <c r="WMU63" s="49" t="s">
        <v>166</v>
      </c>
      <c r="WNH63" s="49">
        <f t="shared" si="995"/>
        <v>0</v>
      </c>
      <c r="WNI63" s="49" t="s">
        <v>375</v>
      </c>
      <c r="WNK63" s="49" t="s">
        <v>166</v>
      </c>
      <c r="WNX63" s="49">
        <f t="shared" si="996"/>
        <v>0</v>
      </c>
      <c r="WNY63" s="49" t="s">
        <v>375</v>
      </c>
      <c r="WOA63" s="49" t="s">
        <v>166</v>
      </c>
      <c r="WON63" s="49">
        <f t="shared" si="997"/>
        <v>0</v>
      </c>
      <c r="WOO63" s="49" t="s">
        <v>375</v>
      </c>
      <c r="WOQ63" s="49" t="s">
        <v>166</v>
      </c>
      <c r="WPD63" s="49">
        <f t="shared" si="998"/>
        <v>0</v>
      </c>
      <c r="WPE63" s="49" t="s">
        <v>375</v>
      </c>
      <c r="WPG63" s="49" t="s">
        <v>166</v>
      </c>
      <c r="WPT63" s="49">
        <f t="shared" si="999"/>
        <v>0</v>
      </c>
      <c r="WPU63" s="49" t="s">
        <v>375</v>
      </c>
      <c r="WPW63" s="49" t="s">
        <v>166</v>
      </c>
      <c r="WQJ63" s="49">
        <f t="shared" si="1000"/>
        <v>0</v>
      </c>
      <c r="WQK63" s="49" t="s">
        <v>375</v>
      </c>
      <c r="WQM63" s="49" t="s">
        <v>166</v>
      </c>
      <c r="WQZ63" s="49">
        <f t="shared" si="1001"/>
        <v>0</v>
      </c>
      <c r="WRA63" s="49" t="s">
        <v>375</v>
      </c>
      <c r="WRC63" s="49" t="s">
        <v>166</v>
      </c>
      <c r="WRP63" s="49">
        <f t="shared" si="1002"/>
        <v>0</v>
      </c>
      <c r="WRQ63" s="49" t="s">
        <v>375</v>
      </c>
      <c r="WRS63" s="49" t="s">
        <v>166</v>
      </c>
      <c r="WSF63" s="49">
        <f t="shared" si="1003"/>
        <v>0</v>
      </c>
      <c r="WSG63" s="49" t="s">
        <v>375</v>
      </c>
      <c r="WSI63" s="49" t="s">
        <v>166</v>
      </c>
      <c r="WSV63" s="49">
        <f t="shared" si="1004"/>
        <v>0</v>
      </c>
      <c r="WSW63" s="49" t="s">
        <v>375</v>
      </c>
      <c r="WSY63" s="49" t="s">
        <v>166</v>
      </c>
      <c r="WTL63" s="49">
        <f t="shared" si="1005"/>
        <v>0</v>
      </c>
      <c r="WTM63" s="49" t="s">
        <v>375</v>
      </c>
      <c r="WTO63" s="49" t="s">
        <v>166</v>
      </c>
      <c r="WUB63" s="49">
        <f t="shared" si="1006"/>
        <v>0</v>
      </c>
      <c r="WUC63" s="49" t="s">
        <v>375</v>
      </c>
      <c r="WUE63" s="49" t="s">
        <v>166</v>
      </c>
      <c r="WUR63" s="49">
        <f t="shared" si="1007"/>
        <v>0</v>
      </c>
      <c r="WUS63" s="49" t="s">
        <v>375</v>
      </c>
      <c r="WUU63" s="49" t="s">
        <v>166</v>
      </c>
      <c r="WVH63" s="49">
        <f t="shared" si="1008"/>
        <v>0</v>
      </c>
      <c r="WVI63" s="49" t="s">
        <v>375</v>
      </c>
      <c r="WVK63" s="49" t="s">
        <v>166</v>
      </c>
      <c r="WVX63" s="49">
        <f t="shared" si="1009"/>
        <v>0</v>
      </c>
      <c r="WVY63" s="49" t="s">
        <v>375</v>
      </c>
      <c r="WWA63" s="49" t="s">
        <v>166</v>
      </c>
      <c r="WWN63" s="49">
        <f t="shared" si="1010"/>
        <v>0</v>
      </c>
      <c r="WWO63" s="49" t="s">
        <v>375</v>
      </c>
      <c r="WWQ63" s="49" t="s">
        <v>166</v>
      </c>
      <c r="WXD63" s="49">
        <f t="shared" si="1011"/>
        <v>0</v>
      </c>
      <c r="WXE63" s="49" t="s">
        <v>375</v>
      </c>
      <c r="WXG63" s="49" t="s">
        <v>166</v>
      </c>
      <c r="WXT63" s="49">
        <f t="shared" si="1012"/>
        <v>0</v>
      </c>
      <c r="WXU63" s="49" t="s">
        <v>375</v>
      </c>
      <c r="WXW63" s="49" t="s">
        <v>166</v>
      </c>
      <c r="WYJ63" s="49">
        <f t="shared" si="1013"/>
        <v>0</v>
      </c>
      <c r="WYK63" s="49" t="s">
        <v>375</v>
      </c>
      <c r="WYM63" s="49" t="s">
        <v>166</v>
      </c>
      <c r="WYZ63" s="49">
        <f t="shared" si="1014"/>
        <v>0</v>
      </c>
      <c r="WZA63" s="49" t="s">
        <v>375</v>
      </c>
      <c r="WZC63" s="49" t="s">
        <v>166</v>
      </c>
      <c r="WZP63" s="49">
        <f t="shared" si="1015"/>
        <v>0</v>
      </c>
      <c r="WZQ63" s="49" t="s">
        <v>375</v>
      </c>
      <c r="WZS63" s="49" t="s">
        <v>166</v>
      </c>
      <c r="XAF63" s="49">
        <f t="shared" si="1016"/>
        <v>0</v>
      </c>
      <c r="XAG63" s="49" t="s">
        <v>375</v>
      </c>
      <c r="XAI63" s="49" t="s">
        <v>166</v>
      </c>
      <c r="XAV63" s="49">
        <f t="shared" si="1017"/>
        <v>0</v>
      </c>
      <c r="XAW63" s="49" t="s">
        <v>375</v>
      </c>
      <c r="XAY63" s="49" t="s">
        <v>166</v>
      </c>
      <c r="XBL63" s="49">
        <f t="shared" si="1018"/>
        <v>0</v>
      </c>
      <c r="XBM63" s="49" t="s">
        <v>375</v>
      </c>
      <c r="XBO63" s="49" t="s">
        <v>166</v>
      </c>
      <c r="XCB63" s="49">
        <f t="shared" si="1019"/>
        <v>0</v>
      </c>
      <c r="XCC63" s="49" t="s">
        <v>375</v>
      </c>
      <c r="XCE63" s="49" t="s">
        <v>166</v>
      </c>
      <c r="XCR63" s="49">
        <f t="shared" si="1020"/>
        <v>0</v>
      </c>
      <c r="XCS63" s="49" t="s">
        <v>375</v>
      </c>
      <c r="XCU63" s="49" t="s">
        <v>166</v>
      </c>
      <c r="XDH63" s="49">
        <f t="shared" si="1021"/>
        <v>0</v>
      </c>
      <c r="XDI63" s="49" t="s">
        <v>375</v>
      </c>
      <c r="XDK63" s="49" t="s">
        <v>166</v>
      </c>
      <c r="XDX63" s="49">
        <f t="shared" si="1022"/>
        <v>0</v>
      </c>
      <c r="XDY63" s="49" t="s">
        <v>375</v>
      </c>
      <c r="XEA63" s="49" t="s">
        <v>166</v>
      </c>
      <c r="XEN63" s="49">
        <f t="shared" si="1023"/>
        <v>0</v>
      </c>
      <c r="XEO63" s="49" t="s">
        <v>375</v>
      </c>
      <c r="XEQ63" s="49" t="s">
        <v>166</v>
      </c>
      <c r="XFD63" s="49">
        <f t="shared" si="1024"/>
        <v>0</v>
      </c>
    </row>
    <row r="64" spans="1:16384" s="49" customFormat="1" ht="49.5" customHeight="1" x14ac:dyDescent="0.2">
      <c r="A64" s="372"/>
      <c r="B64" s="294"/>
      <c r="C64" s="93" t="s">
        <v>167</v>
      </c>
      <c r="D64" s="108"/>
      <c r="E64" s="108"/>
      <c r="F64" s="108">
        <v>44</v>
      </c>
      <c r="G64" s="110"/>
      <c r="H64" s="110"/>
      <c r="I64" s="110"/>
      <c r="J64" s="108"/>
      <c r="K64" s="108"/>
      <c r="L64" s="108"/>
      <c r="M64" s="111"/>
      <c r="N64" s="111"/>
      <c r="O64" s="111"/>
      <c r="P64" s="56">
        <f t="shared" si="1"/>
        <v>44</v>
      </c>
      <c r="Q64" s="50"/>
      <c r="AF64" s="49">
        <f t="shared" si="2"/>
        <v>0</v>
      </c>
      <c r="AI64" s="49" t="s">
        <v>167</v>
      </c>
      <c r="AV64" s="49">
        <f t="shared" si="3"/>
        <v>0</v>
      </c>
      <c r="AY64" s="49" t="s">
        <v>167</v>
      </c>
      <c r="BL64" s="49">
        <f t="shared" si="4"/>
        <v>0</v>
      </c>
      <c r="BO64" s="49" t="s">
        <v>167</v>
      </c>
      <c r="CB64" s="49">
        <f t="shared" si="5"/>
        <v>0</v>
      </c>
      <c r="CE64" s="49" t="s">
        <v>167</v>
      </c>
      <c r="CR64" s="49">
        <f t="shared" si="6"/>
        <v>0</v>
      </c>
      <c r="CU64" s="49" t="s">
        <v>167</v>
      </c>
      <c r="DH64" s="49">
        <f t="shared" si="7"/>
        <v>0</v>
      </c>
      <c r="DK64" s="49" t="s">
        <v>167</v>
      </c>
      <c r="DX64" s="49">
        <f t="shared" si="8"/>
        <v>0</v>
      </c>
      <c r="EA64" s="49" t="s">
        <v>167</v>
      </c>
      <c r="EN64" s="49">
        <f t="shared" si="9"/>
        <v>0</v>
      </c>
      <c r="EQ64" s="49" t="s">
        <v>167</v>
      </c>
      <c r="FD64" s="49">
        <f t="shared" si="10"/>
        <v>0</v>
      </c>
      <c r="FG64" s="49" t="s">
        <v>167</v>
      </c>
      <c r="FT64" s="49">
        <f t="shared" si="11"/>
        <v>0</v>
      </c>
      <c r="FW64" s="49" t="s">
        <v>167</v>
      </c>
      <c r="GJ64" s="49">
        <f t="shared" si="12"/>
        <v>0</v>
      </c>
      <c r="GM64" s="49" t="s">
        <v>167</v>
      </c>
      <c r="GZ64" s="49">
        <f t="shared" si="13"/>
        <v>0</v>
      </c>
      <c r="HC64" s="49" t="s">
        <v>167</v>
      </c>
      <c r="HP64" s="49">
        <f t="shared" si="14"/>
        <v>0</v>
      </c>
      <c r="HS64" s="49" t="s">
        <v>167</v>
      </c>
      <c r="IF64" s="49">
        <f t="shared" si="15"/>
        <v>0</v>
      </c>
      <c r="II64" s="49" t="s">
        <v>167</v>
      </c>
      <c r="IV64" s="49">
        <f t="shared" si="16"/>
        <v>0</v>
      </c>
      <c r="IY64" s="49" t="s">
        <v>167</v>
      </c>
      <c r="JL64" s="49">
        <f t="shared" si="17"/>
        <v>0</v>
      </c>
      <c r="JO64" s="49" t="s">
        <v>167</v>
      </c>
      <c r="KB64" s="49">
        <f t="shared" si="18"/>
        <v>0</v>
      </c>
      <c r="KE64" s="49" t="s">
        <v>167</v>
      </c>
      <c r="KR64" s="49">
        <f t="shared" si="19"/>
        <v>0</v>
      </c>
      <c r="KU64" s="49" t="s">
        <v>167</v>
      </c>
      <c r="LH64" s="49">
        <f t="shared" si="20"/>
        <v>0</v>
      </c>
      <c r="LK64" s="49" t="s">
        <v>167</v>
      </c>
      <c r="LX64" s="49">
        <f t="shared" si="21"/>
        <v>0</v>
      </c>
      <c r="MA64" s="49" t="s">
        <v>167</v>
      </c>
      <c r="MN64" s="49">
        <f t="shared" si="22"/>
        <v>0</v>
      </c>
      <c r="MQ64" s="49" t="s">
        <v>167</v>
      </c>
      <c r="ND64" s="49">
        <f t="shared" si="23"/>
        <v>0</v>
      </c>
      <c r="NG64" s="49" t="s">
        <v>167</v>
      </c>
      <c r="NT64" s="49">
        <f t="shared" si="24"/>
        <v>0</v>
      </c>
      <c r="NW64" s="49" t="s">
        <v>167</v>
      </c>
      <c r="OJ64" s="49">
        <f t="shared" si="25"/>
        <v>0</v>
      </c>
      <c r="OM64" s="49" t="s">
        <v>167</v>
      </c>
      <c r="OZ64" s="49">
        <f t="shared" si="26"/>
        <v>0</v>
      </c>
      <c r="PC64" s="49" t="s">
        <v>167</v>
      </c>
      <c r="PP64" s="49">
        <f t="shared" si="27"/>
        <v>0</v>
      </c>
      <c r="PS64" s="49" t="s">
        <v>167</v>
      </c>
      <c r="QF64" s="49">
        <f t="shared" si="28"/>
        <v>0</v>
      </c>
      <c r="QI64" s="49" t="s">
        <v>167</v>
      </c>
      <c r="QV64" s="49">
        <f t="shared" si="29"/>
        <v>0</v>
      </c>
      <c r="QY64" s="49" t="s">
        <v>167</v>
      </c>
      <c r="RL64" s="49">
        <f t="shared" si="30"/>
        <v>0</v>
      </c>
      <c r="RO64" s="49" t="s">
        <v>167</v>
      </c>
      <c r="SB64" s="49">
        <f t="shared" si="31"/>
        <v>0</v>
      </c>
      <c r="SE64" s="49" t="s">
        <v>167</v>
      </c>
      <c r="SR64" s="49">
        <f t="shared" si="32"/>
        <v>0</v>
      </c>
      <c r="SU64" s="49" t="s">
        <v>167</v>
      </c>
      <c r="TH64" s="49">
        <f t="shared" si="33"/>
        <v>0</v>
      </c>
      <c r="TK64" s="49" t="s">
        <v>167</v>
      </c>
      <c r="TX64" s="49">
        <f t="shared" si="34"/>
        <v>0</v>
      </c>
      <c r="UA64" s="49" t="s">
        <v>167</v>
      </c>
      <c r="UN64" s="49">
        <f t="shared" si="35"/>
        <v>0</v>
      </c>
      <c r="UQ64" s="49" t="s">
        <v>167</v>
      </c>
      <c r="VD64" s="49">
        <f t="shared" si="36"/>
        <v>0</v>
      </c>
      <c r="VG64" s="49" t="s">
        <v>167</v>
      </c>
      <c r="VT64" s="49">
        <f t="shared" si="37"/>
        <v>0</v>
      </c>
      <c r="VW64" s="49" t="s">
        <v>167</v>
      </c>
      <c r="WJ64" s="49">
        <f t="shared" si="38"/>
        <v>0</v>
      </c>
      <c r="WM64" s="49" t="s">
        <v>167</v>
      </c>
      <c r="WZ64" s="49">
        <f t="shared" si="39"/>
        <v>0</v>
      </c>
      <c r="XC64" s="49" t="s">
        <v>167</v>
      </c>
      <c r="XP64" s="49">
        <f t="shared" si="40"/>
        <v>0</v>
      </c>
      <c r="XS64" s="49" t="s">
        <v>167</v>
      </c>
      <c r="YF64" s="49">
        <f t="shared" si="41"/>
        <v>0</v>
      </c>
      <c r="YI64" s="49" t="s">
        <v>167</v>
      </c>
      <c r="YV64" s="49">
        <f t="shared" si="42"/>
        <v>0</v>
      </c>
      <c r="YY64" s="49" t="s">
        <v>167</v>
      </c>
      <c r="ZL64" s="49">
        <f t="shared" si="43"/>
        <v>0</v>
      </c>
      <c r="ZO64" s="49" t="s">
        <v>167</v>
      </c>
      <c r="AAB64" s="49">
        <f t="shared" si="44"/>
        <v>0</v>
      </c>
      <c r="AAE64" s="49" t="s">
        <v>167</v>
      </c>
      <c r="AAR64" s="49">
        <f t="shared" si="45"/>
        <v>0</v>
      </c>
      <c r="AAU64" s="49" t="s">
        <v>167</v>
      </c>
      <c r="ABH64" s="49">
        <f t="shared" si="46"/>
        <v>0</v>
      </c>
      <c r="ABK64" s="49" t="s">
        <v>167</v>
      </c>
      <c r="ABX64" s="49">
        <f t="shared" si="47"/>
        <v>0</v>
      </c>
      <c r="ACA64" s="49" t="s">
        <v>167</v>
      </c>
      <c r="ACN64" s="49">
        <f t="shared" si="48"/>
        <v>0</v>
      </c>
      <c r="ACQ64" s="49" t="s">
        <v>167</v>
      </c>
      <c r="ADD64" s="49">
        <f t="shared" si="49"/>
        <v>0</v>
      </c>
      <c r="ADG64" s="49" t="s">
        <v>167</v>
      </c>
      <c r="ADT64" s="49">
        <f t="shared" si="50"/>
        <v>0</v>
      </c>
      <c r="ADW64" s="49" t="s">
        <v>167</v>
      </c>
      <c r="AEJ64" s="49">
        <f t="shared" si="51"/>
        <v>0</v>
      </c>
      <c r="AEM64" s="49" t="s">
        <v>167</v>
      </c>
      <c r="AEZ64" s="49">
        <f t="shared" si="52"/>
        <v>0</v>
      </c>
      <c r="AFC64" s="49" t="s">
        <v>167</v>
      </c>
      <c r="AFP64" s="49">
        <f t="shared" si="53"/>
        <v>0</v>
      </c>
      <c r="AFS64" s="49" t="s">
        <v>167</v>
      </c>
      <c r="AGF64" s="49">
        <f t="shared" si="54"/>
        <v>0</v>
      </c>
      <c r="AGI64" s="49" t="s">
        <v>167</v>
      </c>
      <c r="AGV64" s="49">
        <f t="shared" si="55"/>
        <v>0</v>
      </c>
      <c r="AGY64" s="49" t="s">
        <v>167</v>
      </c>
      <c r="AHL64" s="49">
        <f t="shared" si="56"/>
        <v>0</v>
      </c>
      <c r="AHO64" s="49" t="s">
        <v>167</v>
      </c>
      <c r="AIB64" s="49">
        <f t="shared" si="57"/>
        <v>0</v>
      </c>
      <c r="AIE64" s="49" t="s">
        <v>167</v>
      </c>
      <c r="AIR64" s="49">
        <f t="shared" si="58"/>
        <v>0</v>
      </c>
      <c r="AIU64" s="49" t="s">
        <v>167</v>
      </c>
      <c r="AJH64" s="49">
        <f t="shared" si="59"/>
        <v>0</v>
      </c>
      <c r="AJK64" s="49" t="s">
        <v>167</v>
      </c>
      <c r="AJX64" s="49">
        <f t="shared" si="60"/>
        <v>0</v>
      </c>
      <c r="AKA64" s="49" t="s">
        <v>167</v>
      </c>
      <c r="AKN64" s="49">
        <f t="shared" si="61"/>
        <v>0</v>
      </c>
      <c r="AKQ64" s="49" t="s">
        <v>167</v>
      </c>
      <c r="ALD64" s="49">
        <f t="shared" si="62"/>
        <v>0</v>
      </c>
      <c r="ALG64" s="49" t="s">
        <v>167</v>
      </c>
      <c r="ALT64" s="49">
        <f t="shared" si="63"/>
        <v>0</v>
      </c>
      <c r="ALW64" s="49" t="s">
        <v>167</v>
      </c>
      <c r="AMJ64" s="49">
        <f t="shared" si="64"/>
        <v>0</v>
      </c>
      <c r="AMM64" s="49" t="s">
        <v>167</v>
      </c>
      <c r="AMZ64" s="49">
        <f t="shared" si="65"/>
        <v>0</v>
      </c>
      <c r="ANC64" s="49" t="s">
        <v>167</v>
      </c>
      <c r="ANP64" s="49">
        <f t="shared" si="66"/>
        <v>0</v>
      </c>
      <c r="ANS64" s="49" t="s">
        <v>167</v>
      </c>
      <c r="AOF64" s="49">
        <f t="shared" si="67"/>
        <v>0</v>
      </c>
      <c r="AOI64" s="49" t="s">
        <v>167</v>
      </c>
      <c r="AOV64" s="49">
        <f t="shared" si="68"/>
        <v>0</v>
      </c>
      <c r="AOY64" s="49" t="s">
        <v>167</v>
      </c>
      <c r="APL64" s="49">
        <f t="shared" si="69"/>
        <v>0</v>
      </c>
      <c r="APO64" s="49" t="s">
        <v>167</v>
      </c>
      <c r="AQB64" s="49">
        <f t="shared" si="70"/>
        <v>0</v>
      </c>
      <c r="AQE64" s="49" t="s">
        <v>167</v>
      </c>
      <c r="AQR64" s="49">
        <f t="shared" si="71"/>
        <v>0</v>
      </c>
      <c r="AQU64" s="49" t="s">
        <v>167</v>
      </c>
      <c r="ARH64" s="49">
        <f t="shared" si="72"/>
        <v>0</v>
      </c>
      <c r="ARK64" s="49" t="s">
        <v>167</v>
      </c>
      <c r="ARX64" s="49">
        <f t="shared" si="73"/>
        <v>0</v>
      </c>
      <c r="ASA64" s="49" t="s">
        <v>167</v>
      </c>
      <c r="ASN64" s="49">
        <f t="shared" si="74"/>
        <v>0</v>
      </c>
      <c r="ASQ64" s="49" t="s">
        <v>167</v>
      </c>
      <c r="ATD64" s="49">
        <f t="shared" si="75"/>
        <v>0</v>
      </c>
      <c r="ATG64" s="49" t="s">
        <v>167</v>
      </c>
      <c r="ATT64" s="49">
        <f t="shared" si="76"/>
        <v>0</v>
      </c>
      <c r="ATW64" s="49" t="s">
        <v>167</v>
      </c>
      <c r="AUJ64" s="49">
        <f t="shared" si="77"/>
        <v>0</v>
      </c>
      <c r="AUM64" s="49" t="s">
        <v>167</v>
      </c>
      <c r="AUZ64" s="49">
        <f t="shared" si="78"/>
        <v>0</v>
      </c>
      <c r="AVC64" s="49" t="s">
        <v>167</v>
      </c>
      <c r="AVP64" s="49">
        <f t="shared" si="79"/>
        <v>0</v>
      </c>
      <c r="AVS64" s="49" t="s">
        <v>167</v>
      </c>
      <c r="AWF64" s="49">
        <f t="shared" si="80"/>
        <v>0</v>
      </c>
      <c r="AWI64" s="49" t="s">
        <v>167</v>
      </c>
      <c r="AWV64" s="49">
        <f t="shared" si="81"/>
        <v>0</v>
      </c>
      <c r="AWY64" s="49" t="s">
        <v>167</v>
      </c>
      <c r="AXL64" s="49">
        <f t="shared" si="82"/>
        <v>0</v>
      </c>
      <c r="AXO64" s="49" t="s">
        <v>167</v>
      </c>
      <c r="AYB64" s="49">
        <f t="shared" si="83"/>
        <v>0</v>
      </c>
      <c r="AYE64" s="49" t="s">
        <v>167</v>
      </c>
      <c r="AYR64" s="49">
        <f t="shared" si="84"/>
        <v>0</v>
      </c>
      <c r="AYU64" s="49" t="s">
        <v>167</v>
      </c>
      <c r="AZH64" s="49">
        <f t="shared" si="85"/>
        <v>0</v>
      </c>
      <c r="AZK64" s="49" t="s">
        <v>167</v>
      </c>
      <c r="AZX64" s="49">
        <f t="shared" si="86"/>
        <v>0</v>
      </c>
      <c r="BAA64" s="49" t="s">
        <v>167</v>
      </c>
      <c r="BAN64" s="49">
        <f t="shared" si="87"/>
        <v>0</v>
      </c>
      <c r="BAQ64" s="49" t="s">
        <v>167</v>
      </c>
      <c r="BBD64" s="49">
        <f t="shared" si="88"/>
        <v>0</v>
      </c>
      <c r="BBG64" s="49" t="s">
        <v>167</v>
      </c>
      <c r="BBT64" s="49">
        <f t="shared" si="89"/>
        <v>0</v>
      </c>
      <c r="BBW64" s="49" t="s">
        <v>167</v>
      </c>
      <c r="BCJ64" s="49">
        <f t="shared" si="90"/>
        <v>0</v>
      </c>
      <c r="BCM64" s="49" t="s">
        <v>167</v>
      </c>
      <c r="BCZ64" s="49">
        <f t="shared" si="91"/>
        <v>0</v>
      </c>
      <c r="BDC64" s="49" t="s">
        <v>167</v>
      </c>
      <c r="BDP64" s="49">
        <f t="shared" si="92"/>
        <v>0</v>
      </c>
      <c r="BDS64" s="49" t="s">
        <v>167</v>
      </c>
      <c r="BEF64" s="49">
        <f t="shared" si="93"/>
        <v>0</v>
      </c>
      <c r="BEI64" s="49" t="s">
        <v>167</v>
      </c>
      <c r="BEV64" s="49">
        <f t="shared" si="94"/>
        <v>0</v>
      </c>
      <c r="BEY64" s="49" t="s">
        <v>167</v>
      </c>
      <c r="BFL64" s="49">
        <f t="shared" si="95"/>
        <v>0</v>
      </c>
      <c r="BFO64" s="49" t="s">
        <v>167</v>
      </c>
      <c r="BGB64" s="49">
        <f t="shared" si="96"/>
        <v>0</v>
      </c>
      <c r="BGE64" s="49" t="s">
        <v>167</v>
      </c>
      <c r="BGR64" s="49">
        <f t="shared" si="97"/>
        <v>0</v>
      </c>
      <c r="BGU64" s="49" t="s">
        <v>167</v>
      </c>
      <c r="BHH64" s="49">
        <f t="shared" si="98"/>
        <v>0</v>
      </c>
      <c r="BHK64" s="49" t="s">
        <v>167</v>
      </c>
      <c r="BHX64" s="49">
        <f t="shared" si="99"/>
        <v>0</v>
      </c>
      <c r="BIA64" s="49" t="s">
        <v>167</v>
      </c>
      <c r="BIN64" s="49">
        <f t="shared" si="100"/>
        <v>0</v>
      </c>
      <c r="BIQ64" s="49" t="s">
        <v>167</v>
      </c>
      <c r="BJD64" s="49">
        <f t="shared" si="101"/>
        <v>0</v>
      </c>
      <c r="BJG64" s="49" t="s">
        <v>167</v>
      </c>
      <c r="BJT64" s="49">
        <f t="shared" si="102"/>
        <v>0</v>
      </c>
      <c r="BJW64" s="49" t="s">
        <v>167</v>
      </c>
      <c r="BKJ64" s="49">
        <f t="shared" si="103"/>
        <v>0</v>
      </c>
      <c r="BKM64" s="49" t="s">
        <v>167</v>
      </c>
      <c r="BKZ64" s="49">
        <f t="shared" si="104"/>
        <v>0</v>
      </c>
      <c r="BLC64" s="49" t="s">
        <v>167</v>
      </c>
      <c r="BLP64" s="49">
        <f t="shared" si="105"/>
        <v>0</v>
      </c>
      <c r="BLS64" s="49" t="s">
        <v>167</v>
      </c>
      <c r="BMF64" s="49">
        <f t="shared" si="106"/>
        <v>0</v>
      </c>
      <c r="BMI64" s="49" t="s">
        <v>167</v>
      </c>
      <c r="BMV64" s="49">
        <f t="shared" si="107"/>
        <v>0</v>
      </c>
      <c r="BMY64" s="49" t="s">
        <v>167</v>
      </c>
      <c r="BNL64" s="49">
        <f t="shared" si="108"/>
        <v>0</v>
      </c>
      <c r="BNO64" s="49" t="s">
        <v>167</v>
      </c>
      <c r="BOB64" s="49">
        <f t="shared" si="109"/>
        <v>0</v>
      </c>
      <c r="BOE64" s="49" t="s">
        <v>167</v>
      </c>
      <c r="BOR64" s="49">
        <f t="shared" si="110"/>
        <v>0</v>
      </c>
      <c r="BOU64" s="49" t="s">
        <v>167</v>
      </c>
      <c r="BPH64" s="49">
        <f t="shared" si="111"/>
        <v>0</v>
      </c>
      <c r="BPK64" s="49" t="s">
        <v>167</v>
      </c>
      <c r="BPX64" s="49">
        <f t="shared" si="112"/>
        <v>0</v>
      </c>
      <c r="BQA64" s="49" t="s">
        <v>167</v>
      </c>
      <c r="BQN64" s="49">
        <f t="shared" si="113"/>
        <v>0</v>
      </c>
      <c r="BQQ64" s="49" t="s">
        <v>167</v>
      </c>
      <c r="BRD64" s="49">
        <f t="shared" si="114"/>
        <v>0</v>
      </c>
      <c r="BRG64" s="49" t="s">
        <v>167</v>
      </c>
      <c r="BRT64" s="49">
        <f t="shared" si="115"/>
        <v>0</v>
      </c>
      <c r="BRW64" s="49" t="s">
        <v>167</v>
      </c>
      <c r="BSJ64" s="49">
        <f t="shared" si="116"/>
        <v>0</v>
      </c>
      <c r="BSM64" s="49" t="s">
        <v>167</v>
      </c>
      <c r="BSZ64" s="49">
        <f t="shared" si="117"/>
        <v>0</v>
      </c>
      <c r="BTC64" s="49" t="s">
        <v>167</v>
      </c>
      <c r="BTP64" s="49">
        <f t="shared" si="118"/>
        <v>0</v>
      </c>
      <c r="BTS64" s="49" t="s">
        <v>167</v>
      </c>
      <c r="BUF64" s="49">
        <f t="shared" si="119"/>
        <v>0</v>
      </c>
      <c r="BUI64" s="49" t="s">
        <v>167</v>
      </c>
      <c r="BUV64" s="49">
        <f t="shared" si="120"/>
        <v>0</v>
      </c>
      <c r="BUY64" s="49" t="s">
        <v>167</v>
      </c>
      <c r="BVL64" s="49">
        <f t="shared" si="121"/>
        <v>0</v>
      </c>
      <c r="BVO64" s="49" t="s">
        <v>167</v>
      </c>
      <c r="BWB64" s="49">
        <f t="shared" si="122"/>
        <v>0</v>
      </c>
      <c r="BWE64" s="49" t="s">
        <v>167</v>
      </c>
      <c r="BWR64" s="49">
        <f t="shared" si="123"/>
        <v>0</v>
      </c>
      <c r="BWU64" s="49" t="s">
        <v>167</v>
      </c>
      <c r="BXH64" s="49">
        <f t="shared" si="124"/>
        <v>0</v>
      </c>
      <c r="BXK64" s="49" t="s">
        <v>167</v>
      </c>
      <c r="BXX64" s="49">
        <f t="shared" si="125"/>
        <v>0</v>
      </c>
      <c r="BYA64" s="49" t="s">
        <v>167</v>
      </c>
      <c r="BYN64" s="49">
        <f t="shared" si="126"/>
        <v>0</v>
      </c>
      <c r="BYQ64" s="49" t="s">
        <v>167</v>
      </c>
      <c r="BZD64" s="49">
        <f t="shared" si="127"/>
        <v>0</v>
      </c>
      <c r="BZG64" s="49" t="s">
        <v>167</v>
      </c>
      <c r="BZT64" s="49">
        <f t="shared" si="128"/>
        <v>0</v>
      </c>
      <c r="BZW64" s="49" t="s">
        <v>167</v>
      </c>
      <c r="CAJ64" s="49">
        <f t="shared" si="129"/>
        <v>0</v>
      </c>
      <c r="CAM64" s="49" t="s">
        <v>167</v>
      </c>
      <c r="CAZ64" s="49">
        <f t="shared" si="130"/>
        <v>0</v>
      </c>
      <c r="CBC64" s="49" t="s">
        <v>167</v>
      </c>
      <c r="CBP64" s="49">
        <f t="shared" si="131"/>
        <v>0</v>
      </c>
      <c r="CBS64" s="49" t="s">
        <v>167</v>
      </c>
      <c r="CCF64" s="49">
        <f t="shared" si="132"/>
        <v>0</v>
      </c>
      <c r="CCI64" s="49" t="s">
        <v>167</v>
      </c>
      <c r="CCV64" s="49">
        <f t="shared" si="133"/>
        <v>0</v>
      </c>
      <c r="CCY64" s="49" t="s">
        <v>167</v>
      </c>
      <c r="CDL64" s="49">
        <f t="shared" si="134"/>
        <v>0</v>
      </c>
      <c r="CDO64" s="49" t="s">
        <v>167</v>
      </c>
      <c r="CEB64" s="49">
        <f t="shared" si="135"/>
        <v>0</v>
      </c>
      <c r="CEE64" s="49" t="s">
        <v>167</v>
      </c>
      <c r="CER64" s="49">
        <f t="shared" si="136"/>
        <v>0</v>
      </c>
      <c r="CEU64" s="49" t="s">
        <v>167</v>
      </c>
      <c r="CFH64" s="49">
        <f t="shared" si="137"/>
        <v>0</v>
      </c>
      <c r="CFK64" s="49" t="s">
        <v>167</v>
      </c>
      <c r="CFX64" s="49">
        <f t="shared" si="138"/>
        <v>0</v>
      </c>
      <c r="CGA64" s="49" t="s">
        <v>167</v>
      </c>
      <c r="CGN64" s="49">
        <f t="shared" si="139"/>
        <v>0</v>
      </c>
      <c r="CGQ64" s="49" t="s">
        <v>167</v>
      </c>
      <c r="CHD64" s="49">
        <f t="shared" si="140"/>
        <v>0</v>
      </c>
      <c r="CHG64" s="49" t="s">
        <v>167</v>
      </c>
      <c r="CHT64" s="49">
        <f t="shared" si="141"/>
        <v>0</v>
      </c>
      <c r="CHW64" s="49" t="s">
        <v>167</v>
      </c>
      <c r="CIJ64" s="49">
        <f t="shared" si="142"/>
        <v>0</v>
      </c>
      <c r="CIM64" s="49" t="s">
        <v>167</v>
      </c>
      <c r="CIZ64" s="49">
        <f t="shared" si="143"/>
        <v>0</v>
      </c>
      <c r="CJC64" s="49" t="s">
        <v>167</v>
      </c>
      <c r="CJP64" s="49">
        <f t="shared" si="144"/>
        <v>0</v>
      </c>
      <c r="CJS64" s="49" t="s">
        <v>167</v>
      </c>
      <c r="CKF64" s="49">
        <f t="shared" si="145"/>
        <v>0</v>
      </c>
      <c r="CKI64" s="49" t="s">
        <v>167</v>
      </c>
      <c r="CKV64" s="49">
        <f t="shared" si="146"/>
        <v>0</v>
      </c>
      <c r="CKY64" s="49" t="s">
        <v>167</v>
      </c>
      <c r="CLL64" s="49">
        <f t="shared" si="147"/>
        <v>0</v>
      </c>
      <c r="CLO64" s="49" t="s">
        <v>167</v>
      </c>
      <c r="CMB64" s="49">
        <f t="shared" si="148"/>
        <v>0</v>
      </c>
      <c r="CME64" s="49" t="s">
        <v>167</v>
      </c>
      <c r="CMR64" s="49">
        <f t="shared" si="149"/>
        <v>0</v>
      </c>
      <c r="CMU64" s="49" t="s">
        <v>167</v>
      </c>
      <c r="CNH64" s="49">
        <f t="shared" si="150"/>
        <v>0</v>
      </c>
      <c r="CNK64" s="49" t="s">
        <v>167</v>
      </c>
      <c r="CNX64" s="49">
        <f t="shared" si="151"/>
        <v>0</v>
      </c>
      <c r="COA64" s="49" t="s">
        <v>167</v>
      </c>
      <c r="CON64" s="49">
        <f t="shared" si="152"/>
        <v>0</v>
      </c>
      <c r="COQ64" s="49" t="s">
        <v>167</v>
      </c>
      <c r="CPD64" s="49">
        <f t="shared" si="153"/>
        <v>0</v>
      </c>
      <c r="CPG64" s="49" t="s">
        <v>167</v>
      </c>
      <c r="CPT64" s="49">
        <f t="shared" si="154"/>
        <v>0</v>
      </c>
      <c r="CPW64" s="49" t="s">
        <v>167</v>
      </c>
      <c r="CQJ64" s="49">
        <f t="shared" si="155"/>
        <v>0</v>
      </c>
      <c r="CQM64" s="49" t="s">
        <v>167</v>
      </c>
      <c r="CQZ64" s="49">
        <f t="shared" si="156"/>
        <v>0</v>
      </c>
      <c r="CRC64" s="49" t="s">
        <v>167</v>
      </c>
      <c r="CRP64" s="49">
        <f t="shared" si="157"/>
        <v>0</v>
      </c>
      <c r="CRS64" s="49" t="s">
        <v>167</v>
      </c>
      <c r="CSF64" s="49">
        <f t="shared" si="158"/>
        <v>0</v>
      </c>
      <c r="CSI64" s="49" t="s">
        <v>167</v>
      </c>
      <c r="CSV64" s="49">
        <f t="shared" si="159"/>
        <v>0</v>
      </c>
      <c r="CSY64" s="49" t="s">
        <v>167</v>
      </c>
      <c r="CTL64" s="49">
        <f t="shared" si="160"/>
        <v>0</v>
      </c>
      <c r="CTO64" s="49" t="s">
        <v>167</v>
      </c>
      <c r="CUB64" s="49">
        <f t="shared" si="161"/>
        <v>0</v>
      </c>
      <c r="CUE64" s="49" t="s">
        <v>167</v>
      </c>
      <c r="CUR64" s="49">
        <f t="shared" si="162"/>
        <v>0</v>
      </c>
      <c r="CUU64" s="49" t="s">
        <v>167</v>
      </c>
      <c r="CVH64" s="49">
        <f t="shared" si="163"/>
        <v>0</v>
      </c>
      <c r="CVK64" s="49" t="s">
        <v>167</v>
      </c>
      <c r="CVX64" s="49">
        <f t="shared" si="164"/>
        <v>0</v>
      </c>
      <c r="CWA64" s="49" t="s">
        <v>167</v>
      </c>
      <c r="CWN64" s="49">
        <f t="shared" si="165"/>
        <v>0</v>
      </c>
      <c r="CWQ64" s="49" t="s">
        <v>167</v>
      </c>
      <c r="CXD64" s="49">
        <f t="shared" si="166"/>
        <v>0</v>
      </c>
      <c r="CXG64" s="49" t="s">
        <v>167</v>
      </c>
      <c r="CXT64" s="49">
        <f t="shared" si="167"/>
        <v>0</v>
      </c>
      <c r="CXW64" s="49" t="s">
        <v>167</v>
      </c>
      <c r="CYJ64" s="49">
        <f t="shared" si="168"/>
        <v>0</v>
      </c>
      <c r="CYM64" s="49" t="s">
        <v>167</v>
      </c>
      <c r="CYZ64" s="49">
        <f t="shared" si="169"/>
        <v>0</v>
      </c>
      <c r="CZC64" s="49" t="s">
        <v>167</v>
      </c>
      <c r="CZP64" s="49">
        <f t="shared" si="170"/>
        <v>0</v>
      </c>
      <c r="CZS64" s="49" t="s">
        <v>167</v>
      </c>
      <c r="DAF64" s="49">
        <f t="shared" si="171"/>
        <v>0</v>
      </c>
      <c r="DAI64" s="49" t="s">
        <v>167</v>
      </c>
      <c r="DAV64" s="49">
        <f t="shared" si="172"/>
        <v>0</v>
      </c>
      <c r="DAY64" s="49" t="s">
        <v>167</v>
      </c>
      <c r="DBL64" s="49">
        <f t="shared" si="173"/>
        <v>0</v>
      </c>
      <c r="DBO64" s="49" t="s">
        <v>167</v>
      </c>
      <c r="DCB64" s="49">
        <f t="shared" si="174"/>
        <v>0</v>
      </c>
      <c r="DCE64" s="49" t="s">
        <v>167</v>
      </c>
      <c r="DCR64" s="49">
        <f t="shared" si="175"/>
        <v>0</v>
      </c>
      <c r="DCU64" s="49" t="s">
        <v>167</v>
      </c>
      <c r="DDH64" s="49">
        <f t="shared" si="176"/>
        <v>0</v>
      </c>
      <c r="DDK64" s="49" t="s">
        <v>167</v>
      </c>
      <c r="DDX64" s="49">
        <f t="shared" si="177"/>
        <v>0</v>
      </c>
      <c r="DEA64" s="49" t="s">
        <v>167</v>
      </c>
      <c r="DEN64" s="49">
        <f t="shared" si="178"/>
        <v>0</v>
      </c>
      <c r="DEQ64" s="49" t="s">
        <v>167</v>
      </c>
      <c r="DFD64" s="49">
        <f t="shared" si="179"/>
        <v>0</v>
      </c>
      <c r="DFG64" s="49" t="s">
        <v>167</v>
      </c>
      <c r="DFT64" s="49">
        <f t="shared" si="180"/>
        <v>0</v>
      </c>
      <c r="DFW64" s="49" t="s">
        <v>167</v>
      </c>
      <c r="DGJ64" s="49">
        <f t="shared" si="181"/>
        <v>0</v>
      </c>
      <c r="DGM64" s="49" t="s">
        <v>167</v>
      </c>
      <c r="DGZ64" s="49">
        <f t="shared" si="182"/>
        <v>0</v>
      </c>
      <c r="DHC64" s="49" t="s">
        <v>167</v>
      </c>
      <c r="DHP64" s="49">
        <f t="shared" si="183"/>
        <v>0</v>
      </c>
      <c r="DHS64" s="49" t="s">
        <v>167</v>
      </c>
      <c r="DIF64" s="49">
        <f t="shared" si="184"/>
        <v>0</v>
      </c>
      <c r="DII64" s="49" t="s">
        <v>167</v>
      </c>
      <c r="DIV64" s="49">
        <f t="shared" si="185"/>
        <v>0</v>
      </c>
      <c r="DIY64" s="49" t="s">
        <v>167</v>
      </c>
      <c r="DJL64" s="49">
        <f t="shared" si="186"/>
        <v>0</v>
      </c>
      <c r="DJO64" s="49" t="s">
        <v>167</v>
      </c>
      <c r="DKB64" s="49">
        <f t="shared" si="187"/>
        <v>0</v>
      </c>
      <c r="DKE64" s="49" t="s">
        <v>167</v>
      </c>
      <c r="DKR64" s="49">
        <f t="shared" si="188"/>
        <v>0</v>
      </c>
      <c r="DKU64" s="49" t="s">
        <v>167</v>
      </c>
      <c r="DLH64" s="49">
        <f t="shared" si="189"/>
        <v>0</v>
      </c>
      <c r="DLK64" s="49" t="s">
        <v>167</v>
      </c>
      <c r="DLX64" s="49">
        <f t="shared" si="190"/>
        <v>0</v>
      </c>
      <c r="DMA64" s="49" t="s">
        <v>167</v>
      </c>
      <c r="DMN64" s="49">
        <f t="shared" si="191"/>
        <v>0</v>
      </c>
      <c r="DMQ64" s="49" t="s">
        <v>167</v>
      </c>
      <c r="DND64" s="49">
        <f t="shared" si="192"/>
        <v>0</v>
      </c>
      <c r="DNG64" s="49" t="s">
        <v>167</v>
      </c>
      <c r="DNT64" s="49">
        <f t="shared" si="193"/>
        <v>0</v>
      </c>
      <c r="DNW64" s="49" t="s">
        <v>167</v>
      </c>
      <c r="DOJ64" s="49">
        <f t="shared" si="194"/>
        <v>0</v>
      </c>
      <c r="DOM64" s="49" t="s">
        <v>167</v>
      </c>
      <c r="DOZ64" s="49">
        <f t="shared" si="195"/>
        <v>0</v>
      </c>
      <c r="DPC64" s="49" t="s">
        <v>167</v>
      </c>
      <c r="DPP64" s="49">
        <f t="shared" si="196"/>
        <v>0</v>
      </c>
      <c r="DPS64" s="49" t="s">
        <v>167</v>
      </c>
      <c r="DQF64" s="49">
        <f t="shared" si="197"/>
        <v>0</v>
      </c>
      <c r="DQI64" s="49" t="s">
        <v>167</v>
      </c>
      <c r="DQV64" s="49">
        <f t="shared" si="198"/>
        <v>0</v>
      </c>
      <c r="DQY64" s="49" t="s">
        <v>167</v>
      </c>
      <c r="DRL64" s="49">
        <f t="shared" si="199"/>
        <v>0</v>
      </c>
      <c r="DRO64" s="49" t="s">
        <v>167</v>
      </c>
      <c r="DSB64" s="49">
        <f t="shared" si="200"/>
        <v>0</v>
      </c>
      <c r="DSE64" s="49" t="s">
        <v>167</v>
      </c>
      <c r="DSR64" s="49">
        <f t="shared" si="201"/>
        <v>0</v>
      </c>
      <c r="DSU64" s="49" t="s">
        <v>167</v>
      </c>
      <c r="DTH64" s="49">
        <f t="shared" si="202"/>
        <v>0</v>
      </c>
      <c r="DTK64" s="49" t="s">
        <v>167</v>
      </c>
      <c r="DTX64" s="49">
        <f t="shared" si="203"/>
        <v>0</v>
      </c>
      <c r="DUA64" s="49" t="s">
        <v>167</v>
      </c>
      <c r="DUN64" s="49">
        <f t="shared" si="204"/>
        <v>0</v>
      </c>
      <c r="DUQ64" s="49" t="s">
        <v>167</v>
      </c>
      <c r="DVD64" s="49">
        <f t="shared" si="205"/>
        <v>0</v>
      </c>
      <c r="DVG64" s="49" t="s">
        <v>167</v>
      </c>
      <c r="DVT64" s="49">
        <f t="shared" si="206"/>
        <v>0</v>
      </c>
      <c r="DVW64" s="49" t="s">
        <v>167</v>
      </c>
      <c r="DWJ64" s="49">
        <f t="shared" si="207"/>
        <v>0</v>
      </c>
      <c r="DWM64" s="49" t="s">
        <v>167</v>
      </c>
      <c r="DWZ64" s="49">
        <f t="shared" si="208"/>
        <v>0</v>
      </c>
      <c r="DXC64" s="49" t="s">
        <v>167</v>
      </c>
      <c r="DXP64" s="49">
        <f t="shared" si="209"/>
        <v>0</v>
      </c>
      <c r="DXS64" s="49" t="s">
        <v>167</v>
      </c>
      <c r="DYF64" s="49">
        <f t="shared" si="210"/>
        <v>0</v>
      </c>
      <c r="DYI64" s="49" t="s">
        <v>167</v>
      </c>
      <c r="DYV64" s="49">
        <f t="shared" si="211"/>
        <v>0</v>
      </c>
      <c r="DYY64" s="49" t="s">
        <v>167</v>
      </c>
      <c r="DZL64" s="49">
        <f t="shared" si="212"/>
        <v>0</v>
      </c>
      <c r="DZO64" s="49" t="s">
        <v>167</v>
      </c>
      <c r="EAB64" s="49">
        <f t="shared" si="213"/>
        <v>0</v>
      </c>
      <c r="EAE64" s="49" t="s">
        <v>167</v>
      </c>
      <c r="EAR64" s="49">
        <f t="shared" si="214"/>
        <v>0</v>
      </c>
      <c r="EAU64" s="49" t="s">
        <v>167</v>
      </c>
      <c r="EBH64" s="49">
        <f t="shared" si="215"/>
        <v>0</v>
      </c>
      <c r="EBK64" s="49" t="s">
        <v>167</v>
      </c>
      <c r="EBX64" s="49">
        <f t="shared" si="216"/>
        <v>0</v>
      </c>
      <c r="ECA64" s="49" t="s">
        <v>167</v>
      </c>
      <c r="ECN64" s="49">
        <f t="shared" si="217"/>
        <v>0</v>
      </c>
      <c r="ECQ64" s="49" t="s">
        <v>167</v>
      </c>
      <c r="EDD64" s="49">
        <f t="shared" si="218"/>
        <v>0</v>
      </c>
      <c r="EDG64" s="49" t="s">
        <v>167</v>
      </c>
      <c r="EDT64" s="49">
        <f t="shared" si="219"/>
        <v>0</v>
      </c>
      <c r="EDW64" s="49" t="s">
        <v>167</v>
      </c>
      <c r="EEJ64" s="49">
        <f t="shared" si="220"/>
        <v>0</v>
      </c>
      <c r="EEM64" s="49" t="s">
        <v>167</v>
      </c>
      <c r="EEZ64" s="49">
        <f t="shared" si="221"/>
        <v>0</v>
      </c>
      <c r="EFC64" s="49" t="s">
        <v>167</v>
      </c>
      <c r="EFP64" s="49">
        <f t="shared" si="222"/>
        <v>0</v>
      </c>
      <c r="EFS64" s="49" t="s">
        <v>167</v>
      </c>
      <c r="EGF64" s="49">
        <f t="shared" si="223"/>
        <v>0</v>
      </c>
      <c r="EGI64" s="49" t="s">
        <v>167</v>
      </c>
      <c r="EGV64" s="49">
        <f t="shared" si="224"/>
        <v>0</v>
      </c>
      <c r="EGY64" s="49" t="s">
        <v>167</v>
      </c>
      <c r="EHL64" s="49">
        <f t="shared" si="225"/>
        <v>0</v>
      </c>
      <c r="EHO64" s="49" t="s">
        <v>167</v>
      </c>
      <c r="EIB64" s="49">
        <f t="shared" si="226"/>
        <v>0</v>
      </c>
      <c r="EIE64" s="49" t="s">
        <v>167</v>
      </c>
      <c r="EIR64" s="49">
        <f t="shared" si="227"/>
        <v>0</v>
      </c>
      <c r="EIU64" s="49" t="s">
        <v>167</v>
      </c>
      <c r="EJH64" s="49">
        <f t="shared" si="228"/>
        <v>0</v>
      </c>
      <c r="EJK64" s="49" t="s">
        <v>167</v>
      </c>
      <c r="EJX64" s="49">
        <f t="shared" si="229"/>
        <v>0</v>
      </c>
      <c r="EKA64" s="49" t="s">
        <v>167</v>
      </c>
      <c r="EKN64" s="49">
        <f t="shared" si="230"/>
        <v>0</v>
      </c>
      <c r="EKQ64" s="49" t="s">
        <v>167</v>
      </c>
      <c r="ELD64" s="49">
        <f t="shared" si="231"/>
        <v>0</v>
      </c>
      <c r="ELG64" s="49" t="s">
        <v>167</v>
      </c>
      <c r="ELT64" s="49">
        <f t="shared" si="232"/>
        <v>0</v>
      </c>
      <c r="ELW64" s="49" t="s">
        <v>167</v>
      </c>
      <c r="EMJ64" s="49">
        <f t="shared" si="233"/>
        <v>0</v>
      </c>
      <c r="EMM64" s="49" t="s">
        <v>167</v>
      </c>
      <c r="EMZ64" s="49">
        <f t="shared" si="234"/>
        <v>0</v>
      </c>
      <c r="ENC64" s="49" t="s">
        <v>167</v>
      </c>
      <c r="ENP64" s="49">
        <f t="shared" si="235"/>
        <v>0</v>
      </c>
      <c r="ENS64" s="49" t="s">
        <v>167</v>
      </c>
      <c r="EOF64" s="49">
        <f t="shared" si="236"/>
        <v>0</v>
      </c>
      <c r="EOI64" s="49" t="s">
        <v>167</v>
      </c>
      <c r="EOV64" s="49">
        <f t="shared" si="237"/>
        <v>0</v>
      </c>
      <c r="EOY64" s="49" t="s">
        <v>167</v>
      </c>
      <c r="EPL64" s="49">
        <f t="shared" si="238"/>
        <v>0</v>
      </c>
      <c r="EPO64" s="49" t="s">
        <v>167</v>
      </c>
      <c r="EQB64" s="49">
        <f t="shared" si="239"/>
        <v>0</v>
      </c>
      <c r="EQE64" s="49" t="s">
        <v>167</v>
      </c>
      <c r="EQR64" s="49">
        <f t="shared" si="240"/>
        <v>0</v>
      </c>
      <c r="EQU64" s="49" t="s">
        <v>167</v>
      </c>
      <c r="ERH64" s="49">
        <f t="shared" si="241"/>
        <v>0</v>
      </c>
      <c r="ERK64" s="49" t="s">
        <v>167</v>
      </c>
      <c r="ERX64" s="49">
        <f t="shared" si="242"/>
        <v>0</v>
      </c>
      <c r="ESA64" s="49" t="s">
        <v>167</v>
      </c>
      <c r="ESN64" s="49">
        <f t="shared" si="243"/>
        <v>0</v>
      </c>
      <c r="ESQ64" s="49" t="s">
        <v>167</v>
      </c>
      <c r="ETD64" s="49">
        <f t="shared" si="244"/>
        <v>0</v>
      </c>
      <c r="ETG64" s="49" t="s">
        <v>167</v>
      </c>
      <c r="ETT64" s="49">
        <f t="shared" si="245"/>
        <v>0</v>
      </c>
      <c r="ETW64" s="49" t="s">
        <v>167</v>
      </c>
      <c r="EUJ64" s="49">
        <f t="shared" si="246"/>
        <v>0</v>
      </c>
      <c r="EUM64" s="49" t="s">
        <v>167</v>
      </c>
      <c r="EUZ64" s="49">
        <f t="shared" si="247"/>
        <v>0</v>
      </c>
      <c r="EVC64" s="49" t="s">
        <v>167</v>
      </c>
      <c r="EVP64" s="49">
        <f t="shared" si="248"/>
        <v>0</v>
      </c>
      <c r="EVS64" s="49" t="s">
        <v>167</v>
      </c>
      <c r="EWF64" s="49">
        <f t="shared" si="249"/>
        <v>0</v>
      </c>
      <c r="EWI64" s="49" t="s">
        <v>167</v>
      </c>
      <c r="EWV64" s="49">
        <f t="shared" si="250"/>
        <v>0</v>
      </c>
      <c r="EWY64" s="49" t="s">
        <v>167</v>
      </c>
      <c r="EXL64" s="49">
        <f t="shared" si="251"/>
        <v>0</v>
      </c>
      <c r="EXO64" s="49" t="s">
        <v>167</v>
      </c>
      <c r="EYB64" s="49">
        <f t="shared" si="252"/>
        <v>0</v>
      </c>
      <c r="EYE64" s="49" t="s">
        <v>167</v>
      </c>
      <c r="EYR64" s="49">
        <f t="shared" si="253"/>
        <v>0</v>
      </c>
      <c r="EYU64" s="49" t="s">
        <v>167</v>
      </c>
      <c r="EZH64" s="49">
        <f t="shared" si="254"/>
        <v>0</v>
      </c>
      <c r="EZK64" s="49" t="s">
        <v>167</v>
      </c>
      <c r="EZX64" s="49">
        <f t="shared" si="255"/>
        <v>0</v>
      </c>
      <c r="FAA64" s="49" t="s">
        <v>167</v>
      </c>
      <c r="FAN64" s="49">
        <f t="shared" si="256"/>
        <v>0</v>
      </c>
      <c r="FAQ64" s="49" t="s">
        <v>167</v>
      </c>
      <c r="FBD64" s="49">
        <f t="shared" si="257"/>
        <v>0</v>
      </c>
      <c r="FBG64" s="49" t="s">
        <v>167</v>
      </c>
      <c r="FBT64" s="49">
        <f t="shared" si="258"/>
        <v>0</v>
      </c>
      <c r="FBW64" s="49" t="s">
        <v>167</v>
      </c>
      <c r="FCJ64" s="49">
        <f t="shared" si="259"/>
        <v>0</v>
      </c>
      <c r="FCM64" s="49" t="s">
        <v>167</v>
      </c>
      <c r="FCZ64" s="49">
        <f t="shared" si="260"/>
        <v>0</v>
      </c>
      <c r="FDC64" s="49" t="s">
        <v>167</v>
      </c>
      <c r="FDP64" s="49">
        <f t="shared" si="261"/>
        <v>0</v>
      </c>
      <c r="FDS64" s="49" t="s">
        <v>167</v>
      </c>
      <c r="FEF64" s="49">
        <f t="shared" si="262"/>
        <v>0</v>
      </c>
      <c r="FEI64" s="49" t="s">
        <v>167</v>
      </c>
      <c r="FEV64" s="49">
        <f t="shared" si="263"/>
        <v>0</v>
      </c>
      <c r="FEY64" s="49" t="s">
        <v>167</v>
      </c>
      <c r="FFL64" s="49">
        <f t="shared" si="264"/>
        <v>0</v>
      </c>
      <c r="FFO64" s="49" t="s">
        <v>167</v>
      </c>
      <c r="FGB64" s="49">
        <f t="shared" si="265"/>
        <v>0</v>
      </c>
      <c r="FGE64" s="49" t="s">
        <v>167</v>
      </c>
      <c r="FGR64" s="49">
        <f t="shared" si="266"/>
        <v>0</v>
      </c>
      <c r="FGU64" s="49" t="s">
        <v>167</v>
      </c>
      <c r="FHH64" s="49">
        <f t="shared" si="267"/>
        <v>0</v>
      </c>
      <c r="FHK64" s="49" t="s">
        <v>167</v>
      </c>
      <c r="FHX64" s="49">
        <f t="shared" si="268"/>
        <v>0</v>
      </c>
      <c r="FIA64" s="49" t="s">
        <v>167</v>
      </c>
      <c r="FIN64" s="49">
        <f t="shared" si="269"/>
        <v>0</v>
      </c>
      <c r="FIQ64" s="49" t="s">
        <v>167</v>
      </c>
      <c r="FJD64" s="49">
        <f t="shared" si="270"/>
        <v>0</v>
      </c>
      <c r="FJG64" s="49" t="s">
        <v>167</v>
      </c>
      <c r="FJT64" s="49">
        <f t="shared" si="271"/>
        <v>0</v>
      </c>
      <c r="FJW64" s="49" t="s">
        <v>167</v>
      </c>
      <c r="FKJ64" s="49">
        <f t="shared" si="272"/>
        <v>0</v>
      </c>
      <c r="FKM64" s="49" t="s">
        <v>167</v>
      </c>
      <c r="FKZ64" s="49">
        <f t="shared" si="273"/>
        <v>0</v>
      </c>
      <c r="FLC64" s="49" t="s">
        <v>167</v>
      </c>
      <c r="FLP64" s="49">
        <f t="shared" si="274"/>
        <v>0</v>
      </c>
      <c r="FLS64" s="49" t="s">
        <v>167</v>
      </c>
      <c r="FMF64" s="49">
        <f t="shared" si="275"/>
        <v>0</v>
      </c>
      <c r="FMI64" s="49" t="s">
        <v>167</v>
      </c>
      <c r="FMV64" s="49">
        <f t="shared" si="276"/>
        <v>0</v>
      </c>
      <c r="FMY64" s="49" t="s">
        <v>167</v>
      </c>
      <c r="FNL64" s="49">
        <f t="shared" si="277"/>
        <v>0</v>
      </c>
      <c r="FNO64" s="49" t="s">
        <v>167</v>
      </c>
      <c r="FOB64" s="49">
        <f t="shared" si="278"/>
        <v>0</v>
      </c>
      <c r="FOE64" s="49" t="s">
        <v>167</v>
      </c>
      <c r="FOR64" s="49">
        <f t="shared" si="279"/>
        <v>0</v>
      </c>
      <c r="FOU64" s="49" t="s">
        <v>167</v>
      </c>
      <c r="FPH64" s="49">
        <f t="shared" si="280"/>
        <v>0</v>
      </c>
      <c r="FPK64" s="49" t="s">
        <v>167</v>
      </c>
      <c r="FPX64" s="49">
        <f t="shared" si="281"/>
        <v>0</v>
      </c>
      <c r="FQA64" s="49" t="s">
        <v>167</v>
      </c>
      <c r="FQN64" s="49">
        <f t="shared" si="282"/>
        <v>0</v>
      </c>
      <c r="FQQ64" s="49" t="s">
        <v>167</v>
      </c>
      <c r="FRD64" s="49">
        <f t="shared" si="283"/>
        <v>0</v>
      </c>
      <c r="FRG64" s="49" t="s">
        <v>167</v>
      </c>
      <c r="FRT64" s="49">
        <f t="shared" si="284"/>
        <v>0</v>
      </c>
      <c r="FRW64" s="49" t="s">
        <v>167</v>
      </c>
      <c r="FSJ64" s="49">
        <f t="shared" si="285"/>
        <v>0</v>
      </c>
      <c r="FSM64" s="49" t="s">
        <v>167</v>
      </c>
      <c r="FSZ64" s="49">
        <f t="shared" si="286"/>
        <v>0</v>
      </c>
      <c r="FTC64" s="49" t="s">
        <v>167</v>
      </c>
      <c r="FTP64" s="49">
        <f t="shared" si="287"/>
        <v>0</v>
      </c>
      <c r="FTS64" s="49" t="s">
        <v>167</v>
      </c>
      <c r="FUF64" s="49">
        <f t="shared" si="288"/>
        <v>0</v>
      </c>
      <c r="FUI64" s="49" t="s">
        <v>167</v>
      </c>
      <c r="FUV64" s="49">
        <f t="shared" si="289"/>
        <v>0</v>
      </c>
      <c r="FUY64" s="49" t="s">
        <v>167</v>
      </c>
      <c r="FVL64" s="49">
        <f t="shared" si="290"/>
        <v>0</v>
      </c>
      <c r="FVO64" s="49" t="s">
        <v>167</v>
      </c>
      <c r="FWB64" s="49">
        <f t="shared" si="291"/>
        <v>0</v>
      </c>
      <c r="FWE64" s="49" t="s">
        <v>167</v>
      </c>
      <c r="FWR64" s="49">
        <f t="shared" si="292"/>
        <v>0</v>
      </c>
      <c r="FWU64" s="49" t="s">
        <v>167</v>
      </c>
      <c r="FXH64" s="49">
        <f t="shared" si="293"/>
        <v>0</v>
      </c>
      <c r="FXK64" s="49" t="s">
        <v>167</v>
      </c>
      <c r="FXX64" s="49">
        <f t="shared" si="294"/>
        <v>0</v>
      </c>
      <c r="FYA64" s="49" t="s">
        <v>167</v>
      </c>
      <c r="FYN64" s="49">
        <f t="shared" si="295"/>
        <v>0</v>
      </c>
      <c r="FYQ64" s="49" t="s">
        <v>167</v>
      </c>
      <c r="FZD64" s="49">
        <f t="shared" si="296"/>
        <v>0</v>
      </c>
      <c r="FZG64" s="49" t="s">
        <v>167</v>
      </c>
      <c r="FZT64" s="49">
        <f t="shared" si="297"/>
        <v>0</v>
      </c>
      <c r="FZW64" s="49" t="s">
        <v>167</v>
      </c>
      <c r="GAJ64" s="49">
        <f t="shared" si="298"/>
        <v>0</v>
      </c>
      <c r="GAM64" s="49" t="s">
        <v>167</v>
      </c>
      <c r="GAZ64" s="49">
        <f t="shared" si="299"/>
        <v>0</v>
      </c>
      <c r="GBC64" s="49" t="s">
        <v>167</v>
      </c>
      <c r="GBP64" s="49">
        <f t="shared" si="300"/>
        <v>0</v>
      </c>
      <c r="GBS64" s="49" t="s">
        <v>167</v>
      </c>
      <c r="GCF64" s="49">
        <f t="shared" si="301"/>
        <v>0</v>
      </c>
      <c r="GCI64" s="49" t="s">
        <v>167</v>
      </c>
      <c r="GCV64" s="49">
        <f t="shared" si="302"/>
        <v>0</v>
      </c>
      <c r="GCY64" s="49" t="s">
        <v>167</v>
      </c>
      <c r="GDL64" s="49">
        <f t="shared" si="303"/>
        <v>0</v>
      </c>
      <c r="GDO64" s="49" t="s">
        <v>167</v>
      </c>
      <c r="GEB64" s="49">
        <f t="shared" si="304"/>
        <v>0</v>
      </c>
      <c r="GEE64" s="49" t="s">
        <v>167</v>
      </c>
      <c r="GER64" s="49">
        <f t="shared" si="305"/>
        <v>0</v>
      </c>
      <c r="GEU64" s="49" t="s">
        <v>167</v>
      </c>
      <c r="GFH64" s="49">
        <f t="shared" si="306"/>
        <v>0</v>
      </c>
      <c r="GFK64" s="49" t="s">
        <v>167</v>
      </c>
      <c r="GFX64" s="49">
        <f t="shared" si="307"/>
        <v>0</v>
      </c>
      <c r="GGA64" s="49" t="s">
        <v>167</v>
      </c>
      <c r="GGN64" s="49">
        <f t="shared" si="308"/>
        <v>0</v>
      </c>
      <c r="GGQ64" s="49" t="s">
        <v>167</v>
      </c>
      <c r="GHD64" s="49">
        <f t="shared" si="309"/>
        <v>0</v>
      </c>
      <c r="GHG64" s="49" t="s">
        <v>167</v>
      </c>
      <c r="GHT64" s="49">
        <f t="shared" si="310"/>
        <v>0</v>
      </c>
      <c r="GHW64" s="49" t="s">
        <v>167</v>
      </c>
      <c r="GIJ64" s="49">
        <f t="shared" si="311"/>
        <v>0</v>
      </c>
      <c r="GIM64" s="49" t="s">
        <v>167</v>
      </c>
      <c r="GIZ64" s="49">
        <f t="shared" si="312"/>
        <v>0</v>
      </c>
      <c r="GJC64" s="49" t="s">
        <v>167</v>
      </c>
      <c r="GJP64" s="49">
        <f t="shared" si="313"/>
        <v>0</v>
      </c>
      <c r="GJS64" s="49" t="s">
        <v>167</v>
      </c>
      <c r="GKF64" s="49">
        <f t="shared" si="314"/>
        <v>0</v>
      </c>
      <c r="GKI64" s="49" t="s">
        <v>167</v>
      </c>
      <c r="GKV64" s="49">
        <f t="shared" si="315"/>
        <v>0</v>
      </c>
      <c r="GKY64" s="49" t="s">
        <v>167</v>
      </c>
      <c r="GLL64" s="49">
        <f t="shared" si="316"/>
        <v>0</v>
      </c>
      <c r="GLO64" s="49" t="s">
        <v>167</v>
      </c>
      <c r="GMB64" s="49">
        <f t="shared" si="317"/>
        <v>0</v>
      </c>
      <c r="GME64" s="49" t="s">
        <v>167</v>
      </c>
      <c r="GMR64" s="49">
        <f t="shared" si="318"/>
        <v>0</v>
      </c>
      <c r="GMU64" s="49" t="s">
        <v>167</v>
      </c>
      <c r="GNH64" s="49">
        <f t="shared" si="319"/>
        <v>0</v>
      </c>
      <c r="GNK64" s="49" t="s">
        <v>167</v>
      </c>
      <c r="GNX64" s="49">
        <f t="shared" si="320"/>
        <v>0</v>
      </c>
      <c r="GOA64" s="49" t="s">
        <v>167</v>
      </c>
      <c r="GON64" s="49">
        <f t="shared" si="321"/>
        <v>0</v>
      </c>
      <c r="GOQ64" s="49" t="s">
        <v>167</v>
      </c>
      <c r="GPD64" s="49">
        <f t="shared" si="322"/>
        <v>0</v>
      </c>
      <c r="GPG64" s="49" t="s">
        <v>167</v>
      </c>
      <c r="GPT64" s="49">
        <f t="shared" si="323"/>
        <v>0</v>
      </c>
      <c r="GPW64" s="49" t="s">
        <v>167</v>
      </c>
      <c r="GQJ64" s="49">
        <f t="shared" si="324"/>
        <v>0</v>
      </c>
      <c r="GQM64" s="49" t="s">
        <v>167</v>
      </c>
      <c r="GQZ64" s="49">
        <f t="shared" si="325"/>
        <v>0</v>
      </c>
      <c r="GRC64" s="49" t="s">
        <v>167</v>
      </c>
      <c r="GRP64" s="49">
        <f t="shared" si="326"/>
        <v>0</v>
      </c>
      <c r="GRS64" s="49" t="s">
        <v>167</v>
      </c>
      <c r="GSF64" s="49">
        <f t="shared" si="327"/>
        <v>0</v>
      </c>
      <c r="GSI64" s="49" t="s">
        <v>167</v>
      </c>
      <c r="GSV64" s="49">
        <f t="shared" si="328"/>
        <v>0</v>
      </c>
      <c r="GSY64" s="49" t="s">
        <v>167</v>
      </c>
      <c r="GTL64" s="49">
        <f t="shared" si="329"/>
        <v>0</v>
      </c>
      <c r="GTO64" s="49" t="s">
        <v>167</v>
      </c>
      <c r="GUB64" s="49">
        <f t="shared" si="330"/>
        <v>0</v>
      </c>
      <c r="GUE64" s="49" t="s">
        <v>167</v>
      </c>
      <c r="GUR64" s="49">
        <f t="shared" si="331"/>
        <v>0</v>
      </c>
      <c r="GUU64" s="49" t="s">
        <v>167</v>
      </c>
      <c r="GVH64" s="49">
        <f t="shared" si="332"/>
        <v>0</v>
      </c>
      <c r="GVK64" s="49" t="s">
        <v>167</v>
      </c>
      <c r="GVX64" s="49">
        <f t="shared" si="333"/>
        <v>0</v>
      </c>
      <c r="GWA64" s="49" t="s">
        <v>167</v>
      </c>
      <c r="GWN64" s="49">
        <f t="shared" si="334"/>
        <v>0</v>
      </c>
      <c r="GWQ64" s="49" t="s">
        <v>167</v>
      </c>
      <c r="GXD64" s="49">
        <f t="shared" si="335"/>
        <v>0</v>
      </c>
      <c r="GXG64" s="49" t="s">
        <v>167</v>
      </c>
      <c r="GXT64" s="49">
        <f t="shared" si="336"/>
        <v>0</v>
      </c>
      <c r="GXW64" s="49" t="s">
        <v>167</v>
      </c>
      <c r="GYJ64" s="49">
        <f t="shared" si="337"/>
        <v>0</v>
      </c>
      <c r="GYM64" s="49" t="s">
        <v>167</v>
      </c>
      <c r="GYZ64" s="49">
        <f t="shared" si="338"/>
        <v>0</v>
      </c>
      <c r="GZC64" s="49" t="s">
        <v>167</v>
      </c>
      <c r="GZP64" s="49">
        <f t="shared" si="339"/>
        <v>0</v>
      </c>
      <c r="GZS64" s="49" t="s">
        <v>167</v>
      </c>
      <c r="HAF64" s="49">
        <f t="shared" si="340"/>
        <v>0</v>
      </c>
      <c r="HAI64" s="49" t="s">
        <v>167</v>
      </c>
      <c r="HAV64" s="49">
        <f t="shared" si="341"/>
        <v>0</v>
      </c>
      <c r="HAY64" s="49" t="s">
        <v>167</v>
      </c>
      <c r="HBL64" s="49">
        <f t="shared" si="342"/>
        <v>0</v>
      </c>
      <c r="HBO64" s="49" t="s">
        <v>167</v>
      </c>
      <c r="HCB64" s="49">
        <f t="shared" si="343"/>
        <v>0</v>
      </c>
      <c r="HCE64" s="49" t="s">
        <v>167</v>
      </c>
      <c r="HCR64" s="49">
        <f t="shared" si="344"/>
        <v>0</v>
      </c>
      <c r="HCU64" s="49" t="s">
        <v>167</v>
      </c>
      <c r="HDH64" s="49">
        <f t="shared" si="345"/>
        <v>0</v>
      </c>
      <c r="HDK64" s="49" t="s">
        <v>167</v>
      </c>
      <c r="HDX64" s="49">
        <f t="shared" si="346"/>
        <v>0</v>
      </c>
      <c r="HEA64" s="49" t="s">
        <v>167</v>
      </c>
      <c r="HEN64" s="49">
        <f t="shared" si="347"/>
        <v>0</v>
      </c>
      <c r="HEQ64" s="49" t="s">
        <v>167</v>
      </c>
      <c r="HFD64" s="49">
        <f t="shared" si="348"/>
        <v>0</v>
      </c>
      <c r="HFG64" s="49" t="s">
        <v>167</v>
      </c>
      <c r="HFT64" s="49">
        <f t="shared" si="349"/>
        <v>0</v>
      </c>
      <c r="HFW64" s="49" t="s">
        <v>167</v>
      </c>
      <c r="HGJ64" s="49">
        <f t="shared" si="350"/>
        <v>0</v>
      </c>
      <c r="HGM64" s="49" t="s">
        <v>167</v>
      </c>
      <c r="HGZ64" s="49">
        <f t="shared" si="351"/>
        <v>0</v>
      </c>
      <c r="HHC64" s="49" t="s">
        <v>167</v>
      </c>
      <c r="HHP64" s="49">
        <f t="shared" si="352"/>
        <v>0</v>
      </c>
      <c r="HHS64" s="49" t="s">
        <v>167</v>
      </c>
      <c r="HIF64" s="49">
        <f t="shared" si="353"/>
        <v>0</v>
      </c>
      <c r="HII64" s="49" t="s">
        <v>167</v>
      </c>
      <c r="HIV64" s="49">
        <f t="shared" si="354"/>
        <v>0</v>
      </c>
      <c r="HIY64" s="49" t="s">
        <v>167</v>
      </c>
      <c r="HJL64" s="49">
        <f t="shared" si="355"/>
        <v>0</v>
      </c>
      <c r="HJO64" s="49" t="s">
        <v>167</v>
      </c>
      <c r="HKB64" s="49">
        <f t="shared" si="356"/>
        <v>0</v>
      </c>
      <c r="HKE64" s="49" t="s">
        <v>167</v>
      </c>
      <c r="HKR64" s="49">
        <f t="shared" si="357"/>
        <v>0</v>
      </c>
      <c r="HKU64" s="49" t="s">
        <v>167</v>
      </c>
      <c r="HLH64" s="49">
        <f t="shared" si="358"/>
        <v>0</v>
      </c>
      <c r="HLK64" s="49" t="s">
        <v>167</v>
      </c>
      <c r="HLX64" s="49">
        <f t="shared" si="359"/>
        <v>0</v>
      </c>
      <c r="HMA64" s="49" t="s">
        <v>167</v>
      </c>
      <c r="HMN64" s="49">
        <f t="shared" si="360"/>
        <v>0</v>
      </c>
      <c r="HMQ64" s="49" t="s">
        <v>167</v>
      </c>
      <c r="HND64" s="49">
        <f t="shared" si="361"/>
        <v>0</v>
      </c>
      <c r="HNG64" s="49" t="s">
        <v>167</v>
      </c>
      <c r="HNT64" s="49">
        <f t="shared" si="362"/>
        <v>0</v>
      </c>
      <c r="HNW64" s="49" t="s">
        <v>167</v>
      </c>
      <c r="HOJ64" s="49">
        <f t="shared" si="363"/>
        <v>0</v>
      </c>
      <c r="HOM64" s="49" t="s">
        <v>167</v>
      </c>
      <c r="HOZ64" s="49">
        <f t="shared" si="364"/>
        <v>0</v>
      </c>
      <c r="HPC64" s="49" t="s">
        <v>167</v>
      </c>
      <c r="HPP64" s="49">
        <f t="shared" si="365"/>
        <v>0</v>
      </c>
      <c r="HPS64" s="49" t="s">
        <v>167</v>
      </c>
      <c r="HQF64" s="49">
        <f t="shared" si="366"/>
        <v>0</v>
      </c>
      <c r="HQI64" s="49" t="s">
        <v>167</v>
      </c>
      <c r="HQV64" s="49">
        <f t="shared" si="367"/>
        <v>0</v>
      </c>
      <c r="HQY64" s="49" t="s">
        <v>167</v>
      </c>
      <c r="HRL64" s="49">
        <f t="shared" si="368"/>
        <v>0</v>
      </c>
      <c r="HRO64" s="49" t="s">
        <v>167</v>
      </c>
      <c r="HSB64" s="49">
        <f t="shared" si="369"/>
        <v>0</v>
      </c>
      <c r="HSE64" s="49" t="s">
        <v>167</v>
      </c>
      <c r="HSR64" s="49">
        <f t="shared" si="370"/>
        <v>0</v>
      </c>
      <c r="HSU64" s="49" t="s">
        <v>167</v>
      </c>
      <c r="HTH64" s="49">
        <f t="shared" si="371"/>
        <v>0</v>
      </c>
      <c r="HTK64" s="49" t="s">
        <v>167</v>
      </c>
      <c r="HTX64" s="49">
        <f t="shared" si="372"/>
        <v>0</v>
      </c>
      <c r="HUA64" s="49" t="s">
        <v>167</v>
      </c>
      <c r="HUN64" s="49">
        <f t="shared" si="373"/>
        <v>0</v>
      </c>
      <c r="HUQ64" s="49" t="s">
        <v>167</v>
      </c>
      <c r="HVD64" s="49">
        <f t="shared" si="374"/>
        <v>0</v>
      </c>
      <c r="HVG64" s="49" t="s">
        <v>167</v>
      </c>
      <c r="HVT64" s="49">
        <f t="shared" si="375"/>
        <v>0</v>
      </c>
      <c r="HVW64" s="49" t="s">
        <v>167</v>
      </c>
      <c r="HWJ64" s="49">
        <f t="shared" si="376"/>
        <v>0</v>
      </c>
      <c r="HWM64" s="49" t="s">
        <v>167</v>
      </c>
      <c r="HWZ64" s="49">
        <f t="shared" si="377"/>
        <v>0</v>
      </c>
      <c r="HXC64" s="49" t="s">
        <v>167</v>
      </c>
      <c r="HXP64" s="49">
        <f t="shared" si="378"/>
        <v>0</v>
      </c>
      <c r="HXS64" s="49" t="s">
        <v>167</v>
      </c>
      <c r="HYF64" s="49">
        <f t="shared" si="379"/>
        <v>0</v>
      </c>
      <c r="HYI64" s="49" t="s">
        <v>167</v>
      </c>
      <c r="HYV64" s="49">
        <f t="shared" si="380"/>
        <v>0</v>
      </c>
      <c r="HYY64" s="49" t="s">
        <v>167</v>
      </c>
      <c r="HZL64" s="49">
        <f t="shared" si="381"/>
        <v>0</v>
      </c>
      <c r="HZO64" s="49" t="s">
        <v>167</v>
      </c>
      <c r="IAB64" s="49">
        <f t="shared" si="382"/>
        <v>0</v>
      </c>
      <c r="IAE64" s="49" t="s">
        <v>167</v>
      </c>
      <c r="IAR64" s="49">
        <f t="shared" si="383"/>
        <v>0</v>
      </c>
      <c r="IAU64" s="49" t="s">
        <v>167</v>
      </c>
      <c r="IBH64" s="49">
        <f t="shared" si="384"/>
        <v>0</v>
      </c>
      <c r="IBK64" s="49" t="s">
        <v>167</v>
      </c>
      <c r="IBX64" s="49">
        <f t="shared" si="385"/>
        <v>0</v>
      </c>
      <c r="ICA64" s="49" t="s">
        <v>167</v>
      </c>
      <c r="ICN64" s="49">
        <f t="shared" si="386"/>
        <v>0</v>
      </c>
      <c r="ICQ64" s="49" t="s">
        <v>167</v>
      </c>
      <c r="IDD64" s="49">
        <f t="shared" si="387"/>
        <v>0</v>
      </c>
      <c r="IDG64" s="49" t="s">
        <v>167</v>
      </c>
      <c r="IDT64" s="49">
        <f t="shared" si="388"/>
        <v>0</v>
      </c>
      <c r="IDW64" s="49" t="s">
        <v>167</v>
      </c>
      <c r="IEJ64" s="49">
        <f t="shared" si="389"/>
        <v>0</v>
      </c>
      <c r="IEM64" s="49" t="s">
        <v>167</v>
      </c>
      <c r="IEZ64" s="49">
        <f t="shared" si="390"/>
        <v>0</v>
      </c>
      <c r="IFC64" s="49" t="s">
        <v>167</v>
      </c>
      <c r="IFP64" s="49">
        <f t="shared" si="391"/>
        <v>0</v>
      </c>
      <c r="IFS64" s="49" t="s">
        <v>167</v>
      </c>
      <c r="IGF64" s="49">
        <f t="shared" si="392"/>
        <v>0</v>
      </c>
      <c r="IGI64" s="49" t="s">
        <v>167</v>
      </c>
      <c r="IGV64" s="49">
        <f t="shared" si="393"/>
        <v>0</v>
      </c>
      <c r="IGY64" s="49" t="s">
        <v>167</v>
      </c>
      <c r="IHL64" s="49">
        <f t="shared" si="394"/>
        <v>0</v>
      </c>
      <c r="IHO64" s="49" t="s">
        <v>167</v>
      </c>
      <c r="IIB64" s="49">
        <f t="shared" si="395"/>
        <v>0</v>
      </c>
      <c r="IIE64" s="49" t="s">
        <v>167</v>
      </c>
      <c r="IIR64" s="49">
        <f t="shared" si="396"/>
        <v>0</v>
      </c>
      <c r="IIU64" s="49" t="s">
        <v>167</v>
      </c>
      <c r="IJH64" s="49">
        <f t="shared" si="397"/>
        <v>0</v>
      </c>
      <c r="IJK64" s="49" t="s">
        <v>167</v>
      </c>
      <c r="IJX64" s="49">
        <f t="shared" si="398"/>
        <v>0</v>
      </c>
      <c r="IKA64" s="49" t="s">
        <v>167</v>
      </c>
      <c r="IKN64" s="49">
        <f t="shared" si="399"/>
        <v>0</v>
      </c>
      <c r="IKQ64" s="49" t="s">
        <v>167</v>
      </c>
      <c r="ILD64" s="49">
        <f t="shared" si="400"/>
        <v>0</v>
      </c>
      <c r="ILG64" s="49" t="s">
        <v>167</v>
      </c>
      <c r="ILT64" s="49">
        <f t="shared" si="401"/>
        <v>0</v>
      </c>
      <c r="ILW64" s="49" t="s">
        <v>167</v>
      </c>
      <c r="IMJ64" s="49">
        <f t="shared" si="402"/>
        <v>0</v>
      </c>
      <c r="IMM64" s="49" t="s">
        <v>167</v>
      </c>
      <c r="IMZ64" s="49">
        <f t="shared" si="403"/>
        <v>0</v>
      </c>
      <c r="INC64" s="49" t="s">
        <v>167</v>
      </c>
      <c r="INP64" s="49">
        <f t="shared" si="404"/>
        <v>0</v>
      </c>
      <c r="INS64" s="49" t="s">
        <v>167</v>
      </c>
      <c r="IOF64" s="49">
        <f t="shared" si="405"/>
        <v>0</v>
      </c>
      <c r="IOI64" s="49" t="s">
        <v>167</v>
      </c>
      <c r="IOV64" s="49">
        <f t="shared" si="406"/>
        <v>0</v>
      </c>
      <c r="IOY64" s="49" t="s">
        <v>167</v>
      </c>
      <c r="IPL64" s="49">
        <f t="shared" si="407"/>
        <v>0</v>
      </c>
      <c r="IPO64" s="49" t="s">
        <v>167</v>
      </c>
      <c r="IQB64" s="49">
        <f t="shared" si="408"/>
        <v>0</v>
      </c>
      <c r="IQE64" s="49" t="s">
        <v>167</v>
      </c>
      <c r="IQR64" s="49">
        <f t="shared" si="409"/>
        <v>0</v>
      </c>
      <c r="IQU64" s="49" t="s">
        <v>167</v>
      </c>
      <c r="IRH64" s="49">
        <f t="shared" si="410"/>
        <v>0</v>
      </c>
      <c r="IRK64" s="49" t="s">
        <v>167</v>
      </c>
      <c r="IRX64" s="49">
        <f t="shared" si="411"/>
        <v>0</v>
      </c>
      <c r="ISA64" s="49" t="s">
        <v>167</v>
      </c>
      <c r="ISN64" s="49">
        <f t="shared" si="412"/>
        <v>0</v>
      </c>
      <c r="ISQ64" s="49" t="s">
        <v>167</v>
      </c>
      <c r="ITD64" s="49">
        <f t="shared" si="413"/>
        <v>0</v>
      </c>
      <c r="ITG64" s="49" t="s">
        <v>167</v>
      </c>
      <c r="ITT64" s="49">
        <f t="shared" si="414"/>
        <v>0</v>
      </c>
      <c r="ITW64" s="49" t="s">
        <v>167</v>
      </c>
      <c r="IUJ64" s="49">
        <f t="shared" si="415"/>
        <v>0</v>
      </c>
      <c r="IUM64" s="49" t="s">
        <v>167</v>
      </c>
      <c r="IUZ64" s="49">
        <f t="shared" si="416"/>
        <v>0</v>
      </c>
      <c r="IVC64" s="49" t="s">
        <v>167</v>
      </c>
      <c r="IVP64" s="49">
        <f t="shared" si="417"/>
        <v>0</v>
      </c>
      <c r="IVS64" s="49" t="s">
        <v>167</v>
      </c>
      <c r="IWF64" s="49">
        <f t="shared" si="418"/>
        <v>0</v>
      </c>
      <c r="IWI64" s="49" t="s">
        <v>167</v>
      </c>
      <c r="IWV64" s="49">
        <f t="shared" si="419"/>
        <v>0</v>
      </c>
      <c r="IWY64" s="49" t="s">
        <v>167</v>
      </c>
      <c r="IXL64" s="49">
        <f t="shared" si="420"/>
        <v>0</v>
      </c>
      <c r="IXO64" s="49" t="s">
        <v>167</v>
      </c>
      <c r="IYB64" s="49">
        <f t="shared" si="421"/>
        <v>0</v>
      </c>
      <c r="IYE64" s="49" t="s">
        <v>167</v>
      </c>
      <c r="IYR64" s="49">
        <f t="shared" si="422"/>
        <v>0</v>
      </c>
      <c r="IYU64" s="49" t="s">
        <v>167</v>
      </c>
      <c r="IZH64" s="49">
        <f t="shared" si="423"/>
        <v>0</v>
      </c>
      <c r="IZK64" s="49" t="s">
        <v>167</v>
      </c>
      <c r="IZX64" s="49">
        <f t="shared" si="424"/>
        <v>0</v>
      </c>
      <c r="JAA64" s="49" t="s">
        <v>167</v>
      </c>
      <c r="JAN64" s="49">
        <f t="shared" si="425"/>
        <v>0</v>
      </c>
      <c r="JAQ64" s="49" t="s">
        <v>167</v>
      </c>
      <c r="JBD64" s="49">
        <f t="shared" si="426"/>
        <v>0</v>
      </c>
      <c r="JBG64" s="49" t="s">
        <v>167</v>
      </c>
      <c r="JBT64" s="49">
        <f t="shared" si="427"/>
        <v>0</v>
      </c>
      <c r="JBW64" s="49" t="s">
        <v>167</v>
      </c>
      <c r="JCJ64" s="49">
        <f t="shared" si="428"/>
        <v>0</v>
      </c>
      <c r="JCM64" s="49" t="s">
        <v>167</v>
      </c>
      <c r="JCZ64" s="49">
        <f t="shared" si="429"/>
        <v>0</v>
      </c>
      <c r="JDC64" s="49" t="s">
        <v>167</v>
      </c>
      <c r="JDP64" s="49">
        <f t="shared" si="430"/>
        <v>0</v>
      </c>
      <c r="JDS64" s="49" t="s">
        <v>167</v>
      </c>
      <c r="JEF64" s="49">
        <f t="shared" si="431"/>
        <v>0</v>
      </c>
      <c r="JEI64" s="49" t="s">
        <v>167</v>
      </c>
      <c r="JEV64" s="49">
        <f t="shared" si="432"/>
        <v>0</v>
      </c>
      <c r="JEY64" s="49" t="s">
        <v>167</v>
      </c>
      <c r="JFL64" s="49">
        <f t="shared" si="433"/>
        <v>0</v>
      </c>
      <c r="JFO64" s="49" t="s">
        <v>167</v>
      </c>
      <c r="JGB64" s="49">
        <f t="shared" si="434"/>
        <v>0</v>
      </c>
      <c r="JGE64" s="49" t="s">
        <v>167</v>
      </c>
      <c r="JGR64" s="49">
        <f t="shared" si="435"/>
        <v>0</v>
      </c>
      <c r="JGU64" s="49" t="s">
        <v>167</v>
      </c>
      <c r="JHH64" s="49">
        <f t="shared" si="436"/>
        <v>0</v>
      </c>
      <c r="JHK64" s="49" t="s">
        <v>167</v>
      </c>
      <c r="JHX64" s="49">
        <f t="shared" si="437"/>
        <v>0</v>
      </c>
      <c r="JIA64" s="49" t="s">
        <v>167</v>
      </c>
      <c r="JIN64" s="49">
        <f t="shared" si="438"/>
        <v>0</v>
      </c>
      <c r="JIQ64" s="49" t="s">
        <v>167</v>
      </c>
      <c r="JJD64" s="49">
        <f t="shared" si="439"/>
        <v>0</v>
      </c>
      <c r="JJG64" s="49" t="s">
        <v>167</v>
      </c>
      <c r="JJT64" s="49">
        <f t="shared" si="440"/>
        <v>0</v>
      </c>
      <c r="JJW64" s="49" t="s">
        <v>167</v>
      </c>
      <c r="JKJ64" s="49">
        <f t="shared" si="441"/>
        <v>0</v>
      </c>
      <c r="JKM64" s="49" t="s">
        <v>167</v>
      </c>
      <c r="JKZ64" s="49">
        <f t="shared" si="442"/>
        <v>0</v>
      </c>
      <c r="JLC64" s="49" t="s">
        <v>167</v>
      </c>
      <c r="JLP64" s="49">
        <f t="shared" si="443"/>
        <v>0</v>
      </c>
      <c r="JLS64" s="49" t="s">
        <v>167</v>
      </c>
      <c r="JMF64" s="49">
        <f t="shared" si="444"/>
        <v>0</v>
      </c>
      <c r="JMI64" s="49" t="s">
        <v>167</v>
      </c>
      <c r="JMV64" s="49">
        <f t="shared" si="445"/>
        <v>0</v>
      </c>
      <c r="JMY64" s="49" t="s">
        <v>167</v>
      </c>
      <c r="JNL64" s="49">
        <f t="shared" si="446"/>
        <v>0</v>
      </c>
      <c r="JNO64" s="49" t="s">
        <v>167</v>
      </c>
      <c r="JOB64" s="49">
        <f t="shared" si="447"/>
        <v>0</v>
      </c>
      <c r="JOE64" s="49" t="s">
        <v>167</v>
      </c>
      <c r="JOR64" s="49">
        <f t="shared" si="448"/>
        <v>0</v>
      </c>
      <c r="JOU64" s="49" t="s">
        <v>167</v>
      </c>
      <c r="JPH64" s="49">
        <f t="shared" si="449"/>
        <v>0</v>
      </c>
      <c r="JPK64" s="49" t="s">
        <v>167</v>
      </c>
      <c r="JPX64" s="49">
        <f t="shared" si="450"/>
        <v>0</v>
      </c>
      <c r="JQA64" s="49" t="s">
        <v>167</v>
      </c>
      <c r="JQN64" s="49">
        <f t="shared" si="451"/>
        <v>0</v>
      </c>
      <c r="JQQ64" s="49" t="s">
        <v>167</v>
      </c>
      <c r="JRD64" s="49">
        <f t="shared" si="452"/>
        <v>0</v>
      </c>
      <c r="JRG64" s="49" t="s">
        <v>167</v>
      </c>
      <c r="JRT64" s="49">
        <f t="shared" si="453"/>
        <v>0</v>
      </c>
      <c r="JRW64" s="49" t="s">
        <v>167</v>
      </c>
      <c r="JSJ64" s="49">
        <f t="shared" si="454"/>
        <v>0</v>
      </c>
      <c r="JSM64" s="49" t="s">
        <v>167</v>
      </c>
      <c r="JSZ64" s="49">
        <f t="shared" si="455"/>
        <v>0</v>
      </c>
      <c r="JTC64" s="49" t="s">
        <v>167</v>
      </c>
      <c r="JTP64" s="49">
        <f t="shared" si="456"/>
        <v>0</v>
      </c>
      <c r="JTS64" s="49" t="s">
        <v>167</v>
      </c>
      <c r="JUF64" s="49">
        <f t="shared" si="457"/>
        <v>0</v>
      </c>
      <c r="JUI64" s="49" t="s">
        <v>167</v>
      </c>
      <c r="JUV64" s="49">
        <f t="shared" si="458"/>
        <v>0</v>
      </c>
      <c r="JUY64" s="49" t="s">
        <v>167</v>
      </c>
      <c r="JVL64" s="49">
        <f t="shared" si="459"/>
        <v>0</v>
      </c>
      <c r="JVO64" s="49" t="s">
        <v>167</v>
      </c>
      <c r="JWB64" s="49">
        <f t="shared" si="460"/>
        <v>0</v>
      </c>
      <c r="JWE64" s="49" t="s">
        <v>167</v>
      </c>
      <c r="JWR64" s="49">
        <f t="shared" si="461"/>
        <v>0</v>
      </c>
      <c r="JWU64" s="49" t="s">
        <v>167</v>
      </c>
      <c r="JXH64" s="49">
        <f t="shared" si="462"/>
        <v>0</v>
      </c>
      <c r="JXK64" s="49" t="s">
        <v>167</v>
      </c>
      <c r="JXX64" s="49">
        <f t="shared" si="463"/>
        <v>0</v>
      </c>
      <c r="JYA64" s="49" t="s">
        <v>167</v>
      </c>
      <c r="JYN64" s="49">
        <f t="shared" si="464"/>
        <v>0</v>
      </c>
      <c r="JYQ64" s="49" t="s">
        <v>167</v>
      </c>
      <c r="JZD64" s="49">
        <f t="shared" si="465"/>
        <v>0</v>
      </c>
      <c r="JZG64" s="49" t="s">
        <v>167</v>
      </c>
      <c r="JZT64" s="49">
        <f t="shared" si="466"/>
        <v>0</v>
      </c>
      <c r="JZW64" s="49" t="s">
        <v>167</v>
      </c>
      <c r="KAJ64" s="49">
        <f t="shared" si="467"/>
        <v>0</v>
      </c>
      <c r="KAM64" s="49" t="s">
        <v>167</v>
      </c>
      <c r="KAZ64" s="49">
        <f t="shared" si="468"/>
        <v>0</v>
      </c>
      <c r="KBC64" s="49" t="s">
        <v>167</v>
      </c>
      <c r="KBP64" s="49">
        <f t="shared" si="469"/>
        <v>0</v>
      </c>
      <c r="KBS64" s="49" t="s">
        <v>167</v>
      </c>
      <c r="KCF64" s="49">
        <f t="shared" si="470"/>
        <v>0</v>
      </c>
      <c r="KCI64" s="49" t="s">
        <v>167</v>
      </c>
      <c r="KCV64" s="49">
        <f t="shared" si="471"/>
        <v>0</v>
      </c>
      <c r="KCY64" s="49" t="s">
        <v>167</v>
      </c>
      <c r="KDL64" s="49">
        <f t="shared" si="472"/>
        <v>0</v>
      </c>
      <c r="KDO64" s="49" t="s">
        <v>167</v>
      </c>
      <c r="KEB64" s="49">
        <f t="shared" si="473"/>
        <v>0</v>
      </c>
      <c r="KEE64" s="49" t="s">
        <v>167</v>
      </c>
      <c r="KER64" s="49">
        <f t="shared" si="474"/>
        <v>0</v>
      </c>
      <c r="KEU64" s="49" t="s">
        <v>167</v>
      </c>
      <c r="KFH64" s="49">
        <f t="shared" si="475"/>
        <v>0</v>
      </c>
      <c r="KFK64" s="49" t="s">
        <v>167</v>
      </c>
      <c r="KFX64" s="49">
        <f t="shared" si="476"/>
        <v>0</v>
      </c>
      <c r="KGA64" s="49" t="s">
        <v>167</v>
      </c>
      <c r="KGN64" s="49">
        <f t="shared" si="477"/>
        <v>0</v>
      </c>
      <c r="KGQ64" s="49" t="s">
        <v>167</v>
      </c>
      <c r="KHD64" s="49">
        <f t="shared" si="478"/>
        <v>0</v>
      </c>
      <c r="KHG64" s="49" t="s">
        <v>167</v>
      </c>
      <c r="KHT64" s="49">
        <f t="shared" si="479"/>
        <v>0</v>
      </c>
      <c r="KHW64" s="49" t="s">
        <v>167</v>
      </c>
      <c r="KIJ64" s="49">
        <f t="shared" si="480"/>
        <v>0</v>
      </c>
      <c r="KIM64" s="49" t="s">
        <v>167</v>
      </c>
      <c r="KIZ64" s="49">
        <f t="shared" si="481"/>
        <v>0</v>
      </c>
      <c r="KJC64" s="49" t="s">
        <v>167</v>
      </c>
      <c r="KJP64" s="49">
        <f t="shared" si="482"/>
        <v>0</v>
      </c>
      <c r="KJS64" s="49" t="s">
        <v>167</v>
      </c>
      <c r="KKF64" s="49">
        <f t="shared" si="483"/>
        <v>0</v>
      </c>
      <c r="KKI64" s="49" t="s">
        <v>167</v>
      </c>
      <c r="KKV64" s="49">
        <f t="shared" si="484"/>
        <v>0</v>
      </c>
      <c r="KKY64" s="49" t="s">
        <v>167</v>
      </c>
      <c r="KLL64" s="49">
        <f t="shared" si="485"/>
        <v>0</v>
      </c>
      <c r="KLO64" s="49" t="s">
        <v>167</v>
      </c>
      <c r="KMB64" s="49">
        <f t="shared" si="486"/>
        <v>0</v>
      </c>
      <c r="KME64" s="49" t="s">
        <v>167</v>
      </c>
      <c r="KMR64" s="49">
        <f t="shared" si="487"/>
        <v>0</v>
      </c>
      <c r="KMU64" s="49" t="s">
        <v>167</v>
      </c>
      <c r="KNH64" s="49">
        <f t="shared" si="488"/>
        <v>0</v>
      </c>
      <c r="KNK64" s="49" t="s">
        <v>167</v>
      </c>
      <c r="KNX64" s="49">
        <f t="shared" si="489"/>
        <v>0</v>
      </c>
      <c r="KOA64" s="49" t="s">
        <v>167</v>
      </c>
      <c r="KON64" s="49">
        <f t="shared" si="490"/>
        <v>0</v>
      </c>
      <c r="KOQ64" s="49" t="s">
        <v>167</v>
      </c>
      <c r="KPD64" s="49">
        <f t="shared" si="491"/>
        <v>0</v>
      </c>
      <c r="KPG64" s="49" t="s">
        <v>167</v>
      </c>
      <c r="KPT64" s="49">
        <f t="shared" si="492"/>
        <v>0</v>
      </c>
      <c r="KPW64" s="49" t="s">
        <v>167</v>
      </c>
      <c r="KQJ64" s="49">
        <f t="shared" si="493"/>
        <v>0</v>
      </c>
      <c r="KQM64" s="49" t="s">
        <v>167</v>
      </c>
      <c r="KQZ64" s="49">
        <f t="shared" si="494"/>
        <v>0</v>
      </c>
      <c r="KRC64" s="49" t="s">
        <v>167</v>
      </c>
      <c r="KRP64" s="49">
        <f t="shared" si="495"/>
        <v>0</v>
      </c>
      <c r="KRS64" s="49" t="s">
        <v>167</v>
      </c>
      <c r="KSF64" s="49">
        <f t="shared" si="496"/>
        <v>0</v>
      </c>
      <c r="KSI64" s="49" t="s">
        <v>167</v>
      </c>
      <c r="KSV64" s="49">
        <f t="shared" si="497"/>
        <v>0</v>
      </c>
      <c r="KSY64" s="49" t="s">
        <v>167</v>
      </c>
      <c r="KTL64" s="49">
        <f t="shared" si="498"/>
        <v>0</v>
      </c>
      <c r="KTO64" s="49" t="s">
        <v>167</v>
      </c>
      <c r="KUB64" s="49">
        <f t="shared" si="499"/>
        <v>0</v>
      </c>
      <c r="KUE64" s="49" t="s">
        <v>167</v>
      </c>
      <c r="KUR64" s="49">
        <f t="shared" si="500"/>
        <v>0</v>
      </c>
      <c r="KUU64" s="49" t="s">
        <v>167</v>
      </c>
      <c r="KVH64" s="49">
        <f t="shared" si="501"/>
        <v>0</v>
      </c>
      <c r="KVK64" s="49" t="s">
        <v>167</v>
      </c>
      <c r="KVX64" s="49">
        <f t="shared" si="502"/>
        <v>0</v>
      </c>
      <c r="KWA64" s="49" t="s">
        <v>167</v>
      </c>
      <c r="KWN64" s="49">
        <f t="shared" si="503"/>
        <v>0</v>
      </c>
      <c r="KWQ64" s="49" t="s">
        <v>167</v>
      </c>
      <c r="KXD64" s="49">
        <f t="shared" si="504"/>
        <v>0</v>
      </c>
      <c r="KXG64" s="49" t="s">
        <v>167</v>
      </c>
      <c r="KXT64" s="49">
        <f t="shared" si="505"/>
        <v>0</v>
      </c>
      <c r="KXW64" s="49" t="s">
        <v>167</v>
      </c>
      <c r="KYJ64" s="49">
        <f t="shared" si="506"/>
        <v>0</v>
      </c>
      <c r="KYM64" s="49" t="s">
        <v>167</v>
      </c>
      <c r="KYZ64" s="49">
        <f t="shared" si="507"/>
        <v>0</v>
      </c>
      <c r="KZC64" s="49" t="s">
        <v>167</v>
      </c>
      <c r="KZP64" s="49">
        <f t="shared" si="508"/>
        <v>0</v>
      </c>
      <c r="KZS64" s="49" t="s">
        <v>167</v>
      </c>
      <c r="LAF64" s="49">
        <f t="shared" si="509"/>
        <v>0</v>
      </c>
      <c r="LAI64" s="49" t="s">
        <v>167</v>
      </c>
      <c r="LAV64" s="49">
        <f t="shared" si="510"/>
        <v>0</v>
      </c>
      <c r="LAY64" s="49" t="s">
        <v>167</v>
      </c>
      <c r="LBL64" s="49">
        <f t="shared" si="511"/>
        <v>0</v>
      </c>
      <c r="LBO64" s="49" t="s">
        <v>167</v>
      </c>
      <c r="LCB64" s="49">
        <f t="shared" si="512"/>
        <v>0</v>
      </c>
      <c r="LCE64" s="49" t="s">
        <v>167</v>
      </c>
      <c r="LCR64" s="49">
        <f t="shared" si="513"/>
        <v>0</v>
      </c>
      <c r="LCU64" s="49" t="s">
        <v>167</v>
      </c>
      <c r="LDH64" s="49">
        <f t="shared" si="514"/>
        <v>0</v>
      </c>
      <c r="LDK64" s="49" t="s">
        <v>167</v>
      </c>
      <c r="LDX64" s="49">
        <f t="shared" si="515"/>
        <v>0</v>
      </c>
      <c r="LEA64" s="49" t="s">
        <v>167</v>
      </c>
      <c r="LEN64" s="49">
        <f t="shared" si="516"/>
        <v>0</v>
      </c>
      <c r="LEQ64" s="49" t="s">
        <v>167</v>
      </c>
      <c r="LFD64" s="49">
        <f t="shared" si="517"/>
        <v>0</v>
      </c>
      <c r="LFG64" s="49" t="s">
        <v>167</v>
      </c>
      <c r="LFT64" s="49">
        <f t="shared" si="518"/>
        <v>0</v>
      </c>
      <c r="LFW64" s="49" t="s">
        <v>167</v>
      </c>
      <c r="LGJ64" s="49">
        <f t="shared" si="519"/>
        <v>0</v>
      </c>
      <c r="LGM64" s="49" t="s">
        <v>167</v>
      </c>
      <c r="LGZ64" s="49">
        <f t="shared" si="520"/>
        <v>0</v>
      </c>
      <c r="LHC64" s="49" t="s">
        <v>167</v>
      </c>
      <c r="LHP64" s="49">
        <f t="shared" si="521"/>
        <v>0</v>
      </c>
      <c r="LHS64" s="49" t="s">
        <v>167</v>
      </c>
      <c r="LIF64" s="49">
        <f t="shared" si="522"/>
        <v>0</v>
      </c>
      <c r="LII64" s="49" t="s">
        <v>167</v>
      </c>
      <c r="LIV64" s="49">
        <f t="shared" si="523"/>
        <v>0</v>
      </c>
      <c r="LIY64" s="49" t="s">
        <v>167</v>
      </c>
      <c r="LJL64" s="49">
        <f t="shared" si="524"/>
        <v>0</v>
      </c>
      <c r="LJO64" s="49" t="s">
        <v>167</v>
      </c>
      <c r="LKB64" s="49">
        <f t="shared" si="525"/>
        <v>0</v>
      </c>
      <c r="LKE64" s="49" t="s">
        <v>167</v>
      </c>
      <c r="LKR64" s="49">
        <f t="shared" si="526"/>
        <v>0</v>
      </c>
      <c r="LKU64" s="49" t="s">
        <v>167</v>
      </c>
      <c r="LLH64" s="49">
        <f t="shared" si="527"/>
        <v>0</v>
      </c>
      <c r="LLK64" s="49" t="s">
        <v>167</v>
      </c>
      <c r="LLX64" s="49">
        <f t="shared" si="528"/>
        <v>0</v>
      </c>
      <c r="LMA64" s="49" t="s">
        <v>167</v>
      </c>
      <c r="LMN64" s="49">
        <f t="shared" si="529"/>
        <v>0</v>
      </c>
      <c r="LMQ64" s="49" t="s">
        <v>167</v>
      </c>
      <c r="LND64" s="49">
        <f t="shared" si="530"/>
        <v>0</v>
      </c>
      <c r="LNG64" s="49" t="s">
        <v>167</v>
      </c>
      <c r="LNT64" s="49">
        <f t="shared" si="531"/>
        <v>0</v>
      </c>
      <c r="LNW64" s="49" t="s">
        <v>167</v>
      </c>
      <c r="LOJ64" s="49">
        <f t="shared" si="532"/>
        <v>0</v>
      </c>
      <c r="LOM64" s="49" t="s">
        <v>167</v>
      </c>
      <c r="LOZ64" s="49">
        <f t="shared" si="533"/>
        <v>0</v>
      </c>
      <c r="LPC64" s="49" t="s">
        <v>167</v>
      </c>
      <c r="LPP64" s="49">
        <f t="shared" si="534"/>
        <v>0</v>
      </c>
      <c r="LPS64" s="49" t="s">
        <v>167</v>
      </c>
      <c r="LQF64" s="49">
        <f t="shared" si="535"/>
        <v>0</v>
      </c>
      <c r="LQI64" s="49" t="s">
        <v>167</v>
      </c>
      <c r="LQV64" s="49">
        <f t="shared" si="536"/>
        <v>0</v>
      </c>
      <c r="LQY64" s="49" t="s">
        <v>167</v>
      </c>
      <c r="LRL64" s="49">
        <f t="shared" si="537"/>
        <v>0</v>
      </c>
      <c r="LRO64" s="49" t="s">
        <v>167</v>
      </c>
      <c r="LSB64" s="49">
        <f t="shared" si="538"/>
        <v>0</v>
      </c>
      <c r="LSE64" s="49" t="s">
        <v>167</v>
      </c>
      <c r="LSR64" s="49">
        <f t="shared" si="539"/>
        <v>0</v>
      </c>
      <c r="LSU64" s="49" t="s">
        <v>167</v>
      </c>
      <c r="LTH64" s="49">
        <f t="shared" si="540"/>
        <v>0</v>
      </c>
      <c r="LTK64" s="49" t="s">
        <v>167</v>
      </c>
      <c r="LTX64" s="49">
        <f t="shared" si="541"/>
        <v>0</v>
      </c>
      <c r="LUA64" s="49" t="s">
        <v>167</v>
      </c>
      <c r="LUN64" s="49">
        <f t="shared" si="542"/>
        <v>0</v>
      </c>
      <c r="LUQ64" s="49" t="s">
        <v>167</v>
      </c>
      <c r="LVD64" s="49">
        <f t="shared" si="543"/>
        <v>0</v>
      </c>
      <c r="LVG64" s="49" t="s">
        <v>167</v>
      </c>
      <c r="LVT64" s="49">
        <f t="shared" si="544"/>
        <v>0</v>
      </c>
      <c r="LVW64" s="49" t="s">
        <v>167</v>
      </c>
      <c r="LWJ64" s="49">
        <f t="shared" si="545"/>
        <v>0</v>
      </c>
      <c r="LWM64" s="49" t="s">
        <v>167</v>
      </c>
      <c r="LWZ64" s="49">
        <f t="shared" si="546"/>
        <v>0</v>
      </c>
      <c r="LXC64" s="49" t="s">
        <v>167</v>
      </c>
      <c r="LXP64" s="49">
        <f t="shared" si="547"/>
        <v>0</v>
      </c>
      <c r="LXS64" s="49" t="s">
        <v>167</v>
      </c>
      <c r="LYF64" s="49">
        <f t="shared" si="548"/>
        <v>0</v>
      </c>
      <c r="LYI64" s="49" t="s">
        <v>167</v>
      </c>
      <c r="LYV64" s="49">
        <f t="shared" si="549"/>
        <v>0</v>
      </c>
      <c r="LYY64" s="49" t="s">
        <v>167</v>
      </c>
      <c r="LZL64" s="49">
        <f t="shared" si="550"/>
        <v>0</v>
      </c>
      <c r="LZO64" s="49" t="s">
        <v>167</v>
      </c>
      <c r="MAB64" s="49">
        <f t="shared" si="551"/>
        <v>0</v>
      </c>
      <c r="MAE64" s="49" t="s">
        <v>167</v>
      </c>
      <c r="MAR64" s="49">
        <f t="shared" si="552"/>
        <v>0</v>
      </c>
      <c r="MAU64" s="49" t="s">
        <v>167</v>
      </c>
      <c r="MBH64" s="49">
        <f t="shared" si="553"/>
        <v>0</v>
      </c>
      <c r="MBK64" s="49" t="s">
        <v>167</v>
      </c>
      <c r="MBX64" s="49">
        <f t="shared" si="554"/>
        <v>0</v>
      </c>
      <c r="MCA64" s="49" t="s">
        <v>167</v>
      </c>
      <c r="MCN64" s="49">
        <f t="shared" si="555"/>
        <v>0</v>
      </c>
      <c r="MCQ64" s="49" t="s">
        <v>167</v>
      </c>
      <c r="MDD64" s="49">
        <f t="shared" si="556"/>
        <v>0</v>
      </c>
      <c r="MDG64" s="49" t="s">
        <v>167</v>
      </c>
      <c r="MDT64" s="49">
        <f t="shared" si="557"/>
        <v>0</v>
      </c>
      <c r="MDW64" s="49" t="s">
        <v>167</v>
      </c>
      <c r="MEJ64" s="49">
        <f t="shared" si="558"/>
        <v>0</v>
      </c>
      <c r="MEM64" s="49" t="s">
        <v>167</v>
      </c>
      <c r="MEZ64" s="49">
        <f t="shared" si="559"/>
        <v>0</v>
      </c>
      <c r="MFC64" s="49" t="s">
        <v>167</v>
      </c>
      <c r="MFP64" s="49">
        <f t="shared" si="560"/>
        <v>0</v>
      </c>
      <c r="MFS64" s="49" t="s">
        <v>167</v>
      </c>
      <c r="MGF64" s="49">
        <f t="shared" si="561"/>
        <v>0</v>
      </c>
      <c r="MGI64" s="49" t="s">
        <v>167</v>
      </c>
      <c r="MGV64" s="49">
        <f t="shared" si="562"/>
        <v>0</v>
      </c>
      <c r="MGY64" s="49" t="s">
        <v>167</v>
      </c>
      <c r="MHL64" s="49">
        <f t="shared" si="563"/>
        <v>0</v>
      </c>
      <c r="MHO64" s="49" t="s">
        <v>167</v>
      </c>
      <c r="MIB64" s="49">
        <f t="shared" si="564"/>
        <v>0</v>
      </c>
      <c r="MIE64" s="49" t="s">
        <v>167</v>
      </c>
      <c r="MIR64" s="49">
        <f t="shared" si="565"/>
        <v>0</v>
      </c>
      <c r="MIU64" s="49" t="s">
        <v>167</v>
      </c>
      <c r="MJH64" s="49">
        <f t="shared" si="566"/>
        <v>0</v>
      </c>
      <c r="MJK64" s="49" t="s">
        <v>167</v>
      </c>
      <c r="MJX64" s="49">
        <f t="shared" si="567"/>
        <v>0</v>
      </c>
      <c r="MKA64" s="49" t="s">
        <v>167</v>
      </c>
      <c r="MKN64" s="49">
        <f t="shared" si="568"/>
        <v>0</v>
      </c>
      <c r="MKQ64" s="49" t="s">
        <v>167</v>
      </c>
      <c r="MLD64" s="49">
        <f t="shared" si="569"/>
        <v>0</v>
      </c>
      <c r="MLG64" s="49" t="s">
        <v>167</v>
      </c>
      <c r="MLT64" s="49">
        <f t="shared" si="570"/>
        <v>0</v>
      </c>
      <c r="MLW64" s="49" t="s">
        <v>167</v>
      </c>
      <c r="MMJ64" s="49">
        <f t="shared" si="571"/>
        <v>0</v>
      </c>
      <c r="MMM64" s="49" t="s">
        <v>167</v>
      </c>
      <c r="MMZ64" s="49">
        <f t="shared" si="572"/>
        <v>0</v>
      </c>
      <c r="MNC64" s="49" t="s">
        <v>167</v>
      </c>
      <c r="MNP64" s="49">
        <f t="shared" si="573"/>
        <v>0</v>
      </c>
      <c r="MNS64" s="49" t="s">
        <v>167</v>
      </c>
      <c r="MOF64" s="49">
        <f t="shared" si="574"/>
        <v>0</v>
      </c>
      <c r="MOI64" s="49" t="s">
        <v>167</v>
      </c>
      <c r="MOV64" s="49">
        <f t="shared" si="575"/>
        <v>0</v>
      </c>
      <c r="MOY64" s="49" t="s">
        <v>167</v>
      </c>
      <c r="MPL64" s="49">
        <f t="shared" si="576"/>
        <v>0</v>
      </c>
      <c r="MPO64" s="49" t="s">
        <v>167</v>
      </c>
      <c r="MQB64" s="49">
        <f t="shared" si="577"/>
        <v>0</v>
      </c>
      <c r="MQE64" s="49" t="s">
        <v>167</v>
      </c>
      <c r="MQR64" s="49">
        <f t="shared" si="578"/>
        <v>0</v>
      </c>
      <c r="MQU64" s="49" t="s">
        <v>167</v>
      </c>
      <c r="MRH64" s="49">
        <f t="shared" si="579"/>
        <v>0</v>
      </c>
      <c r="MRK64" s="49" t="s">
        <v>167</v>
      </c>
      <c r="MRX64" s="49">
        <f t="shared" si="580"/>
        <v>0</v>
      </c>
      <c r="MSA64" s="49" t="s">
        <v>167</v>
      </c>
      <c r="MSN64" s="49">
        <f t="shared" si="581"/>
        <v>0</v>
      </c>
      <c r="MSQ64" s="49" t="s">
        <v>167</v>
      </c>
      <c r="MTD64" s="49">
        <f t="shared" si="582"/>
        <v>0</v>
      </c>
      <c r="MTG64" s="49" t="s">
        <v>167</v>
      </c>
      <c r="MTT64" s="49">
        <f t="shared" si="583"/>
        <v>0</v>
      </c>
      <c r="MTW64" s="49" t="s">
        <v>167</v>
      </c>
      <c r="MUJ64" s="49">
        <f t="shared" si="584"/>
        <v>0</v>
      </c>
      <c r="MUM64" s="49" t="s">
        <v>167</v>
      </c>
      <c r="MUZ64" s="49">
        <f t="shared" si="585"/>
        <v>0</v>
      </c>
      <c r="MVC64" s="49" t="s">
        <v>167</v>
      </c>
      <c r="MVP64" s="49">
        <f t="shared" si="586"/>
        <v>0</v>
      </c>
      <c r="MVS64" s="49" t="s">
        <v>167</v>
      </c>
      <c r="MWF64" s="49">
        <f t="shared" si="587"/>
        <v>0</v>
      </c>
      <c r="MWI64" s="49" t="s">
        <v>167</v>
      </c>
      <c r="MWV64" s="49">
        <f t="shared" si="588"/>
        <v>0</v>
      </c>
      <c r="MWY64" s="49" t="s">
        <v>167</v>
      </c>
      <c r="MXL64" s="49">
        <f t="shared" si="589"/>
        <v>0</v>
      </c>
      <c r="MXO64" s="49" t="s">
        <v>167</v>
      </c>
      <c r="MYB64" s="49">
        <f t="shared" si="590"/>
        <v>0</v>
      </c>
      <c r="MYE64" s="49" t="s">
        <v>167</v>
      </c>
      <c r="MYR64" s="49">
        <f t="shared" si="591"/>
        <v>0</v>
      </c>
      <c r="MYU64" s="49" t="s">
        <v>167</v>
      </c>
      <c r="MZH64" s="49">
        <f t="shared" si="592"/>
        <v>0</v>
      </c>
      <c r="MZK64" s="49" t="s">
        <v>167</v>
      </c>
      <c r="MZX64" s="49">
        <f t="shared" si="593"/>
        <v>0</v>
      </c>
      <c r="NAA64" s="49" t="s">
        <v>167</v>
      </c>
      <c r="NAN64" s="49">
        <f t="shared" si="594"/>
        <v>0</v>
      </c>
      <c r="NAQ64" s="49" t="s">
        <v>167</v>
      </c>
      <c r="NBD64" s="49">
        <f t="shared" si="595"/>
        <v>0</v>
      </c>
      <c r="NBG64" s="49" t="s">
        <v>167</v>
      </c>
      <c r="NBT64" s="49">
        <f t="shared" si="596"/>
        <v>0</v>
      </c>
      <c r="NBW64" s="49" t="s">
        <v>167</v>
      </c>
      <c r="NCJ64" s="49">
        <f t="shared" si="597"/>
        <v>0</v>
      </c>
      <c r="NCM64" s="49" t="s">
        <v>167</v>
      </c>
      <c r="NCZ64" s="49">
        <f t="shared" si="598"/>
        <v>0</v>
      </c>
      <c r="NDC64" s="49" t="s">
        <v>167</v>
      </c>
      <c r="NDP64" s="49">
        <f t="shared" si="599"/>
        <v>0</v>
      </c>
      <c r="NDS64" s="49" t="s">
        <v>167</v>
      </c>
      <c r="NEF64" s="49">
        <f t="shared" si="600"/>
        <v>0</v>
      </c>
      <c r="NEI64" s="49" t="s">
        <v>167</v>
      </c>
      <c r="NEV64" s="49">
        <f t="shared" si="601"/>
        <v>0</v>
      </c>
      <c r="NEY64" s="49" t="s">
        <v>167</v>
      </c>
      <c r="NFL64" s="49">
        <f t="shared" si="602"/>
        <v>0</v>
      </c>
      <c r="NFO64" s="49" t="s">
        <v>167</v>
      </c>
      <c r="NGB64" s="49">
        <f t="shared" si="603"/>
        <v>0</v>
      </c>
      <c r="NGE64" s="49" t="s">
        <v>167</v>
      </c>
      <c r="NGR64" s="49">
        <f t="shared" si="604"/>
        <v>0</v>
      </c>
      <c r="NGU64" s="49" t="s">
        <v>167</v>
      </c>
      <c r="NHH64" s="49">
        <f t="shared" si="605"/>
        <v>0</v>
      </c>
      <c r="NHK64" s="49" t="s">
        <v>167</v>
      </c>
      <c r="NHX64" s="49">
        <f t="shared" si="606"/>
        <v>0</v>
      </c>
      <c r="NIA64" s="49" t="s">
        <v>167</v>
      </c>
      <c r="NIN64" s="49">
        <f t="shared" si="607"/>
        <v>0</v>
      </c>
      <c r="NIQ64" s="49" t="s">
        <v>167</v>
      </c>
      <c r="NJD64" s="49">
        <f t="shared" si="608"/>
        <v>0</v>
      </c>
      <c r="NJG64" s="49" t="s">
        <v>167</v>
      </c>
      <c r="NJT64" s="49">
        <f t="shared" si="609"/>
        <v>0</v>
      </c>
      <c r="NJW64" s="49" t="s">
        <v>167</v>
      </c>
      <c r="NKJ64" s="49">
        <f t="shared" si="610"/>
        <v>0</v>
      </c>
      <c r="NKM64" s="49" t="s">
        <v>167</v>
      </c>
      <c r="NKZ64" s="49">
        <f t="shared" si="611"/>
        <v>0</v>
      </c>
      <c r="NLC64" s="49" t="s">
        <v>167</v>
      </c>
      <c r="NLP64" s="49">
        <f t="shared" si="612"/>
        <v>0</v>
      </c>
      <c r="NLS64" s="49" t="s">
        <v>167</v>
      </c>
      <c r="NMF64" s="49">
        <f t="shared" si="613"/>
        <v>0</v>
      </c>
      <c r="NMI64" s="49" t="s">
        <v>167</v>
      </c>
      <c r="NMV64" s="49">
        <f t="shared" si="614"/>
        <v>0</v>
      </c>
      <c r="NMY64" s="49" t="s">
        <v>167</v>
      </c>
      <c r="NNL64" s="49">
        <f t="shared" si="615"/>
        <v>0</v>
      </c>
      <c r="NNO64" s="49" t="s">
        <v>167</v>
      </c>
      <c r="NOB64" s="49">
        <f t="shared" si="616"/>
        <v>0</v>
      </c>
      <c r="NOE64" s="49" t="s">
        <v>167</v>
      </c>
      <c r="NOR64" s="49">
        <f t="shared" si="617"/>
        <v>0</v>
      </c>
      <c r="NOU64" s="49" t="s">
        <v>167</v>
      </c>
      <c r="NPH64" s="49">
        <f t="shared" si="618"/>
        <v>0</v>
      </c>
      <c r="NPK64" s="49" t="s">
        <v>167</v>
      </c>
      <c r="NPX64" s="49">
        <f t="shared" si="619"/>
        <v>0</v>
      </c>
      <c r="NQA64" s="49" t="s">
        <v>167</v>
      </c>
      <c r="NQN64" s="49">
        <f t="shared" si="620"/>
        <v>0</v>
      </c>
      <c r="NQQ64" s="49" t="s">
        <v>167</v>
      </c>
      <c r="NRD64" s="49">
        <f t="shared" si="621"/>
        <v>0</v>
      </c>
      <c r="NRG64" s="49" t="s">
        <v>167</v>
      </c>
      <c r="NRT64" s="49">
        <f t="shared" si="622"/>
        <v>0</v>
      </c>
      <c r="NRW64" s="49" t="s">
        <v>167</v>
      </c>
      <c r="NSJ64" s="49">
        <f t="shared" si="623"/>
        <v>0</v>
      </c>
      <c r="NSM64" s="49" t="s">
        <v>167</v>
      </c>
      <c r="NSZ64" s="49">
        <f t="shared" si="624"/>
        <v>0</v>
      </c>
      <c r="NTC64" s="49" t="s">
        <v>167</v>
      </c>
      <c r="NTP64" s="49">
        <f t="shared" si="625"/>
        <v>0</v>
      </c>
      <c r="NTS64" s="49" t="s">
        <v>167</v>
      </c>
      <c r="NUF64" s="49">
        <f t="shared" si="626"/>
        <v>0</v>
      </c>
      <c r="NUI64" s="49" t="s">
        <v>167</v>
      </c>
      <c r="NUV64" s="49">
        <f t="shared" si="627"/>
        <v>0</v>
      </c>
      <c r="NUY64" s="49" t="s">
        <v>167</v>
      </c>
      <c r="NVL64" s="49">
        <f t="shared" si="628"/>
        <v>0</v>
      </c>
      <c r="NVO64" s="49" t="s">
        <v>167</v>
      </c>
      <c r="NWB64" s="49">
        <f t="shared" si="629"/>
        <v>0</v>
      </c>
      <c r="NWE64" s="49" t="s">
        <v>167</v>
      </c>
      <c r="NWR64" s="49">
        <f t="shared" si="630"/>
        <v>0</v>
      </c>
      <c r="NWU64" s="49" t="s">
        <v>167</v>
      </c>
      <c r="NXH64" s="49">
        <f t="shared" si="631"/>
        <v>0</v>
      </c>
      <c r="NXK64" s="49" t="s">
        <v>167</v>
      </c>
      <c r="NXX64" s="49">
        <f t="shared" si="632"/>
        <v>0</v>
      </c>
      <c r="NYA64" s="49" t="s">
        <v>167</v>
      </c>
      <c r="NYN64" s="49">
        <f t="shared" si="633"/>
        <v>0</v>
      </c>
      <c r="NYQ64" s="49" t="s">
        <v>167</v>
      </c>
      <c r="NZD64" s="49">
        <f t="shared" si="634"/>
        <v>0</v>
      </c>
      <c r="NZG64" s="49" t="s">
        <v>167</v>
      </c>
      <c r="NZT64" s="49">
        <f t="shared" si="635"/>
        <v>0</v>
      </c>
      <c r="NZW64" s="49" t="s">
        <v>167</v>
      </c>
      <c r="OAJ64" s="49">
        <f t="shared" si="636"/>
        <v>0</v>
      </c>
      <c r="OAM64" s="49" t="s">
        <v>167</v>
      </c>
      <c r="OAZ64" s="49">
        <f t="shared" si="637"/>
        <v>0</v>
      </c>
      <c r="OBC64" s="49" t="s">
        <v>167</v>
      </c>
      <c r="OBP64" s="49">
        <f t="shared" si="638"/>
        <v>0</v>
      </c>
      <c r="OBS64" s="49" t="s">
        <v>167</v>
      </c>
      <c r="OCF64" s="49">
        <f t="shared" si="639"/>
        <v>0</v>
      </c>
      <c r="OCI64" s="49" t="s">
        <v>167</v>
      </c>
      <c r="OCV64" s="49">
        <f t="shared" si="640"/>
        <v>0</v>
      </c>
      <c r="OCY64" s="49" t="s">
        <v>167</v>
      </c>
      <c r="ODL64" s="49">
        <f t="shared" si="641"/>
        <v>0</v>
      </c>
      <c r="ODO64" s="49" t="s">
        <v>167</v>
      </c>
      <c r="OEB64" s="49">
        <f t="shared" si="642"/>
        <v>0</v>
      </c>
      <c r="OEE64" s="49" t="s">
        <v>167</v>
      </c>
      <c r="OER64" s="49">
        <f t="shared" si="643"/>
        <v>0</v>
      </c>
      <c r="OEU64" s="49" t="s">
        <v>167</v>
      </c>
      <c r="OFH64" s="49">
        <f t="shared" si="644"/>
        <v>0</v>
      </c>
      <c r="OFK64" s="49" t="s">
        <v>167</v>
      </c>
      <c r="OFX64" s="49">
        <f t="shared" si="645"/>
        <v>0</v>
      </c>
      <c r="OGA64" s="49" t="s">
        <v>167</v>
      </c>
      <c r="OGN64" s="49">
        <f t="shared" si="646"/>
        <v>0</v>
      </c>
      <c r="OGQ64" s="49" t="s">
        <v>167</v>
      </c>
      <c r="OHD64" s="49">
        <f t="shared" si="647"/>
        <v>0</v>
      </c>
      <c r="OHG64" s="49" t="s">
        <v>167</v>
      </c>
      <c r="OHT64" s="49">
        <f t="shared" si="648"/>
        <v>0</v>
      </c>
      <c r="OHW64" s="49" t="s">
        <v>167</v>
      </c>
      <c r="OIJ64" s="49">
        <f t="shared" si="649"/>
        <v>0</v>
      </c>
      <c r="OIM64" s="49" t="s">
        <v>167</v>
      </c>
      <c r="OIZ64" s="49">
        <f t="shared" si="650"/>
        <v>0</v>
      </c>
      <c r="OJC64" s="49" t="s">
        <v>167</v>
      </c>
      <c r="OJP64" s="49">
        <f t="shared" si="651"/>
        <v>0</v>
      </c>
      <c r="OJS64" s="49" t="s">
        <v>167</v>
      </c>
      <c r="OKF64" s="49">
        <f t="shared" si="652"/>
        <v>0</v>
      </c>
      <c r="OKI64" s="49" t="s">
        <v>167</v>
      </c>
      <c r="OKV64" s="49">
        <f t="shared" si="653"/>
        <v>0</v>
      </c>
      <c r="OKY64" s="49" t="s">
        <v>167</v>
      </c>
      <c r="OLL64" s="49">
        <f t="shared" si="654"/>
        <v>0</v>
      </c>
      <c r="OLO64" s="49" t="s">
        <v>167</v>
      </c>
      <c r="OMB64" s="49">
        <f t="shared" si="655"/>
        <v>0</v>
      </c>
      <c r="OME64" s="49" t="s">
        <v>167</v>
      </c>
      <c r="OMR64" s="49">
        <f t="shared" si="656"/>
        <v>0</v>
      </c>
      <c r="OMU64" s="49" t="s">
        <v>167</v>
      </c>
      <c r="ONH64" s="49">
        <f t="shared" si="657"/>
        <v>0</v>
      </c>
      <c r="ONK64" s="49" t="s">
        <v>167</v>
      </c>
      <c r="ONX64" s="49">
        <f t="shared" si="658"/>
        <v>0</v>
      </c>
      <c r="OOA64" s="49" t="s">
        <v>167</v>
      </c>
      <c r="OON64" s="49">
        <f t="shared" si="659"/>
        <v>0</v>
      </c>
      <c r="OOQ64" s="49" t="s">
        <v>167</v>
      </c>
      <c r="OPD64" s="49">
        <f t="shared" si="660"/>
        <v>0</v>
      </c>
      <c r="OPG64" s="49" t="s">
        <v>167</v>
      </c>
      <c r="OPT64" s="49">
        <f t="shared" si="661"/>
        <v>0</v>
      </c>
      <c r="OPW64" s="49" t="s">
        <v>167</v>
      </c>
      <c r="OQJ64" s="49">
        <f t="shared" si="662"/>
        <v>0</v>
      </c>
      <c r="OQM64" s="49" t="s">
        <v>167</v>
      </c>
      <c r="OQZ64" s="49">
        <f t="shared" si="663"/>
        <v>0</v>
      </c>
      <c r="ORC64" s="49" t="s">
        <v>167</v>
      </c>
      <c r="ORP64" s="49">
        <f t="shared" si="664"/>
        <v>0</v>
      </c>
      <c r="ORS64" s="49" t="s">
        <v>167</v>
      </c>
      <c r="OSF64" s="49">
        <f t="shared" si="665"/>
        <v>0</v>
      </c>
      <c r="OSI64" s="49" t="s">
        <v>167</v>
      </c>
      <c r="OSV64" s="49">
        <f t="shared" si="666"/>
        <v>0</v>
      </c>
      <c r="OSY64" s="49" t="s">
        <v>167</v>
      </c>
      <c r="OTL64" s="49">
        <f t="shared" si="667"/>
        <v>0</v>
      </c>
      <c r="OTO64" s="49" t="s">
        <v>167</v>
      </c>
      <c r="OUB64" s="49">
        <f t="shared" si="668"/>
        <v>0</v>
      </c>
      <c r="OUE64" s="49" t="s">
        <v>167</v>
      </c>
      <c r="OUR64" s="49">
        <f t="shared" si="669"/>
        <v>0</v>
      </c>
      <c r="OUU64" s="49" t="s">
        <v>167</v>
      </c>
      <c r="OVH64" s="49">
        <f t="shared" si="670"/>
        <v>0</v>
      </c>
      <c r="OVK64" s="49" t="s">
        <v>167</v>
      </c>
      <c r="OVX64" s="49">
        <f t="shared" si="671"/>
        <v>0</v>
      </c>
      <c r="OWA64" s="49" t="s">
        <v>167</v>
      </c>
      <c r="OWN64" s="49">
        <f t="shared" si="672"/>
        <v>0</v>
      </c>
      <c r="OWQ64" s="49" t="s">
        <v>167</v>
      </c>
      <c r="OXD64" s="49">
        <f t="shared" si="673"/>
        <v>0</v>
      </c>
      <c r="OXG64" s="49" t="s">
        <v>167</v>
      </c>
      <c r="OXT64" s="49">
        <f t="shared" si="674"/>
        <v>0</v>
      </c>
      <c r="OXW64" s="49" t="s">
        <v>167</v>
      </c>
      <c r="OYJ64" s="49">
        <f t="shared" si="675"/>
        <v>0</v>
      </c>
      <c r="OYM64" s="49" t="s">
        <v>167</v>
      </c>
      <c r="OYZ64" s="49">
        <f t="shared" si="676"/>
        <v>0</v>
      </c>
      <c r="OZC64" s="49" t="s">
        <v>167</v>
      </c>
      <c r="OZP64" s="49">
        <f t="shared" si="677"/>
        <v>0</v>
      </c>
      <c r="OZS64" s="49" t="s">
        <v>167</v>
      </c>
      <c r="PAF64" s="49">
        <f t="shared" si="678"/>
        <v>0</v>
      </c>
      <c r="PAI64" s="49" t="s">
        <v>167</v>
      </c>
      <c r="PAV64" s="49">
        <f t="shared" si="679"/>
        <v>0</v>
      </c>
      <c r="PAY64" s="49" t="s">
        <v>167</v>
      </c>
      <c r="PBL64" s="49">
        <f t="shared" si="680"/>
        <v>0</v>
      </c>
      <c r="PBO64" s="49" t="s">
        <v>167</v>
      </c>
      <c r="PCB64" s="49">
        <f t="shared" si="681"/>
        <v>0</v>
      </c>
      <c r="PCE64" s="49" t="s">
        <v>167</v>
      </c>
      <c r="PCR64" s="49">
        <f t="shared" si="682"/>
        <v>0</v>
      </c>
      <c r="PCU64" s="49" t="s">
        <v>167</v>
      </c>
      <c r="PDH64" s="49">
        <f t="shared" si="683"/>
        <v>0</v>
      </c>
      <c r="PDK64" s="49" t="s">
        <v>167</v>
      </c>
      <c r="PDX64" s="49">
        <f t="shared" si="684"/>
        <v>0</v>
      </c>
      <c r="PEA64" s="49" t="s">
        <v>167</v>
      </c>
      <c r="PEN64" s="49">
        <f t="shared" si="685"/>
        <v>0</v>
      </c>
      <c r="PEQ64" s="49" t="s">
        <v>167</v>
      </c>
      <c r="PFD64" s="49">
        <f t="shared" si="686"/>
        <v>0</v>
      </c>
      <c r="PFG64" s="49" t="s">
        <v>167</v>
      </c>
      <c r="PFT64" s="49">
        <f t="shared" si="687"/>
        <v>0</v>
      </c>
      <c r="PFW64" s="49" t="s">
        <v>167</v>
      </c>
      <c r="PGJ64" s="49">
        <f t="shared" si="688"/>
        <v>0</v>
      </c>
      <c r="PGM64" s="49" t="s">
        <v>167</v>
      </c>
      <c r="PGZ64" s="49">
        <f t="shared" si="689"/>
        <v>0</v>
      </c>
      <c r="PHC64" s="49" t="s">
        <v>167</v>
      </c>
      <c r="PHP64" s="49">
        <f t="shared" si="690"/>
        <v>0</v>
      </c>
      <c r="PHS64" s="49" t="s">
        <v>167</v>
      </c>
      <c r="PIF64" s="49">
        <f t="shared" si="691"/>
        <v>0</v>
      </c>
      <c r="PII64" s="49" t="s">
        <v>167</v>
      </c>
      <c r="PIV64" s="49">
        <f t="shared" si="692"/>
        <v>0</v>
      </c>
      <c r="PIY64" s="49" t="s">
        <v>167</v>
      </c>
      <c r="PJL64" s="49">
        <f t="shared" si="693"/>
        <v>0</v>
      </c>
      <c r="PJO64" s="49" t="s">
        <v>167</v>
      </c>
      <c r="PKB64" s="49">
        <f t="shared" si="694"/>
        <v>0</v>
      </c>
      <c r="PKE64" s="49" t="s">
        <v>167</v>
      </c>
      <c r="PKR64" s="49">
        <f t="shared" si="695"/>
        <v>0</v>
      </c>
      <c r="PKU64" s="49" t="s">
        <v>167</v>
      </c>
      <c r="PLH64" s="49">
        <f t="shared" si="696"/>
        <v>0</v>
      </c>
      <c r="PLK64" s="49" t="s">
        <v>167</v>
      </c>
      <c r="PLX64" s="49">
        <f t="shared" si="697"/>
        <v>0</v>
      </c>
      <c r="PMA64" s="49" t="s">
        <v>167</v>
      </c>
      <c r="PMN64" s="49">
        <f t="shared" si="698"/>
        <v>0</v>
      </c>
      <c r="PMQ64" s="49" t="s">
        <v>167</v>
      </c>
      <c r="PND64" s="49">
        <f t="shared" si="699"/>
        <v>0</v>
      </c>
      <c r="PNG64" s="49" t="s">
        <v>167</v>
      </c>
      <c r="PNT64" s="49">
        <f t="shared" si="700"/>
        <v>0</v>
      </c>
      <c r="PNW64" s="49" t="s">
        <v>167</v>
      </c>
      <c r="POJ64" s="49">
        <f t="shared" si="701"/>
        <v>0</v>
      </c>
      <c r="POM64" s="49" t="s">
        <v>167</v>
      </c>
      <c r="POZ64" s="49">
        <f t="shared" si="702"/>
        <v>0</v>
      </c>
      <c r="PPC64" s="49" t="s">
        <v>167</v>
      </c>
      <c r="PPP64" s="49">
        <f t="shared" si="703"/>
        <v>0</v>
      </c>
      <c r="PPS64" s="49" t="s">
        <v>167</v>
      </c>
      <c r="PQF64" s="49">
        <f t="shared" si="704"/>
        <v>0</v>
      </c>
      <c r="PQI64" s="49" t="s">
        <v>167</v>
      </c>
      <c r="PQV64" s="49">
        <f t="shared" si="705"/>
        <v>0</v>
      </c>
      <c r="PQY64" s="49" t="s">
        <v>167</v>
      </c>
      <c r="PRL64" s="49">
        <f t="shared" si="706"/>
        <v>0</v>
      </c>
      <c r="PRO64" s="49" t="s">
        <v>167</v>
      </c>
      <c r="PSB64" s="49">
        <f t="shared" si="707"/>
        <v>0</v>
      </c>
      <c r="PSE64" s="49" t="s">
        <v>167</v>
      </c>
      <c r="PSR64" s="49">
        <f t="shared" si="708"/>
        <v>0</v>
      </c>
      <c r="PSU64" s="49" t="s">
        <v>167</v>
      </c>
      <c r="PTH64" s="49">
        <f t="shared" si="709"/>
        <v>0</v>
      </c>
      <c r="PTK64" s="49" t="s">
        <v>167</v>
      </c>
      <c r="PTX64" s="49">
        <f t="shared" si="710"/>
        <v>0</v>
      </c>
      <c r="PUA64" s="49" t="s">
        <v>167</v>
      </c>
      <c r="PUN64" s="49">
        <f t="shared" si="711"/>
        <v>0</v>
      </c>
      <c r="PUQ64" s="49" t="s">
        <v>167</v>
      </c>
      <c r="PVD64" s="49">
        <f t="shared" si="712"/>
        <v>0</v>
      </c>
      <c r="PVG64" s="49" t="s">
        <v>167</v>
      </c>
      <c r="PVT64" s="49">
        <f t="shared" si="713"/>
        <v>0</v>
      </c>
      <c r="PVW64" s="49" t="s">
        <v>167</v>
      </c>
      <c r="PWJ64" s="49">
        <f t="shared" si="714"/>
        <v>0</v>
      </c>
      <c r="PWM64" s="49" t="s">
        <v>167</v>
      </c>
      <c r="PWZ64" s="49">
        <f t="shared" si="715"/>
        <v>0</v>
      </c>
      <c r="PXC64" s="49" t="s">
        <v>167</v>
      </c>
      <c r="PXP64" s="49">
        <f t="shared" si="716"/>
        <v>0</v>
      </c>
      <c r="PXS64" s="49" t="s">
        <v>167</v>
      </c>
      <c r="PYF64" s="49">
        <f t="shared" si="717"/>
        <v>0</v>
      </c>
      <c r="PYI64" s="49" t="s">
        <v>167</v>
      </c>
      <c r="PYV64" s="49">
        <f t="shared" si="718"/>
        <v>0</v>
      </c>
      <c r="PYY64" s="49" t="s">
        <v>167</v>
      </c>
      <c r="PZL64" s="49">
        <f t="shared" si="719"/>
        <v>0</v>
      </c>
      <c r="PZO64" s="49" t="s">
        <v>167</v>
      </c>
      <c r="QAB64" s="49">
        <f t="shared" si="720"/>
        <v>0</v>
      </c>
      <c r="QAE64" s="49" t="s">
        <v>167</v>
      </c>
      <c r="QAR64" s="49">
        <f t="shared" si="721"/>
        <v>0</v>
      </c>
      <c r="QAU64" s="49" t="s">
        <v>167</v>
      </c>
      <c r="QBH64" s="49">
        <f t="shared" si="722"/>
        <v>0</v>
      </c>
      <c r="QBK64" s="49" t="s">
        <v>167</v>
      </c>
      <c r="QBX64" s="49">
        <f t="shared" si="723"/>
        <v>0</v>
      </c>
      <c r="QCA64" s="49" t="s">
        <v>167</v>
      </c>
      <c r="QCN64" s="49">
        <f t="shared" si="724"/>
        <v>0</v>
      </c>
      <c r="QCQ64" s="49" t="s">
        <v>167</v>
      </c>
      <c r="QDD64" s="49">
        <f t="shared" si="725"/>
        <v>0</v>
      </c>
      <c r="QDG64" s="49" t="s">
        <v>167</v>
      </c>
      <c r="QDT64" s="49">
        <f t="shared" si="726"/>
        <v>0</v>
      </c>
      <c r="QDW64" s="49" t="s">
        <v>167</v>
      </c>
      <c r="QEJ64" s="49">
        <f t="shared" si="727"/>
        <v>0</v>
      </c>
      <c r="QEM64" s="49" t="s">
        <v>167</v>
      </c>
      <c r="QEZ64" s="49">
        <f t="shared" si="728"/>
        <v>0</v>
      </c>
      <c r="QFC64" s="49" t="s">
        <v>167</v>
      </c>
      <c r="QFP64" s="49">
        <f t="shared" si="729"/>
        <v>0</v>
      </c>
      <c r="QFS64" s="49" t="s">
        <v>167</v>
      </c>
      <c r="QGF64" s="49">
        <f t="shared" si="730"/>
        <v>0</v>
      </c>
      <c r="QGI64" s="49" t="s">
        <v>167</v>
      </c>
      <c r="QGV64" s="49">
        <f t="shared" si="731"/>
        <v>0</v>
      </c>
      <c r="QGY64" s="49" t="s">
        <v>167</v>
      </c>
      <c r="QHL64" s="49">
        <f t="shared" si="732"/>
        <v>0</v>
      </c>
      <c r="QHO64" s="49" t="s">
        <v>167</v>
      </c>
      <c r="QIB64" s="49">
        <f t="shared" si="733"/>
        <v>0</v>
      </c>
      <c r="QIE64" s="49" t="s">
        <v>167</v>
      </c>
      <c r="QIR64" s="49">
        <f t="shared" si="734"/>
        <v>0</v>
      </c>
      <c r="QIU64" s="49" t="s">
        <v>167</v>
      </c>
      <c r="QJH64" s="49">
        <f t="shared" si="735"/>
        <v>0</v>
      </c>
      <c r="QJK64" s="49" t="s">
        <v>167</v>
      </c>
      <c r="QJX64" s="49">
        <f t="shared" si="736"/>
        <v>0</v>
      </c>
      <c r="QKA64" s="49" t="s">
        <v>167</v>
      </c>
      <c r="QKN64" s="49">
        <f t="shared" si="737"/>
        <v>0</v>
      </c>
      <c r="QKQ64" s="49" t="s">
        <v>167</v>
      </c>
      <c r="QLD64" s="49">
        <f t="shared" si="738"/>
        <v>0</v>
      </c>
      <c r="QLG64" s="49" t="s">
        <v>167</v>
      </c>
      <c r="QLT64" s="49">
        <f t="shared" si="739"/>
        <v>0</v>
      </c>
      <c r="QLW64" s="49" t="s">
        <v>167</v>
      </c>
      <c r="QMJ64" s="49">
        <f t="shared" si="740"/>
        <v>0</v>
      </c>
      <c r="QMM64" s="49" t="s">
        <v>167</v>
      </c>
      <c r="QMZ64" s="49">
        <f t="shared" si="741"/>
        <v>0</v>
      </c>
      <c r="QNC64" s="49" t="s">
        <v>167</v>
      </c>
      <c r="QNP64" s="49">
        <f t="shared" si="742"/>
        <v>0</v>
      </c>
      <c r="QNS64" s="49" t="s">
        <v>167</v>
      </c>
      <c r="QOF64" s="49">
        <f t="shared" si="743"/>
        <v>0</v>
      </c>
      <c r="QOI64" s="49" t="s">
        <v>167</v>
      </c>
      <c r="QOV64" s="49">
        <f t="shared" si="744"/>
        <v>0</v>
      </c>
      <c r="QOY64" s="49" t="s">
        <v>167</v>
      </c>
      <c r="QPL64" s="49">
        <f t="shared" si="745"/>
        <v>0</v>
      </c>
      <c r="QPO64" s="49" t="s">
        <v>167</v>
      </c>
      <c r="QQB64" s="49">
        <f t="shared" si="746"/>
        <v>0</v>
      </c>
      <c r="QQE64" s="49" t="s">
        <v>167</v>
      </c>
      <c r="QQR64" s="49">
        <f t="shared" si="747"/>
        <v>0</v>
      </c>
      <c r="QQU64" s="49" t="s">
        <v>167</v>
      </c>
      <c r="QRH64" s="49">
        <f t="shared" si="748"/>
        <v>0</v>
      </c>
      <c r="QRK64" s="49" t="s">
        <v>167</v>
      </c>
      <c r="QRX64" s="49">
        <f t="shared" si="749"/>
        <v>0</v>
      </c>
      <c r="QSA64" s="49" t="s">
        <v>167</v>
      </c>
      <c r="QSN64" s="49">
        <f t="shared" si="750"/>
        <v>0</v>
      </c>
      <c r="QSQ64" s="49" t="s">
        <v>167</v>
      </c>
      <c r="QTD64" s="49">
        <f t="shared" si="751"/>
        <v>0</v>
      </c>
      <c r="QTG64" s="49" t="s">
        <v>167</v>
      </c>
      <c r="QTT64" s="49">
        <f t="shared" si="752"/>
        <v>0</v>
      </c>
      <c r="QTW64" s="49" t="s">
        <v>167</v>
      </c>
      <c r="QUJ64" s="49">
        <f t="shared" si="753"/>
        <v>0</v>
      </c>
      <c r="QUM64" s="49" t="s">
        <v>167</v>
      </c>
      <c r="QUZ64" s="49">
        <f t="shared" si="754"/>
        <v>0</v>
      </c>
      <c r="QVC64" s="49" t="s">
        <v>167</v>
      </c>
      <c r="QVP64" s="49">
        <f t="shared" si="755"/>
        <v>0</v>
      </c>
      <c r="QVS64" s="49" t="s">
        <v>167</v>
      </c>
      <c r="QWF64" s="49">
        <f t="shared" si="756"/>
        <v>0</v>
      </c>
      <c r="QWI64" s="49" t="s">
        <v>167</v>
      </c>
      <c r="QWV64" s="49">
        <f t="shared" si="757"/>
        <v>0</v>
      </c>
      <c r="QWY64" s="49" t="s">
        <v>167</v>
      </c>
      <c r="QXL64" s="49">
        <f t="shared" si="758"/>
        <v>0</v>
      </c>
      <c r="QXO64" s="49" t="s">
        <v>167</v>
      </c>
      <c r="QYB64" s="49">
        <f t="shared" si="759"/>
        <v>0</v>
      </c>
      <c r="QYE64" s="49" t="s">
        <v>167</v>
      </c>
      <c r="QYR64" s="49">
        <f t="shared" si="760"/>
        <v>0</v>
      </c>
      <c r="QYU64" s="49" t="s">
        <v>167</v>
      </c>
      <c r="QZH64" s="49">
        <f t="shared" si="761"/>
        <v>0</v>
      </c>
      <c r="QZK64" s="49" t="s">
        <v>167</v>
      </c>
      <c r="QZX64" s="49">
        <f t="shared" si="762"/>
        <v>0</v>
      </c>
      <c r="RAA64" s="49" t="s">
        <v>167</v>
      </c>
      <c r="RAN64" s="49">
        <f t="shared" si="763"/>
        <v>0</v>
      </c>
      <c r="RAQ64" s="49" t="s">
        <v>167</v>
      </c>
      <c r="RBD64" s="49">
        <f t="shared" si="764"/>
        <v>0</v>
      </c>
      <c r="RBG64" s="49" t="s">
        <v>167</v>
      </c>
      <c r="RBT64" s="49">
        <f t="shared" si="765"/>
        <v>0</v>
      </c>
      <c r="RBW64" s="49" t="s">
        <v>167</v>
      </c>
      <c r="RCJ64" s="49">
        <f t="shared" si="766"/>
        <v>0</v>
      </c>
      <c r="RCM64" s="49" t="s">
        <v>167</v>
      </c>
      <c r="RCZ64" s="49">
        <f t="shared" si="767"/>
        <v>0</v>
      </c>
      <c r="RDC64" s="49" t="s">
        <v>167</v>
      </c>
      <c r="RDP64" s="49">
        <f t="shared" si="768"/>
        <v>0</v>
      </c>
      <c r="RDS64" s="49" t="s">
        <v>167</v>
      </c>
      <c r="REF64" s="49">
        <f t="shared" si="769"/>
        <v>0</v>
      </c>
      <c r="REI64" s="49" t="s">
        <v>167</v>
      </c>
      <c r="REV64" s="49">
        <f t="shared" si="770"/>
        <v>0</v>
      </c>
      <c r="REY64" s="49" t="s">
        <v>167</v>
      </c>
      <c r="RFL64" s="49">
        <f t="shared" si="771"/>
        <v>0</v>
      </c>
      <c r="RFO64" s="49" t="s">
        <v>167</v>
      </c>
      <c r="RGB64" s="49">
        <f t="shared" si="772"/>
        <v>0</v>
      </c>
      <c r="RGE64" s="49" t="s">
        <v>167</v>
      </c>
      <c r="RGR64" s="49">
        <f t="shared" si="773"/>
        <v>0</v>
      </c>
      <c r="RGU64" s="49" t="s">
        <v>167</v>
      </c>
      <c r="RHH64" s="49">
        <f t="shared" si="774"/>
        <v>0</v>
      </c>
      <c r="RHK64" s="49" t="s">
        <v>167</v>
      </c>
      <c r="RHX64" s="49">
        <f t="shared" si="775"/>
        <v>0</v>
      </c>
      <c r="RIA64" s="49" t="s">
        <v>167</v>
      </c>
      <c r="RIN64" s="49">
        <f t="shared" si="776"/>
        <v>0</v>
      </c>
      <c r="RIQ64" s="49" t="s">
        <v>167</v>
      </c>
      <c r="RJD64" s="49">
        <f t="shared" si="777"/>
        <v>0</v>
      </c>
      <c r="RJG64" s="49" t="s">
        <v>167</v>
      </c>
      <c r="RJT64" s="49">
        <f t="shared" si="778"/>
        <v>0</v>
      </c>
      <c r="RJW64" s="49" t="s">
        <v>167</v>
      </c>
      <c r="RKJ64" s="49">
        <f t="shared" si="779"/>
        <v>0</v>
      </c>
      <c r="RKM64" s="49" t="s">
        <v>167</v>
      </c>
      <c r="RKZ64" s="49">
        <f t="shared" si="780"/>
        <v>0</v>
      </c>
      <c r="RLC64" s="49" t="s">
        <v>167</v>
      </c>
      <c r="RLP64" s="49">
        <f t="shared" si="781"/>
        <v>0</v>
      </c>
      <c r="RLS64" s="49" t="s">
        <v>167</v>
      </c>
      <c r="RMF64" s="49">
        <f t="shared" si="782"/>
        <v>0</v>
      </c>
      <c r="RMI64" s="49" t="s">
        <v>167</v>
      </c>
      <c r="RMV64" s="49">
        <f t="shared" si="783"/>
        <v>0</v>
      </c>
      <c r="RMY64" s="49" t="s">
        <v>167</v>
      </c>
      <c r="RNL64" s="49">
        <f t="shared" si="784"/>
        <v>0</v>
      </c>
      <c r="RNO64" s="49" t="s">
        <v>167</v>
      </c>
      <c r="ROB64" s="49">
        <f t="shared" si="785"/>
        <v>0</v>
      </c>
      <c r="ROE64" s="49" t="s">
        <v>167</v>
      </c>
      <c r="ROR64" s="49">
        <f t="shared" si="786"/>
        <v>0</v>
      </c>
      <c r="ROU64" s="49" t="s">
        <v>167</v>
      </c>
      <c r="RPH64" s="49">
        <f t="shared" si="787"/>
        <v>0</v>
      </c>
      <c r="RPK64" s="49" t="s">
        <v>167</v>
      </c>
      <c r="RPX64" s="49">
        <f t="shared" si="788"/>
        <v>0</v>
      </c>
      <c r="RQA64" s="49" t="s">
        <v>167</v>
      </c>
      <c r="RQN64" s="49">
        <f t="shared" si="789"/>
        <v>0</v>
      </c>
      <c r="RQQ64" s="49" t="s">
        <v>167</v>
      </c>
      <c r="RRD64" s="49">
        <f t="shared" si="790"/>
        <v>0</v>
      </c>
      <c r="RRG64" s="49" t="s">
        <v>167</v>
      </c>
      <c r="RRT64" s="49">
        <f t="shared" si="791"/>
        <v>0</v>
      </c>
      <c r="RRW64" s="49" t="s">
        <v>167</v>
      </c>
      <c r="RSJ64" s="49">
        <f t="shared" si="792"/>
        <v>0</v>
      </c>
      <c r="RSM64" s="49" t="s">
        <v>167</v>
      </c>
      <c r="RSZ64" s="49">
        <f t="shared" si="793"/>
        <v>0</v>
      </c>
      <c r="RTC64" s="49" t="s">
        <v>167</v>
      </c>
      <c r="RTP64" s="49">
        <f t="shared" si="794"/>
        <v>0</v>
      </c>
      <c r="RTS64" s="49" t="s">
        <v>167</v>
      </c>
      <c r="RUF64" s="49">
        <f t="shared" si="795"/>
        <v>0</v>
      </c>
      <c r="RUI64" s="49" t="s">
        <v>167</v>
      </c>
      <c r="RUV64" s="49">
        <f t="shared" si="796"/>
        <v>0</v>
      </c>
      <c r="RUY64" s="49" t="s">
        <v>167</v>
      </c>
      <c r="RVL64" s="49">
        <f t="shared" si="797"/>
        <v>0</v>
      </c>
      <c r="RVO64" s="49" t="s">
        <v>167</v>
      </c>
      <c r="RWB64" s="49">
        <f t="shared" si="798"/>
        <v>0</v>
      </c>
      <c r="RWE64" s="49" t="s">
        <v>167</v>
      </c>
      <c r="RWR64" s="49">
        <f t="shared" si="799"/>
        <v>0</v>
      </c>
      <c r="RWU64" s="49" t="s">
        <v>167</v>
      </c>
      <c r="RXH64" s="49">
        <f t="shared" si="800"/>
        <v>0</v>
      </c>
      <c r="RXK64" s="49" t="s">
        <v>167</v>
      </c>
      <c r="RXX64" s="49">
        <f t="shared" si="801"/>
        <v>0</v>
      </c>
      <c r="RYA64" s="49" t="s">
        <v>167</v>
      </c>
      <c r="RYN64" s="49">
        <f t="shared" si="802"/>
        <v>0</v>
      </c>
      <c r="RYQ64" s="49" t="s">
        <v>167</v>
      </c>
      <c r="RZD64" s="49">
        <f t="shared" si="803"/>
        <v>0</v>
      </c>
      <c r="RZG64" s="49" t="s">
        <v>167</v>
      </c>
      <c r="RZT64" s="49">
        <f t="shared" si="804"/>
        <v>0</v>
      </c>
      <c r="RZW64" s="49" t="s">
        <v>167</v>
      </c>
      <c r="SAJ64" s="49">
        <f t="shared" si="805"/>
        <v>0</v>
      </c>
      <c r="SAM64" s="49" t="s">
        <v>167</v>
      </c>
      <c r="SAZ64" s="49">
        <f t="shared" si="806"/>
        <v>0</v>
      </c>
      <c r="SBC64" s="49" t="s">
        <v>167</v>
      </c>
      <c r="SBP64" s="49">
        <f t="shared" si="807"/>
        <v>0</v>
      </c>
      <c r="SBS64" s="49" t="s">
        <v>167</v>
      </c>
      <c r="SCF64" s="49">
        <f t="shared" si="808"/>
        <v>0</v>
      </c>
      <c r="SCI64" s="49" t="s">
        <v>167</v>
      </c>
      <c r="SCV64" s="49">
        <f t="shared" si="809"/>
        <v>0</v>
      </c>
      <c r="SCY64" s="49" t="s">
        <v>167</v>
      </c>
      <c r="SDL64" s="49">
        <f t="shared" si="810"/>
        <v>0</v>
      </c>
      <c r="SDO64" s="49" t="s">
        <v>167</v>
      </c>
      <c r="SEB64" s="49">
        <f t="shared" si="811"/>
        <v>0</v>
      </c>
      <c r="SEE64" s="49" t="s">
        <v>167</v>
      </c>
      <c r="SER64" s="49">
        <f t="shared" si="812"/>
        <v>0</v>
      </c>
      <c r="SEU64" s="49" t="s">
        <v>167</v>
      </c>
      <c r="SFH64" s="49">
        <f t="shared" si="813"/>
        <v>0</v>
      </c>
      <c r="SFK64" s="49" t="s">
        <v>167</v>
      </c>
      <c r="SFX64" s="49">
        <f t="shared" si="814"/>
        <v>0</v>
      </c>
      <c r="SGA64" s="49" t="s">
        <v>167</v>
      </c>
      <c r="SGN64" s="49">
        <f t="shared" si="815"/>
        <v>0</v>
      </c>
      <c r="SGQ64" s="49" t="s">
        <v>167</v>
      </c>
      <c r="SHD64" s="49">
        <f t="shared" si="816"/>
        <v>0</v>
      </c>
      <c r="SHG64" s="49" t="s">
        <v>167</v>
      </c>
      <c r="SHT64" s="49">
        <f t="shared" si="817"/>
        <v>0</v>
      </c>
      <c r="SHW64" s="49" t="s">
        <v>167</v>
      </c>
      <c r="SIJ64" s="49">
        <f t="shared" si="818"/>
        <v>0</v>
      </c>
      <c r="SIM64" s="49" t="s">
        <v>167</v>
      </c>
      <c r="SIZ64" s="49">
        <f t="shared" si="819"/>
        <v>0</v>
      </c>
      <c r="SJC64" s="49" t="s">
        <v>167</v>
      </c>
      <c r="SJP64" s="49">
        <f t="shared" si="820"/>
        <v>0</v>
      </c>
      <c r="SJS64" s="49" t="s">
        <v>167</v>
      </c>
      <c r="SKF64" s="49">
        <f t="shared" si="821"/>
        <v>0</v>
      </c>
      <c r="SKI64" s="49" t="s">
        <v>167</v>
      </c>
      <c r="SKV64" s="49">
        <f t="shared" si="822"/>
        <v>0</v>
      </c>
      <c r="SKY64" s="49" t="s">
        <v>167</v>
      </c>
      <c r="SLL64" s="49">
        <f t="shared" si="823"/>
        <v>0</v>
      </c>
      <c r="SLO64" s="49" t="s">
        <v>167</v>
      </c>
      <c r="SMB64" s="49">
        <f t="shared" si="824"/>
        <v>0</v>
      </c>
      <c r="SME64" s="49" t="s">
        <v>167</v>
      </c>
      <c r="SMR64" s="49">
        <f t="shared" si="825"/>
        <v>0</v>
      </c>
      <c r="SMU64" s="49" t="s">
        <v>167</v>
      </c>
      <c r="SNH64" s="49">
        <f t="shared" si="826"/>
        <v>0</v>
      </c>
      <c r="SNK64" s="49" t="s">
        <v>167</v>
      </c>
      <c r="SNX64" s="49">
        <f t="shared" si="827"/>
        <v>0</v>
      </c>
      <c r="SOA64" s="49" t="s">
        <v>167</v>
      </c>
      <c r="SON64" s="49">
        <f t="shared" si="828"/>
        <v>0</v>
      </c>
      <c r="SOQ64" s="49" t="s">
        <v>167</v>
      </c>
      <c r="SPD64" s="49">
        <f t="shared" si="829"/>
        <v>0</v>
      </c>
      <c r="SPG64" s="49" t="s">
        <v>167</v>
      </c>
      <c r="SPT64" s="49">
        <f t="shared" si="830"/>
        <v>0</v>
      </c>
      <c r="SPW64" s="49" t="s">
        <v>167</v>
      </c>
      <c r="SQJ64" s="49">
        <f t="shared" si="831"/>
        <v>0</v>
      </c>
      <c r="SQM64" s="49" t="s">
        <v>167</v>
      </c>
      <c r="SQZ64" s="49">
        <f t="shared" si="832"/>
        <v>0</v>
      </c>
      <c r="SRC64" s="49" t="s">
        <v>167</v>
      </c>
      <c r="SRP64" s="49">
        <f t="shared" si="833"/>
        <v>0</v>
      </c>
      <c r="SRS64" s="49" t="s">
        <v>167</v>
      </c>
      <c r="SSF64" s="49">
        <f t="shared" si="834"/>
        <v>0</v>
      </c>
      <c r="SSI64" s="49" t="s">
        <v>167</v>
      </c>
      <c r="SSV64" s="49">
        <f t="shared" si="835"/>
        <v>0</v>
      </c>
      <c r="SSY64" s="49" t="s">
        <v>167</v>
      </c>
      <c r="STL64" s="49">
        <f t="shared" si="836"/>
        <v>0</v>
      </c>
      <c r="STO64" s="49" t="s">
        <v>167</v>
      </c>
      <c r="SUB64" s="49">
        <f t="shared" si="837"/>
        <v>0</v>
      </c>
      <c r="SUE64" s="49" t="s">
        <v>167</v>
      </c>
      <c r="SUR64" s="49">
        <f t="shared" si="838"/>
        <v>0</v>
      </c>
      <c r="SUU64" s="49" t="s">
        <v>167</v>
      </c>
      <c r="SVH64" s="49">
        <f t="shared" si="839"/>
        <v>0</v>
      </c>
      <c r="SVK64" s="49" t="s">
        <v>167</v>
      </c>
      <c r="SVX64" s="49">
        <f t="shared" si="840"/>
        <v>0</v>
      </c>
      <c r="SWA64" s="49" t="s">
        <v>167</v>
      </c>
      <c r="SWN64" s="49">
        <f t="shared" si="841"/>
        <v>0</v>
      </c>
      <c r="SWQ64" s="49" t="s">
        <v>167</v>
      </c>
      <c r="SXD64" s="49">
        <f t="shared" si="842"/>
        <v>0</v>
      </c>
      <c r="SXG64" s="49" t="s">
        <v>167</v>
      </c>
      <c r="SXT64" s="49">
        <f t="shared" si="843"/>
        <v>0</v>
      </c>
      <c r="SXW64" s="49" t="s">
        <v>167</v>
      </c>
      <c r="SYJ64" s="49">
        <f t="shared" si="844"/>
        <v>0</v>
      </c>
      <c r="SYM64" s="49" t="s">
        <v>167</v>
      </c>
      <c r="SYZ64" s="49">
        <f t="shared" si="845"/>
        <v>0</v>
      </c>
      <c r="SZC64" s="49" t="s">
        <v>167</v>
      </c>
      <c r="SZP64" s="49">
        <f t="shared" si="846"/>
        <v>0</v>
      </c>
      <c r="SZS64" s="49" t="s">
        <v>167</v>
      </c>
      <c r="TAF64" s="49">
        <f t="shared" si="847"/>
        <v>0</v>
      </c>
      <c r="TAI64" s="49" t="s">
        <v>167</v>
      </c>
      <c r="TAV64" s="49">
        <f t="shared" si="848"/>
        <v>0</v>
      </c>
      <c r="TAY64" s="49" t="s">
        <v>167</v>
      </c>
      <c r="TBL64" s="49">
        <f t="shared" si="849"/>
        <v>0</v>
      </c>
      <c r="TBO64" s="49" t="s">
        <v>167</v>
      </c>
      <c r="TCB64" s="49">
        <f t="shared" si="850"/>
        <v>0</v>
      </c>
      <c r="TCE64" s="49" t="s">
        <v>167</v>
      </c>
      <c r="TCR64" s="49">
        <f t="shared" si="851"/>
        <v>0</v>
      </c>
      <c r="TCU64" s="49" t="s">
        <v>167</v>
      </c>
      <c r="TDH64" s="49">
        <f t="shared" si="852"/>
        <v>0</v>
      </c>
      <c r="TDK64" s="49" t="s">
        <v>167</v>
      </c>
      <c r="TDX64" s="49">
        <f t="shared" si="853"/>
        <v>0</v>
      </c>
      <c r="TEA64" s="49" t="s">
        <v>167</v>
      </c>
      <c r="TEN64" s="49">
        <f t="shared" si="854"/>
        <v>0</v>
      </c>
      <c r="TEQ64" s="49" t="s">
        <v>167</v>
      </c>
      <c r="TFD64" s="49">
        <f t="shared" si="855"/>
        <v>0</v>
      </c>
      <c r="TFG64" s="49" t="s">
        <v>167</v>
      </c>
      <c r="TFT64" s="49">
        <f t="shared" si="856"/>
        <v>0</v>
      </c>
      <c r="TFW64" s="49" t="s">
        <v>167</v>
      </c>
      <c r="TGJ64" s="49">
        <f t="shared" si="857"/>
        <v>0</v>
      </c>
      <c r="TGM64" s="49" t="s">
        <v>167</v>
      </c>
      <c r="TGZ64" s="49">
        <f t="shared" si="858"/>
        <v>0</v>
      </c>
      <c r="THC64" s="49" t="s">
        <v>167</v>
      </c>
      <c r="THP64" s="49">
        <f t="shared" si="859"/>
        <v>0</v>
      </c>
      <c r="THS64" s="49" t="s">
        <v>167</v>
      </c>
      <c r="TIF64" s="49">
        <f t="shared" si="860"/>
        <v>0</v>
      </c>
      <c r="TII64" s="49" t="s">
        <v>167</v>
      </c>
      <c r="TIV64" s="49">
        <f t="shared" si="861"/>
        <v>0</v>
      </c>
      <c r="TIY64" s="49" t="s">
        <v>167</v>
      </c>
      <c r="TJL64" s="49">
        <f t="shared" si="862"/>
        <v>0</v>
      </c>
      <c r="TJO64" s="49" t="s">
        <v>167</v>
      </c>
      <c r="TKB64" s="49">
        <f t="shared" si="863"/>
        <v>0</v>
      </c>
      <c r="TKE64" s="49" t="s">
        <v>167</v>
      </c>
      <c r="TKR64" s="49">
        <f t="shared" si="864"/>
        <v>0</v>
      </c>
      <c r="TKU64" s="49" t="s">
        <v>167</v>
      </c>
      <c r="TLH64" s="49">
        <f t="shared" si="865"/>
        <v>0</v>
      </c>
      <c r="TLK64" s="49" t="s">
        <v>167</v>
      </c>
      <c r="TLX64" s="49">
        <f t="shared" si="866"/>
        <v>0</v>
      </c>
      <c r="TMA64" s="49" t="s">
        <v>167</v>
      </c>
      <c r="TMN64" s="49">
        <f t="shared" si="867"/>
        <v>0</v>
      </c>
      <c r="TMQ64" s="49" t="s">
        <v>167</v>
      </c>
      <c r="TND64" s="49">
        <f t="shared" si="868"/>
        <v>0</v>
      </c>
      <c r="TNG64" s="49" t="s">
        <v>167</v>
      </c>
      <c r="TNT64" s="49">
        <f t="shared" si="869"/>
        <v>0</v>
      </c>
      <c r="TNW64" s="49" t="s">
        <v>167</v>
      </c>
      <c r="TOJ64" s="49">
        <f t="shared" si="870"/>
        <v>0</v>
      </c>
      <c r="TOM64" s="49" t="s">
        <v>167</v>
      </c>
      <c r="TOZ64" s="49">
        <f t="shared" si="871"/>
        <v>0</v>
      </c>
      <c r="TPC64" s="49" t="s">
        <v>167</v>
      </c>
      <c r="TPP64" s="49">
        <f t="shared" si="872"/>
        <v>0</v>
      </c>
      <c r="TPS64" s="49" t="s">
        <v>167</v>
      </c>
      <c r="TQF64" s="49">
        <f t="shared" si="873"/>
        <v>0</v>
      </c>
      <c r="TQI64" s="49" t="s">
        <v>167</v>
      </c>
      <c r="TQV64" s="49">
        <f t="shared" si="874"/>
        <v>0</v>
      </c>
      <c r="TQY64" s="49" t="s">
        <v>167</v>
      </c>
      <c r="TRL64" s="49">
        <f t="shared" si="875"/>
        <v>0</v>
      </c>
      <c r="TRO64" s="49" t="s">
        <v>167</v>
      </c>
      <c r="TSB64" s="49">
        <f t="shared" si="876"/>
        <v>0</v>
      </c>
      <c r="TSE64" s="49" t="s">
        <v>167</v>
      </c>
      <c r="TSR64" s="49">
        <f t="shared" si="877"/>
        <v>0</v>
      </c>
      <c r="TSU64" s="49" t="s">
        <v>167</v>
      </c>
      <c r="TTH64" s="49">
        <f t="shared" si="878"/>
        <v>0</v>
      </c>
      <c r="TTK64" s="49" t="s">
        <v>167</v>
      </c>
      <c r="TTX64" s="49">
        <f t="shared" si="879"/>
        <v>0</v>
      </c>
      <c r="TUA64" s="49" t="s">
        <v>167</v>
      </c>
      <c r="TUN64" s="49">
        <f t="shared" si="880"/>
        <v>0</v>
      </c>
      <c r="TUQ64" s="49" t="s">
        <v>167</v>
      </c>
      <c r="TVD64" s="49">
        <f t="shared" si="881"/>
        <v>0</v>
      </c>
      <c r="TVG64" s="49" t="s">
        <v>167</v>
      </c>
      <c r="TVT64" s="49">
        <f t="shared" si="882"/>
        <v>0</v>
      </c>
      <c r="TVW64" s="49" t="s">
        <v>167</v>
      </c>
      <c r="TWJ64" s="49">
        <f t="shared" si="883"/>
        <v>0</v>
      </c>
      <c r="TWM64" s="49" t="s">
        <v>167</v>
      </c>
      <c r="TWZ64" s="49">
        <f t="shared" si="884"/>
        <v>0</v>
      </c>
      <c r="TXC64" s="49" t="s">
        <v>167</v>
      </c>
      <c r="TXP64" s="49">
        <f t="shared" si="885"/>
        <v>0</v>
      </c>
      <c r="TXS64" s="49" t="s">
        <v>167</v>
      </c>
      <c r="TYF64" s="49">
        <f t="shared" si="886"/>
        <v>0</v>
      </c>
      <c r="TYI64" s="49" t="s">
        <v>167</v>
      </c>
      <c r="TYV64" s="49">
        <f t="shared" si="887"/>
        <v>0</v>
      </c>
      <c r="TYY64" s="49" t="s">
        <v>167</v>
      </c>
      <c r="TZL64" s="49">
        <f t="shared" si="888"/>
        <v>0</v>
      </c>
      <c r="TZO64" s="49" t="s">
        <v>167</v>
      </c>
      <c r="UAB64" s="49">
        <f t="shared" si="889"/>
        <v>0</v>
      </c>
      <c r="UAE64" s="49" t="s">
        <v>167</v>
      </c>
      <c r="UAR64" s="49">
        <f t="shared" si="890"/>
        <v>0</v>
      </c>
      <c r="UAU64" s="49" t="s">
        <v>167</v>
      </c>
      <c r="UBH64" s="49">
        <f t="shared" si="891"/>
        <v>0</v>
      </c>
      <c r="UBK64" s="49" t="s">
        <v>167</v>
      </c>
      <c r="UBX64" s="49">
        <f t="shared" si="892"/>
        <v>0</v>
      </c>
      <c r="UCA64" s="49" t="s">
        <v>167</v>
      </c>
      <c r="UCN64" s="49">
        <f t="shared" si="893"/>
        <v>0</v>
      </c>
      <c r="UCQ64" s="49" t="s">
        <v>167</v>
      </c>
      <c r="UDD64" s="49">
        <f t="shared" si="894"/>
        <v>0</v>
      </c>
      <c r="UDG64" s="49" t="s">
        <v>167</v>
      </c>
      <c r="UDT64" s="49">
        <f t="shared" si="895"/>
        <v>0</v>
      </c>
      <c r="UDW64" s="49" t="s">
        <v>167</v>
      </c>
      <c r="UEJ64" s="49">
        <f t="shared" si="896"/>
        <v>0</v>
      </c>
      <c r="UEM64" s="49" t="s">
        <v>167</v>
      </c>
      <c r="UEZ64" s="49">
        <f t="shared" si="897"/>
        <v>0</v>
      </c>
      <c r="UFC64" s="49" t="s">
        <v>167</v>
      </c>
      <c r="UFP64" s="49">
        <f t="shared" si="898"/>
        <v>0</v>
      </c>
      <c r="UFS64" s="49" t="s">
        <v>167</v>
      </c>
      <c r="UGF64" s="49">
        <f t="shared" si="899"/>
        <v>0</v>
      </c>
      <c r="UGI64" s="49" t="s">
        <v>167</v>
      </c>
      <c r="UGV64" s="49">
        <f t="shared" si="900"/>
        <v>0</v>
      </c>
      <c r="UGY64" s="49" t="s">
        <v>167</v>
      </c>
      <c r="UHL64" s="49">
        <f t="shared" si="901"/>
        <v>0</v>
      </c>
      <c r="UHO64" s="49" t="s">
        <v>167</v>
      </c>
      <c r="UIB64" s="49">
        <f t="shared" si="902"/>
        <v>0</v>
      </c>
      <c r="UIE64" s="49" t="s">
        <v>167</v>
      </c>
      <c r="UIR64" s="49">
        <f t="shared" si="903"/>
        <v>0</v>
      </c>
      <c r="UIU64" s="49" t="s">
        <v>167</v>
      </c>
      <c r="UJH64" s="49">
        <f t="shared" si="904"/>
        <v>0</v>
      </c>
      <c r="UJK64" s="49" t="s">
        <v>167</v>
      </c>
      <c r="UJX64" s="49">
        <f t="shared" si="905"/>
        <v>0</v>
      </c>
      <c r="UKA64" s="49" t="s">
        <v>167</v>
      </c>
      <c r="UKN64" s="49">
        <f t="shared" si="906"/>
        <v>0</v>
      </c>
      <c r="UKQ64" s="49" t="s">
        <v>167</v>
      </c>
      <c r="ULD64" s="49">
        <f t="shared" si="907"/>
        <v>0</v>
      </c>
      <c r="ULG64" s="49" t="s">
        <v>167</v>
      </c>
      <c r="ULT64" s="49">
        <f t="shared" si="908"/>
        <v>0</v>
      </c>
      <c r="ULW64" s="49" t="s">
        <v>167</v>
      </c>
      <c r="UMJ64" s="49">
        <f t="shared" si="909"/>
        <v>0</v>
      </c>
      <c r="UMM64" s="49" t="s">
        <v>167</v>
      </c>
      <c r="UMZ64" s="49">
        <f t="shared" si="910"/>
        <v>0</v>
      </c>
      <c r="UNC64" s="49" t="s">
        <v>167</v>
      </c>
      <c r="UNP64" s="49">
        <f t="shared" si="911"/>
        <v>0</v>
      </c>
      <c r="UNS64" s="49" t="s">
        <v>167</v>
      </c>
      <c r="UOF64" s="49">
        <f t="shared" si="912"/>
        <v>0</v>
      </c>
      <c r="UOI64" s="49" t="s">
        <v>167</v>
      </c>
      <c r="UOV64" s="49">
        <f t="shared" si="913"/>
        <v>0</v>
      </c>
      <c r="UOY64" s="49" t="s">
        <v>167</v>
      </c>
      <c r="UPL64" s="49">
        <f t="shared" si="914"/>
        <v>0</v>
      </c>
      <c r="UPO64" s="49" t="s">
        <v>167</v>
      </c>
      <c r="UQB64" s="49">
        <f t="shared" si="915"/>
        <v>0</v>
      </c>
      <c r="UQE64" s="49" t="s">
        <v>167</v>
      </c>
      <c r="UQR64" s="49">
        <f t="shared" si="916"/>
        <v>0</v>
      </c>
      <c r="UQU64" s="49" t="s">
        <v>167</v>
      </c>
      <c r="URH64" s="49">
        <f t="shared" si="917"/>
        <v>0</v>
      </c>
      <c r="URK64" s="49" t="s">
        <v>167</v>
      </c>
      <c r="URX64" s="49">
        <f t="shared" si="918"/>
        <v>0</v>
      </c>
      <c r="USA64" s="49" t="s">
        <v>167</v>
      </c>
      <c r="USN64" s="49">
        <f t="shared" si="919"/>
        <v>0</v>
      </c>
      <c r="USQ64" s="49" t="s">
        <v>167</v>
      </c>
      <c r="UTD64" s="49">
        <f t="shared" si="920"/>
        <v>0</v>
      </c>
      <c r="UTG64" s="49" t="s">
        <v>167</v>
      </c>
      <c r="UTT64" s="49">
        <f t="shared" si="921"/>
        <v>0</v>
      </c>
      <c r="UTW64" s="49" t="s">
        <v>167</v>
      </c>
      <c r="UUJ64" s="49">
        <f t="shared" si="922"/>
        <v>0</v>
      </c>
      <c r="UUM64" s="49" t="s">
        <v>167</v>
      </c>
      <c r="UUZ64" s="49">
        <f t="shared" si="923"/>
        <v>0</v>
      </c>
      <c r="UVC64" s="49" t="s">
        <v>167</v>
      </c>
      <c r="UVP64" s="49">
        <f t="shared" si="924"/>
        <v>0</v>
      </c>
      <c r="UVS64" s="49" t="s">
        <v>167</v>
      </c>
      <c r="UWF64" s="49">
        <f t="shared" si="925"/>
        <v>0</v>
      </c>
      <c r="UWI64" s="49" t="s">
        <v>167</v>
      </c>
      <c r="UWV64" s="49">
        <f t="shared" si="926"/>
        <v>0</v>
      </c>
      <c r="UWY64" s="49" t="s">
        <v>167</v>
      </c>
      <c r="UXL64" s="49">
        <f t="shared" si="927"/>
        <v>0</v>
      </c>
      <c r="UXO64" s="49" t="s">
        <v>167</v>
      </c>
      <c r="UYB64" s="49">
        <f t="shared" si="928"/>
        <v>0</v>
      </c>
      <c r="UYE64" s="49" t="s">
        <v>167</v>
      </c>
      <c r="UYR64" s="49">
        <f t="shared" si="929"/>
        <v>0</v>
      </c>
      <c r="UYU64" s="49" t="s">
        <v>167</v>
      </c>
      <c r="UZH64" s="49">
        <f t="shared" si="930"/>
        <v>0</v>
      </c>
      <c r="UZK64" s="49" t="s">
        <v>167</v>
      </c>
      <c r="UZX64" s="49">
        <f t="shared" si="931"/>
        <v>0</v>
      </c>
      <c r="VAA64" s="49" t="s">
        <v>167</v>
      </c>
      <c r="VAN64" s="49">
        <f t="shared" si="932"/>
        <v>0</v>
      </c>
      <c r="VAQ64" s="49" t="s">
        <v>167</v>
      </c>
      <c r="VBD64" s="49">
        <f t="shared" si="933"/>
        <v>0</v>
      </c>
      <c r="VBG64" s="49" t="s">
        <v>167</v>
      </c>
      <c r="VBT64" s="49">
        <f t="shared" si="934"/>
        <v>0</v>
      </c>
      <c r="VBW64" s="49" t="s">
        <v>167</v>
      </c>
      <c r="VCJ64" s="49">
        <f t="shared" si="935"/>
        <v>0</v>
      </c>
      <c r="VCM64" s="49" t="s">
        <v>167</v>
      </c>
      <c r="VCZ64" s="49">
        <f t="shared" si="936"/>
        <v>0</v>
      </c>
      <c r="VDC64" s="49" t="s">
        <v>167</v>
      </c>
      <c r="VDP64" s="49">
        <f t="shared" si="937"/>
        <v>0</v>
      </c>
      <c r="VDS64" s="49" t="s">
        <v>167</v>
      </c>
      <c r="VEF64" s="49">
        <f t="shared" si="938"/>
        <v>0</v>
      </c>
      <c r="VEI64" s="49" t="s">
        <v>167</v>
      </c>
      <c r="VEV64" s="49">
        <f t="shared" si="939"/>
        <v>0</v>
      </c>
      <c r="VEY64" s="49" t="s">
        <v>167</v>
      </c>
      <c r="VFL64" s="49">
        <f t="shared" si="940"/>
        <v>0</v>
      </c>
      <c r="VFO64" s="49" t="s">
        <v>167</v>
      </c>
      <c r="VGB64" s="49">
        <f t="shared" si="941"/>
        <v>0</v>
      </c>
      <c r="VGE64" s="49" t="s">
        <v>167</v>
      </c>
      <c r="VGR64" s="49">
        <f t="shared" si="942"/>
        <v>0</v>
      </c>
      <c r="VGU64" s="49" t="s">
        <v>167</v>
      </c>
      <c r="VHH64" s="49">
        <f t="shared" si="943"/>
        <v>0</v>
      </c>
      <c r="VHK64" s="49" t="s">
        <v>167</v>
      </c>
      <c r="VHX64" s="49">
        <f t="shared" si="944"/>
        <v>0</v>
      </c>
      <c r="VIA64" s="49" t="s">
        <v>167</v>
      </c>
      <c r="VIN64" s="49">
        <f t="shared" si="945"/>
        <v>0</v>
      </c>
      <c r="VIQ64" s="49" t="s">
        <v>167</v>
      </c>
      <c r="VJD64" s="49">
        <f t="shared" si="946"/>
        <v>0</v>
      </c>
      <c r="VJG64" s="49" t="s">
        <v>167</v>
      </c>
      <c r="VJT64" s="49">
        <f t="shared" si="947"/>
        <v>0</v>
      </c>
      <c r="VJW64" s="49" t="s">
        <v>167</v>
      </c>
      <c r="VKJ64" s="49">
        <f t="shared" si="948"/>
        <v>0</v>
      </c>
      <c r="VKM64" s="49" t="s">
        <v>167</v>
      </c>
      <c r="VKZ64" s="49">
        <f t="shared" si="949"/>
        <v>0</v>
      </c>
      <c r="VLC64" s="49" t="s">
        <v>167</v>
      </c>
      <c r="VLP64" s="49">
        <f t="shared" si="950"/>
        <v>0</v>
      </c>
      <c r="VLS64" s="49" t="s">
        <v>167</v>
      </c>
      <c r="VMF64" s="49">
        <f t="shared" si="951"/>
        <v>0</v>
      </c>
      <c r="VMI64" s="49" t="s">
        <v>167</v>
      </c>
      <c r="VMV64" s="49">
        <f t="shared" si="952"/>
        <v>0</v>
      </c>
      <c r="VMY64" s="49" t="s">
        <v>167</v>
      </c>
      <c r="VNL64" s="49">
        <f t="shared" si="953"/>
        <v>0</v>
      </c>
      <c r="VNO64" s="49" t="s">
        <v>167</v>
      </c>
      <c r="VOB64" s="49">
        <f t="shared" si="954"/>
        <v>0</v>
      </c>
      <c r="VOE64" s="49" t="s">
        <v>167</v>
      </c>
      <c r="VOR64" s="49">
        <f t="shared" si="955"/>
        <v>0</v>
      </c>
      <c r="VOU64" s="49" t="s">
        <v>167</v>
      </c>
      <c r="VPH64" s="49">
        <f t="shared" si="956"/>
        <v>0</v>
      </c>
      <c r="VPK64" s="49" t="s">
        <v>167</v>
      </c>
      <c r="VPX64" s="49">
        <f t="shared" si="957"/>
        <v>0</v>
      </c>
      <c r="VQA64" s="49" t="s">
        <v>167</v>
      </c>
      <c r="VQN64" s="49">
        <f t="shared" si="958"/>
        <v>0</v>
      </c>
      <c r="VQQ64" s="49" t="s">
        <v>167</v>
      </c>
      <c r="VRD64" s="49">
        <f t="shared" si="959"/>
        <v>0</v>
      </c>
      <c r="VRG64" s="49" t="s">
        <v>167</v>
      </c>
      <c r="VRT64" s="49">
        <f t="shared" si="960"/>
        <v>0</v>
      </c>
      <c r="VRW64" s="49" t="s">
        <v>167</v>
      </c>
      <c r="VSJ64" s="49">
        <f t="shared" si="961"/>
        <v>0</v>
      </c>
      <c r="VSM64" s="49" t="s">
        <v>167</v>
      </c>
      <c r="VSZ64" s="49">
        <f t="shared" si="962"/>
        <v>0</v>
      </c>
      <c r="VTC64" s="49" t="s">
        <v>167</v>
      </c>
      <c r="VTP64" s="49">
        <f t="shared" si="963"/>
        <v>0</v>
      </c>
      <c r="VTS64" s="49" t="s">
        <v>167</v>
      </c>
      <c r="VUF64" s="49">
        <f t="shared" si="964"/>
        <v>0</v>
      </c>
      <c r="VUI64" s="49" t="s">
        <v>167</v>
      </c>
      <c r="VUV64" s="49">
        <f t="shared" si="965"/>
        <v>0</v>
      </c>
      <c r="VUY64" s="49" t="s">
        <v>167</v>
      </c>
      <c r="VVL64" s="49">
        <f t="shared" si="966"/>
        <v>0</v>
      </c>
      <c r="VVO64" s="49" t="s">
        <v>167</v>
      </c>
      <c r="VWB64" s="49">
        <f t="shared" si="967"/>
        <v>0</v>
      </c>
      <c r="VWE64" s="49" t="s">
        <v>167</v>
      </c>
      <c r="VWR64" s="49">
        <f t="shared" si="968"/>
        <v>0</v>
      </c>
      <c r="VWU64" s="49" t="s">
        <v>167</v>
      </c>
      <c r="VXH64" s="49">
        <f t="shared" si="969"/>
        <v>0</v>
      </c>
      <c r="VXK64" s="49" t="s">
        <v>167</v>
      </c>
      <c r="VXX64" s="49">
        <f t="shared" si="970"/>
        <v>0</v>
      </c>
      <c r="VYA64" s="49" t="s">
        <v>167</v>
      </c>
      <c r="VYN64" s="49">
        <f t="shared" si="971"/>
        <v>0</v>
      </c>
      <c r="VYQ64" s="49" t="s">
        <v>167</v>
      </c>
      <c r="VZD64" s="49">
        <f t="shared" si="972"/>
        <v>0</v>
      </c>
      <c r="VZG64" s="49" t="s">
        <v>167</v>
      </c>
      <c r="VZT64" s="49">
        <f t="shared" si="973"/>
        <v>0</v>
      </c>
      <c r="VZW64" s="49" t="s">
        <v>167</v>
      </c>
      <c r="WAJ64" s="49">
        <f t="shared" si="974"/>
        <v>0</v>
      </c>
      <c r="WAM64" s="49" t="s">
        <v>167</v>
      </c>
      <c r="WAZ64" s="49">
        <f t="shared" si="975"/>
        <v>0</v>
      </c>
      <c r="WBC64" s="49" t="s">
        <v>167</v>
      </c>
      <c r="WBP64" s="49">
        <f t="shared" si="976"/>
        <v>0</v>
      </c>
      <c r="WBS64" s="49" t="s">
        <v>167</v>
      </c>
      <c r="WCF64" s="49">
        <f t="shared" si="977"/>
        <v>0</v>
      </c>
      <c r="WCI64" s="49" t="s">
        <v>167</v>
      </c>
      <c r="WCV64" s="49">
        <f t="shared" si="978"/>
        <v>0</v>
      </c>
      <c r="WCY64" s="49" t="s">
        <v>167</v>
      </c>
      <c r="WDL64" s="49">
        <f t="shared" si="979"/>
        <v>0</v>
      </c>
      <c r="WDO64" s="49" t="s">
        <v>167</v>
      </c>
      <c r="WEB64" s="49">
        <f t="shared" si="980"/>
        <v>0</v>
      </c>
      <c r="WEE64" s="49" t="s">
        <v>167</v>
      </c>
      <c r="WER64" s="49">
        <f t="shared" si="981"/>
        <v>0</v>
      </c>
      <c r="WEU64" s="49" t="s">
        <v>167</v>
      </c>
      <c r="WFH64" s="49">
        <f t="shared" si="982"/>
        <v>0</v>
      </c>
      <c r="WFK64" s="49" t="s">
        <v>167</v>
      </c>
      <c r="WFX64" s="49">
        <f t="shared" si="983"/>
        <v>0</v>
      </c>
      <c r="WGA64" s="49" t="s">
        <v>167</v>
      </c>
      <c r="WGN64" s="49">
        <f t="shared" si="984"/>
        <v>0</v>
      </c>
      <c r="WGQ64" s="49" t="s">
        <v>167</v>
      </c>
      <c r="WHD64" s="49">
        <f t="shared" si="985"/>
        <v>0</v>
      </c>
      <c r="WHG64" s="49" t="s">
        <v>167</v>
      </c>
      <c r="WHT64" s="49">
        <f t="shared" si="986"/>
        <v>0</v>
      </c>
      <c r="WHW64" s="49" t="s">
        <v>167</v>
      </c>
      <c r="WIJ64" s="49">
        <f t="shared" si="987"/>
        <v>0</v>
      </c>
      <c r="WIM64" s="49" t="s">
        <v>167</v>
      </c>
      <c r="WIZ64" s="49">
        <f t="shared" si="988"/>
        <v>0</v>
      </c>
      <c r="WJC64" s="49" t="s">
        <v>167</v>
      </c>
      <c r="WJP64" s="49">
        <f t="shared" si="989"/>
        <v>0</v>
      </c>
      <c r="WJS64" s="49" t="s">
        <v>167</v>
      </c>
      <c r="WKF64" s="49">
        <f t="shared" si="990"/>
        <v>0</v>
      </c>
      <c r="WKI64" s="49" t="s">
        <v>167</v>
      </c>
      <c r="WKV64" s="49">
        <f t="shared" si="991"/>
        <v>0</v>
      </c>
      <c r="WKY64" s="49" t="s">
        <v>167</v>
      </c>
      <c r="WLL64" s="49">
        <f t="shared" si="992"/>
        <v>0</v>
      </c>
      <c r="WLO64" s="49" t="s">
        <v>167</v>
      </c>
      <c r="WMB64" s="49">
        <f t="shared" si="993"/>
        <v>0</v>
      </c>
      <c r="WME64" s="49" t="s">
        <v>167</v>
      </c>
      <c r="WMR64" s="49">
        <f t="shared" si="994"/>
        <v>0</v>
      </c>
      <c r="WMU64" s="49" t="s">
        <v>167</v>
      </c>
      <c r="WNH64" s="49">
        <f t="shared" si="995"/>
        <v>0</v>
      </c>
      <c r="WNK64" s="49" t="s">
        <v>167</v>
      </c>
      <c r="WNX64" s="49">
        <f t="shared" si="996"/>
        <v>0</v>
      </c>
      <c r="WOA64" s="49" t="s">
        <v>167</v>
      </c>
      <c r="WON64" s="49">
        <f t="shared" si="997"/>
        <v>0</v>
      </c>
      <c r="WOQ64" s="49" t="s">
        <v>167</v>
      </c>
      <c r="WPD64" s="49">
        <f t="shared" si="998"/>
        <v>0</v>
      </c>
      <c r="WPG64" s="49" t="s">
        <v>167</v>
      </c>
      <c r="WPT64" s="49">
        <f t="shared" si="999"/>
        <v>0</v>
      </c>
      <c r="WPW64" s="49" t="s">
        <v>167</v>
      </c>
      <c r="WQJ64" s="49">
        <f t="shared" si="1000"/>
        <v>0</v>
      </c>
      <c r="WQM64" s="49" t="s">
        <v>167</v>
      </c>
      <c r="WQZ64" s="49">
        <f t="shared" si="1001"/>
        <v>0</v>
      </c>
      <c r="WRC64" s="49" t="s">
        <v>167</v>
      </c>
      <c r="WRP64" s="49">
        <f t="shared" si="1002"/>
        <v>0</v>
      </c>
      <c r="WRS64" s="49" t="s">
        <v>167</v>
      </c>
      <c r="WSF64" s="49">
        <f t="shared" si="1003"/>
        <v>0</v>
      </c>
      <c r="WSI64" s="49" t="s">
        <v>167</v>
      </c>
      <c r="WSV64" s="49">
        <f t="shared" si="1004"/>
        <v>0</v>
      </c>
      <c r="WSY64" s="49" t="s">
        <v>167</v>
      </c>
      <c r="WTL64" s="49">
        <f t="shared" si="1005"/>
        <v>0</v>
      </c>
      <c r="WTO64" s="49" t="s">
        <v>167</v>
      </c>
      <c r="WUB64" s="49">
        <f t="shared" si="1006"/>
        <v>0</v>
      </c>
      <c r="WUE64" s="49" t="s">
        <v>167</v>
      </c>
      <c r="WUR64" s="49">
        <f t="shared" si="1007"/>
        <v>0</v>
      </c>
      <c r="WUU64" s="49" t="s">
        <v>167</v>
      </c>
      <c r="WVH64" s="49">
        <f t="shared" si="1008"/>
        <v>0</v>
      </c>
      <c r="WVK64" s="49" t="s">
        <v>167</v>
      </c>
      <c r="WVX64" s="49">
        <f t="shared" si="1009"/>
        <v>0</v>
      </c>
      <c r="WWA64" s="49" t="s">
        <v>167</v>
      </c>
      <c r="WWN64" s="49">
        <f t="shared" si="1010"/>
        <v>0</v>
      </c>
      <c r="WWQ64" s="49" t="s">
        <v>167</v>
      </c>
      <c r="WXD64" s="49">
        <f t="shared" si="1011"/>
        <v>0</v>
      </c>
      <c r="WXG64" s="49" t="s">
        <v>167</v>
      </c>
      <c r="WXT64" s="49">
        <f t="shared" si="1012"/>
        <v>0</v>
      </c>
      <c r="WXW64" s="49" t="s">
        <v>167</v>
      </c>
      <c r="WYJ64" s="49">
        <f t="shared" si="1013"/>
        <v>0</v>
      </c>
      <c r="WYM64" s="49" t="s">
        <v>167</v>
      </c>
      <c r="WYZ64" s="49">
        <f t="shared" si="1014"/>
        <v>0</v>
      </c>
      <c r="WZC64" s="49" t="s">
        <v>167</v>
      </c>
      <c r="WZP64" s="49">
        <f t="shared" si="1015"/>
        <v>0</v>
      </c>
      <c r="WZS64" s="49" t="s">
        <v>167</v>
      </c>
      <c r="XAF64" s="49">
        <f t="shared" si="1016"/>
        <v>0</v>
      </c>
      <c r="XAI64" s="49" t="s">
        <v>167</v>
      </c>
      <c r="XAV64" s="49">
        <f t="shared" si="1017"/>
        <v>0</v>
      </c>
      <c r="XAY64" s="49" t="s">
        <v>167</v>
      </c>
      <c r="XBL64" s="49">
        <f t="shared" si="1018"/>
        <v>0</v>
      </c>
      <c r="XBO64" s="49" t="s">
        <v>167</v>
      </c>
      <c r="XCB64" s="49">
        <f t="shared" si="1019"/>
        <v>0</v>
      </c>
      <c r="XCE64" s="49" t="s">
        <v>167</v>
      </c>
      <c r="XCR64" s="49">
        <f t="shared" si="1020"/>
        <v>0</v>
      </c>
      <c r="XCU64" s="49" t="s">
        <v>167</v>
      </c>
      <c r="XDH64" s="49">
        <f t="shared" si="1021"/>
        <v>0</v>
      </c>
      <c r="XDK64" s="49" t="s">
        <v>167</v>
      </c>
      <c r="XDX64" s="49">
        <f t="shared" si="1022"/>
        <v>0</v>
      </c>
      <c r="XEA64" s="49" t="s">
        <v>167</v>
      </c>
      <c r="XEN64" s="49">
        <f t="shared" si="1023"/>
        <v>0</v>
      </c>
      <c r="XEQ64" s="49" t="s">
        <v>167</v>
      </c>
      <c r="XFD64" s="49">
        <f t="shared" si="1024"/>
        <v>0</v>
      </c>
    </row>
    <row r="65" spans="1:16384" s="49" customFormat="1" ht="49.5" customHeight="1" x14ac:dyDescent="0.2">
      <c r="A65" s="371" t="s">
        <v>570</v>
      </c>
      <c r="B65" s="373" t="s">
        <v>507</v>
      </c>
      <c r="C65" s="93" t="s">
        <v>166</v>
      </c>
      <c r="D65" s="108"/>
      <c r="E65" s="108"/>
      <c r="F65" s="108">
        <v>35</v>
      </c>
      <c r="G65" s="110"/>
      <c r="H65" s="110"/>
      <c r="I65" s="110">
        <v>40</v>
      </c>
      <c r="J65" s="108"/>
      <c r="K65" s="108"/>
      <c r="L65" s="108">
        <v>35</v>
      </c>
      <c r="M65" s="111"/>
      <c r="N65" s="111"/>
      <c r="O65" s="111">
        <v>40</v>
      </c>
      <c r="P65" s="56">
        <f t="shared" si="1"/>
        <v>150</v>
      </c>
      <c r="Q65" s="50"/>
      <c r="AF65" s="49">
        <f t="shared" si="2"/>
        <v>0</v>
      </c>
      <c r="AG65" s="49" t="s">
        <v>375</v>
      </c>
      <c r="AI65" s="49" t="s">
        <v>166</v>
      </c>
      <c r="AV65" s="49">
        <f t="shared" si="3"/>
        <v>0</v>
      </c>
      <c r="AW65" s="49" t="s">
        <v>375</v>
      </c>
      <c r="AY65" s="49" t="s">
        <v>166</v>
      </c>
      <c r="BL65" s="49">
        <f t="shared" si="4"/>
        <v>0</v>
      </c>
      <c r="BM65" s="49" t="s">
        <v>375</v>
      </c>
      <c r="BO65" s="49" t="s">
        <v>166</v>
      </c>
      <c r="CB65" s="49">
        <f t="shared" si="5"/>
        <v>0</v>
      </c>
      <c r="CC65" s="49" t="s">
        <v>375</v>
      </c>
      <c r="CE65" s="49" t="s">
        <v>166</v>
      </c>
      <c r="CR65" s="49">
        <f t="shared" si="6"/>
        <v>0</v>
      </c>
      <c r="CS65" s="49" t="s">
        <v>375</v>
      </c>
      <c r="CU65" s="49" t="s">
        <v>166</v>
      </c>
      <c r="DH65" s="49">
        <f t="shared" si="7"/>
        <v>0</v>
      </c>
      <c r="DI65" s="49" t="s">
        <v>375</v>
      </c>
      <c r="DK65" s="49" t="s">
        <v>166</v>
      </c>
      <c r="DX65" s="49">
        <f t="shared" si="8"/>
        <v>0</v>
      </c>
      <c r="DY65" s="49" t="s">
        <v>375</v>
      </c>
      <c r="EA65" s="49" t="s">
        <v>166</v>
      </c>
      <c r="EN65" s="49">
        <f t="shared" si="9"/>
        <v>0</v>
      </c>
      <c r="EO65" s="49" t="s">
        <v>375</v>
      </c>
      <c r="EQ65" s="49" t="s">
        <v>166</v>
      </c>
      <c r="FD65" s="49">
        <f t="shared" si="10"/>
        <v>0</v>
      </c>
      <c r="FE65" s="49" t="s">
        <v>375</v>
      </c>
      <c r="FG65" s="49" t="s">
        <v>166</v>
      </c>
      <c r="FT65" s="49">
        <f t="shared" si="11"/>
        <v>0</v>
      </c>
      <c r="FU65" s="49" t="s">
        <v>375</v>
      </c>
      <c r="FW65" s="49" t="s">
        <v>166</v>
      </c>
      <c r="GJ65" s="49">
        <f t="shared" si="12"/>
        <v>0</v>
      </c>
      <c r="GK65" s="49" t="s">
        <v>375</v>
      </c>
      <c r="GM65" s="49" t="s">
        <v>166</v>
      </c>
      <c r="GZ65" s="49">
        <f t="shared" si="13"/>
        <v>0</v>
      </c>
      <c r="HA65" s="49" t="s">
        <v>375</v>
      </c>
      <c r="HC65" s="49" t="s">
        <v>166</v>
      </c>
      <c r="HP65" s="49">
        <f t="shared" si="14"/>
        <v>0</v>
      </c>
      <c r="HQ65" s="49" t="s">
        <v>375</v>
      </c>
      <c r="HS65" s="49" t="s">
        <v>166</v>
      </c>
      <c r="IF65" s="49">
        <f t="shared" si="15"/>
        <v>0</v>
      </c>
      <c r="IG65" s="49" t="s">
        <v>375</v>
      </c>
      <c r="II65" s="49" t="s">
        <v>166</v>
      </c>
      <c r="IV65" s="49">
        <f t="shared" si="16"/>
        <v>0</v>
      </c>
      <c r="IW65" s="49" t="s">
        <v>375</v>
      </c>
      <c r="IY65" s="49" t="s">
        <v>166</v>
      </c>
      <c r="JL65" s="49">
        <f t="shared" si="17"/>
        <v>0</v>
      </c>
      <c r="JM65" s="49" t="s">
        <v>375</v>
      </c>
      <c r="JO65" s="49" t="s">
        <v>166</v>
      </c>
      <c r="KB65" s="49">
        <f t="shared" si="18"/>
        <v>0</v>
      </c>
      <c r="KC65" s="49" t="s">
        <v>375</v>
      </c>
      <c r="KE65" s="49" t="s">
        <v>166</v>
      </c>
      <c r="KR65" s="49">
        <f t="shared" si="19"/>
        <v>0</v>
      </c>
      <c r="KS65" s="49" t="s">
        <v>375</v>
      </c>
      <c r="KU65" s="49" t="s">
        <v>166</v>
      </c>
      <c r="LH65" s="49">
        <f t="shared" si="20"/>
        <v>0</v>
      </c>
      <c r="LI65" s="49" t="s">
        <v>375</v>
      </c>
      <c r="LK65" s="49" t="s">
        <v>166</v>
      </c>
      <c r="LX65" s="49">
        <f t="shared" si="21"/>
        <v>0</v>
      </c>
      <c r="LY65" s="49" t="s">
        <v>375</v>
      </c>
      <c r="MA65" s="49" t="s">
        <v>166</v>
      </c>
      <c r="MN65" s="49">
        <f t="shared" si="22"/>
        <v>0</v>
      </c>
      <c r="MO65" s="49" t="s">
        <v>375</v>
      </c>
      <c r="MQ65" s="49" t="s">
        <v>166</v>
      </c>
      <c r="ND65" s="49">
        <f t="shared" si="23"/>
        <v>0</v>
      </c>
      <c r="NE65" s="49" t="s">
        <v>375</v>
      </c>
      <c r="NG65" s="49" t="s">
        <v>166</v>
      </c>
      <c r="NT65" s="49">
        <f t="shared" si="24"/>
        <v>0</v>
      </c>
      <c r="NU65" s="49" t="s">
        <v>375</v>
      </c>
      <c r="NW65" s="49" t="s">
        <v>166</v>
      </c>
      <c r="OJ65" s="49">
        <f t="shared" si="25"/>
        <v>0</v>
      </c>
      <c r="OK65" s="49" t="s">
        <v>375</v>
      </c>
      <c r="OM65" s="49" t="s">
        <v>166</v>
      </c>
      <c r="OZ65" s="49">
        <f t="shared" si="26"/>
        <v>0</v>
      </c>
      <c r="PA65" s="49" t="s">
        <v>375</v>
      </c>
      <c r="PC65" s="49" t="s">
        <v>166</v>
      </c>
      <c r="PP65" s="49">
        <f t="shared" si="27"/>
        <v>0</v>
      </c>
      <c r="PQ65" s="49" t="s">
        <v>375</v>
      </c>
      <c r="PS65" s="49" t="s">
        <v>166</v>
      </c>
      <c r="QF65" s="49">
        <f t="shared" si="28"/>
        <v>0</v>
      </c>
      <c r="QG65" s="49" t="s">
        <v>375</v>
      </c>
      <c r="QI65" s="49" t="s">
        <v>166</v>
      </c>
      <c r="QV65" s="49">
        <f t="shared" si="29"/>
        <v>0</v>
      </c>
      <c r="QW65" s="49" t="s">
        <v>375</v>
      </c>
      <c r="QY65" s="49" t="s">
        <v>166</v>
      </c>
      <c r="RL65" s="49">
        <f t="shared" si="30"/>
        <v>0</v>
      </c>
      <c r="RM65" s="49" t="s">
        <v>375</v>
      </c>
      <c r="RO65" s="49" t="s">
        <v>166</v>
      </c>
      <c r="SB65" s="49">
        <f t="shared" si="31"/>
        <v>0</v>
      </c>
      <c r="SC65" s="49" t="s">
        <v>375</v>
      </c>
      <c r="SE65" s="49" t="s">
        <v>166</v>
      </c>
      <c r="SR65" s="49">
        <f t="shared" si="32"/>
        <v>0</v>
      </c>
      <c r="SS65" s="49" t="s">
        <v>375</v>
      </c>
      <c r="SU65" s="49" t="s">
        <v>166</v>
      </c>
      <c r="TH65" s="49">
        <f t="shared" si="33"/>
        <v>0</v>
      </c>
      <c r="TI65" s="49" t="s">
        <v>375</v>
      </c>
      <c r="TK65" s="49" t="s">
        <v>166</v>
      </c>
      <c r="TX65" s="49">
        <f t="shared" si="34"/>
        <v>0</v>
      </c>
      <c r="TY65" s="49" t="s">
        <v>375</v>
      </c>
      <c r="UA65" s="49" t="s">
        <v>166</v>
      </c>
      <c r="UN65" s="49">
        <f t="shared" si="35"/>
        <v>0</v>
      </c>
      <c r="UO65" s="49" t="s">
        <v>375</v>
      </c>
      <c r="UQ65" s="49" t="s">
        <v>166</v>
      </c>
      <c r="VD65" s="49">
        <f t="shared" si="36"/>
        <v>0</v>
      </c>
      <c r="VE65" s="49" t="s">
        <v>375</v>
      </c>
      <c r="VG65" s="49" t="s">
        <v>166</v>
      </c>
      <c r="VT65" s="49">
        <f t="shared" si="37"/>
        <v>0</v>
      </c>
      <c r="VU65" s="49" t="s">
        <v>375</v>
      </c>
      <c r="VW65" s="49" t="s">
        <v>166</v>
      </c>
      <c r="WJ65" s="49">
        <f t="shared" si="38"/>
        <v>0</v>
      </c>
      <c r="WK65" s="49" t="s">
        <v>375</v>
      </c>
      <c r="WM65" s="49" t="s">
        <v>166</v>
      </c>
      <c r="WZ65" s="49">
        <f t="shared" si="39"/>
        <v>0</v>
      </c>
      <c r="XA65" s="49" t="s">
        <v>375</v>
      </c>
      <c r="XC65" s="49" t="s">
        <v>166</v>
      </c>
      <c r="XP65" s="49">
        <f t="shared" si="40"/>
        <v>0</v>
      </c>
      <c r="XQ65" s="49" t="s">
        <v>375</v>
      </c>
      <c r="XS65" s="49" t="s">
        <v>166</v>
      </c>
      <c r="YF65" s="49">
        <f t="shared" si="41"/>
        <v>0</v>
      </c>
      <c r="YG65" s="49" t="s">
        <v>375</v>
      </c>
      <c r="YI65" s="49" t="s">
        <v>166</v>
      </c>
      <c r="YV65" s="49">
        <f t="shared" si="42"/>
        <v>0</v>
      </c>
      <c r="YW65" s="49" t="s">
        <v>375</v>
      </c>
      <c r="YY65" s="49" t="s">
        <v>166</v>
      </c>
      <c r="ZL65" s="49">
        <f t="shared" si="43"/>
        <v>0</v>
      </c>
      <c r="ZM65" s="49" t="s">
        <v>375</v>
      </c>
      <c r="ZO65" s="49" t="s">
        <v>166</v>
      </c>
      <c r="AAB65" s="49">
        <f t="shared" si="44"/>
        <v>0</v>
      </c>
      <c r="AAC65" s="49" t="s">
        <v>375</v>
      </c>
      <c r="AAE65" s="49" t="s">
        <v>166</v>
      </c>
      <c r="AAR65" s="49">
        <f t="shared" si="45"/>
        <v>0</v>
      </c>
      <c r="AAS65" s="49" t="s">
        <v>375</v>
      </c>
      <c r="AAU65" s="49" t="s">
        <v>166</v>
      </c>
      <c r="ABH65" s="49">
        <f t="shared" si="46"/>
        <v>0</v>
      </c>
      <c r="ABI65" s="49" t="s">
        <v>375</v>
      </c>
      <c r="ABK65" s="49" t="s">
        <v>166</v>
      </c>
      <c r="ABX65" s="49">
        <f t="shared" si="47"/>
        <v>0</v>
      </c>
      <c r="ABY65" s="49" t="s">
        <v>375</v>
      </c>
      <c r="ACA65" s="49" t="s">
        <v>166</v>
      </c>
      <c r="ACN65" s="49">
        <f t="shared" si="48"/>
        <v>0</v>
      </c>
      <c r="ACO65" s="49" t="s">
        <v>375</v>
      </c>
      <c r="ACQ65" s="49" t="s">
        <v>166</v>
      </c>
      <c r="ADD65" s="49">
        <f t="shared" si="49"/>
        <v>0</v>
      </c>
      <c r="ADE65" s="49" t="s">
        <v>375</v>
      </c>
      <c r="ADG65" s="49" t="s">
        <v>166</v>
      </c>
      <c r="ADT65" s="49">
        <f t="shared" si="50"/>
        <v>0</v>
      </c>
      <c r="ADU65" s="49" t="s">
        <v>375</v>
      </c>
      <c r="ADW65" s="49" t="s">
        <v>166</v>
      </c>
      <c r="AEJ65" s="49">
        <f t="shared" si="51"/>
        <v>0</v>
      </c>
      <c r="AEK65" s="49" t="s">
        <v>375</v>
      </c>
      <c r="AEM65" s="49" t="s">
        <v>166</v>
      </c>
      <c r="AEZ65" s="49">
        <f t="shared" si="52"/>
        <v>0</v>
      </c>
      <c r="AFA65" s="49" t="s">
        <v>375</v>
      </c>
      <c r="AFC65" s="49" t="s">
        <v>166</v>
      </c>
      <c r="AFP65" s="49">
        <f t="shared" si="53"/>
        <v>0</v>
      </c>
      <c r="AFQ65" s="49" t="s">
        <v>375</v>
      </c>
      <c r="AFS65" s="49" t="s">
        <v>166</v>
      </c>
      <c r="AGF65" s="49">
        <f t="shared" si="54"/>
        <v>0</v>
      </c>
      <c r="AGG65" s="49" t="s">
        <v>375</v>
      </c>
      <c r="AGI65" s="49" t="s">
        <v>166</v>
      </c>
      <c r="AGV65" s="49">
        <f t="shared" si="55"/>
        <v>0</v>
      </c>
      <c r="AGW65" s="49" t="s">
        <v>375</v>
      </c>
      <c r="AGY65" s="49" t="s">
        <v>166</v>
      </c>
      <c r="AHL65" s="49">
        <f t="shared" si="56"/>
        <v>0</v>
      </c>
      <c r="AHM65" s="49" t="s">
        <v>375</v>
      </c>
      <c r="AHO65" s="49" t="s">
        <v>166</v>
      </c>
      <c r="AIB65" s="49">
        <f t="shared" si="57"/>
        <v>0</v>
      </c>
      <c r="AIC65" s="49" t="s">
        <v>375</v>
      </c>
      <c r="AIE65" s="49" t="s">
        <v>166</v>
      </c>
      <c r="AIR65" s="49">
        <f t="shared" si="58"/>
        <v>0</v>
      </c>
      <c r="AIS65" s="49" t="s">
        <v>375</v>
      </c>
      <c r="AIU65" s="49" t="s">
        <v>166</v>
      </c>
      <c r="AJH65" s="49">
        <f t="shared" si="59"/>
        <v>0</v>
      </c>
      <c r="AJI65" s="49" t="s">
        <v>375</v>
      </c>
      <c r="AJK65" s="49" t="s">
        <v>166</v>
      </c>
      <c r="AJX65" s="49">
        <f t="shared" si="60"/>
        <v>0</v>
      </c>
      <c r="AJY65" s="49" t="s">
        <v>375</v>
      </c>
      <c r="AKA65" s="49" t="s">
        <v>166</v>
      </c>
      <c r="AKN65" s="49">
        <f t="shared" si="61"/>
        <v>0</v>
      </c>
      <c r="AKO65" s="49" t="s">
        <v>375</v>
      </c>
      <c r="AKQ65" s="49" t="s">
        <v>166</v>
      </c>
      <c r="ALD65" s="49">
        <f t="shared" si="62"/>
        <v>0</v>
      </c>
      <c r="ALE65" s="49" t="s">
        <v>375</v>
      </c>
      <c r="ALG65" s="49" t="s">
        <v>166</v>
      </c>
      <c r="ALT65" s="49">
        <f t="shared" si="63"/>
        <v>0</v>
      </c>
      <c r="ALU65" s="49" t="s">
        <v>375</v>
      </c>
      <c r="ALW65" s="49" t="s">
        <v>166</v>
      </c>
      <c r="AMJ65" s="49">
        <f t="shared" si="64"/>
        <v>0</v>
      </c>
      <c r="AMK65" s="49" t="s">
        <v>375</v>
      </c>
      <c r="AMM65" s="49" t="s">
        <v>166</v>
      </c>
      <c r="AMZ65" s="49">
        <f t="shared" si="65"/>
        <v>0</v>
      </c>
      <c r="ANA65" s="49" t="s">
        <v>375</v>
      </c>
      <c r="ANC65" s="49" t="s">
        <v>166</v>
      </c>
      <c r="ANP65" s="49">
        <f t="shared" si="66"/>
        <v>0</v>
      </c>
      <c r="ANQ65" s="49" t="s">
        <v>375</v>
      </c>
      <c r="ANS65" s="49" t="s">
        <v>166</v>
      </c>
      <c r="AOF65" s="49">
        <f t="shared" si="67"/>
        <v>0</v>
      </c>
      <c r="AOG65" s="49" t="s">
        <v>375</v>
      </c>
      <c r="AOI65" s="49" t="s">
        <v>166</v>
      </c>
      <c r="AOV65" s="49">
        <f t="shared" si="68"/>
        <v>0</v>
      </c>
      <c r="AOW65" s="49" t="s">
        <v>375</v>
      </c>
      <c r="AOY65" s="49" t="s">
        <v>166</v>
      </c>
      <c r="APL65" s="49">
        <f t="shared" si="69"/>
        <v>0</v>
      </c>
      <c r="APM65" s="49" t="s">
        <v>375</v>
      </c>
      <c r="APO65" s="49" t="s">
        <v>166</v>
      </c>
      <c r="AQB65" s="49">
        <f t="shared" si="70"/>
        <v>0</v>
      </c>
      <c r="AQC65" s="49" t="s">
        <v>375</v>
      </c>
      <c r="AQE65" s="49" t="s">
        <v>166</v>
      </c>
      <c r="AQR65" s="49">
        <f t="shared" si="71"/>
        <v>0</v>
      </c>
      <c r="AQS65" s="49" t="s">
        <v>375</v>
      </c>
      <c r="AQU65" s="49" t="s">
        <v>166</v>
      </c>
      <c r="ARH65" s="49">
        <f t="shared" si="72"/>
        <v>0</v>
      </c>
      <c r="ARI65" s="49" t="s">
        <v>375</v>
      </c>
      <c r="ARK65" s="49" t="s">
        <v>166</v>
      </c>
      <c r="ARX65" s="49">
        <f t="shared" si="73"/>
        <v>0</v>
      </c>
      <c r="ARY65" s="49" t="s">
        <v>375</v>
      </c>
      <c r="ASA65" s="49" t="s">
        <v>166</v>
      </c>
      <c r="ASN65" s="49">
        <f t="shared" si="74"/>
        <v>0</v>
      </c>
      <c r="ASO65" s="49" t="s">
        <v>375</v>
      </c>
      <c r="ASQ65" s="49" t="s">
        <v>166</v>
      </c>
      <c r="ATD65" s="49">
        <f t="shared" si="75"/>
        <v>0</v>
      </c>
      <c r="ATE65" s="49" t="s">
        <v>375</v>
      </c>
      <c r="ATG65" s="49" t="s">
        <v>166</v>
      </c>
      <c r="ATT65" s="49">
        <f t="shared" si="76"/>
        <v>0</v>
      </c>
      <c r="ATU65" s="49" t="s">
        <v>375</v>
      </c>
      <c r="ATW65" s="49" t="s">
        <v>166</v>
      </c>
      <c r="AUJ65" s="49">
        <f t="shared" si="77"/>
        <v>0</v>
      </c>
      <c r="AUK65" s="49" t="s">
        <v>375</v>
      </c>
      <c r="AUM65" s="49" t="s">
        <v>166</v>
      </c>
      <c r="AUZ65" s="49">
        <f t="shared" si="78"/>
        <v>0</v>
      </c>
      <c r="AVA65" s="49" t="s">
        <v>375</v>
      </c>
      <c r="AVC65" s="49" t="s">
        <v>166</v>
      </c>
      <c r="AVP65" s="49">
        <f t="shared" si="79"/>
        <v>0</v>
      </c>
      <c r="AVQ65" s="49" t="s">
        <v>375</v>
      </c>
      <c r="AVS65" s="49" t="s">
        <v>166</v>
      </c>
      <c r="AWF65" s="49">
        <f t="shared" si="80"/>
        <v>0</v>
      </c>
      <c r="AWG65" s="49" t="s">
        <v>375</v>
      </c>
      <c r="AWI65" s="49" t="s">
        <v>166</v>
      </c>
      <c r="AWV65" s="49">
        <f t="shared" si="81"/>
        <v>0</v>
      </c>
      <c r="AWW65" s="49" t="s">
        <v>375</v>
      </c>
      <c r="AWY65" s="49" t="s">
        <v>166</v>
      </c>
      <c r="AXL65" s="49">
        <f t="shared" si="82"/>
        <v>0</v>
      </c>
      <c r="AXM65" s="49" t="s">
        <v>375</v>
      </c>
      <c r="AXO65" s="49" t="s">
        <v>166</v>
      </c>
      <c r="AYB65" s="49">
        <f t="shared" si="83"/>
        <v>0</v>
      </c>
      <c r="AYC65" s="49" t="s">
        <v>375</v>
      </c>
      <c r="AYE65" s="49" t="s">
        <v>166</v>
      </c>
      <c r="AYR65" s="49">
        <f t="shared" si="84"/>
        <v>0</v>
      </c>
      <c r="AYS65" s="49" t="s">
        <v>375</v>
      </c>
      <c r="AYU65" s="49" t="s">
        <v>166</v>
      </c>
      <c r="AZH65" s="49">
        <f t="shared" si="85"/>
        <v>0</v>
      </c>
      <c r="AZI65" s="49" t="s">
        <v>375</v>
      </c>
      <c r="AZK65" s="49" t="s">
        <v>166</v>
      </c>
      <c r="AZX65" s="49">
        <f t="shared" si="86"/>
        <v>0</v>
      </c>
      <c r="AZY65" s="49" t="s">
        <v>375</v>
      </c>
      <c r="BAA65" s="49" t="s">
        <v>166</v>
      </c>
      <c r="BAN65" s="49">
        <f t="shared" si="87"/>
        <v>0</v>
      </c>
      <c r="BAO65" s="49" t="s">
        <v>375</v>
      </c>
      <c r="BAQ65" s="49" t="s">
        <v>166</v>
      </c>
      <c r="BBD65" s="49">
        <f t="shared" si="88"/>
        <v>0</v>
      </c>
      <c r="BBE65" s="49" t="s">
        <v>375</v>
      </c>
      <c r="BBG65" s="49" t="s">
        <v>166</v>
      </c>
      <c r="BBT65" s="49">
        <f t="shared" si="89"/>
        <v>0</v>
      </c>
      <c r="BBU65" s="49" t="s">
        <v>375</v>
      </c>
      <c r="BBW65" s="49" t="s">
        <v>166</v>
      </c>
      <c r="BCJ65" s="49">
        <f t="shared" si="90"/>
        <v>0</v>
      </c>
      <c r="BCK65" s="49" t="s">
        <v>375</v>
      </c>
      <c r="BCM65" s="49" t="s">
        <v>166</v>
      </c>
      <c r="BCZ65" s="49">
        <f t="shared" si="91"/>
        <v>0</v>
      </c>
      <c r="BDA65" s="49" t="s">
        <v>375</v>
      </c>
      <c r="BDC65" s="49" t="s">
        <v>166</v>
      </c>
      <c r="BDP65" s="49">
        <f t="shared" si="92"/>
        <v>0</v>
      </c>
      <c r="BDQ65" s="49" t="s">
        <v>375</v>
      </c>
      <c r="BDS65" s="49" t="s">
        <v>166</v>
      </c>
      <c r="BEF65" s="49">
        <f t="shared" si="93"/>
        <v>0</v>
      </c>
      <c r="BEG65" s="49" t="s">
        <v>375</v>
      </c>
      <c r="BEI65" s="49" t="s">
        <v>166</v>
      </c>
      <c r="BEV65" s="49">
        <f t="shared" si="94"/>
        <v>0</v>
      </c>
      <c r="BEW65" s="49" t="s">
        <v>375</v>
      </c>
      <c r="BEY65" s="49" t="s">
        <v>166</v>
      </c>
      <c r="BFL65" s="49">
        <f t="shared" si="95"/>
        <v>0</v>
      </c>
      <c r="BFM65" s="49" t="s">
        <v>375</v>
      </c>
      <c r="BFO65" s="49" t="s">
        <v>166</v>
      </c>
      <c r="BGB65" s="49">
        <f t="shared" si="96"/>
        <v>0</v>
      </c>
      <c r="BGC65" s="49" t="s">
        <v>375</v>
      </c>
      <c r="BGE65" s="49" t="s">
        <v>166</v>
      </c>
      <c r="BGR65" s="49">
        <f t="shared" si="97"/>
        <v>0</v>
      </c>
      <c r="BGS65" s="49" t="s">
        <v>375</v>
      </c>
      <c r="BGU65" s="49" t="s">
        <v>166</v>
      </c>
      <c r="BHH65" s="49">
        <f t="shared" si="98"/>
        <v>0</v>
      </c>
      <c r="BHI65" s="49" t="s">
        <v>375</v>
      </c>
      <c r="BHK65" s="49" t="s">
        <v>166</v>
      </c>
      <c r="BHX65" s="49">
        <f t="shared" si="99"/>
        <v>0</v>
      </c>
      <c r="BHY65" s="49" t="s">
        <v>375</v>
      </c>
      <c r="BIA65" s="49" t="s">
        <v>166</v>
      </c>
      <c r="BIN65" s="49">
        <f t="shared" si="100"/>
        <v>0</v>
      </c>
      <c r="BIO65" s="49" t="s">
        <v>375</v>
      </c>
      <c r="BIQ65" s="49" t="s">
        <v>166</v>
      </c>
      <c r="BJD65" s="49">
        <f t="shared" si="101"/>
        <v>0</v>
      </c>
      <c r="BJE65" s="49" t="s">
        <v>375</v>
      </c>
      <c r="BJG65" s="49" t="s">
        <v>166</v>
      </c>
      <c r="BJT65" s="49">
        <f t="shared" si="102"/>
        <v>0</v>
      </c>
      <c r="BJU65" s="49" t="s">
        <v>375</v>
      </c>
      <c r="BJW65" s="49" t="s">
        <v>166</v>
      </c>
      <c r="BKJ65" s="49">
        <f t="shared" si="103"/>
        <v>0</v>
      </c>
      <c r="BKK65" s="49" t="s">
        <v>375</v>
      </c>
      <c r="BKM65" s="49" t="s">
        <v>166</v>
      </c>
      <c r="BKZ65" s="49">
        <f t="shared" si="104"/>
        <v>0</v>
      </c>
      <c r="BLA65" s="49" t="s">
        <v>375</v>
      </c>
      <c r="BLC65" s="49" t="s">
        <v>166</v>
      </c>
      <c r="BLP65" s="49">
        <f t="shared" si="105"/>
        <v>0</v>
      </c>
      <c r="BLQ65" s="49" t="s">
        <v>375</v>
      </c>
      <c r="BLS65" s="49" t="s">
        <v>166</v>
      </c>
      <c r="BMF65" s="49">
        <f t="shared" si="106"/>
        <v>0</v>
      </c>
      <c r="BMG65" s="49" t="s">
        <v>375</v>
      </c>
      <c r="BMI65" s="49" t="s">
        <v>166</v>
      </c>
      <c r="BMV65" s="49">
        <f t="shared" si="107"/>
        <v>0</v>
      </c>
      <c r="BMW65" s="49" t="s">
        <v>375</v>
      </c>
      <c r="BMY65" s="49" t="s">
        <v>166</v>
      </c>
      <c r="BNL65" s="49">
        <f t="shared" si="108"/>
        <v>0</v>
      </c>
      <c r="BNM65" s="49" t="s">
        <v>375</v>
      </c>
      <c r="BNO65" s="49" t="s">
        <v>166</v>
      </c>
      <c r="BOB65" s="49">
        <f t="shared" si="109"/>
        <v>0</v>
      </c>
      <c r="BOC65" s="49" t="s">
        <v>375</v>
      </c>
      <c r="BOE65" s="49" t="s">
        <v>166</v>
      </c>
      <c r="BOR65" s="49">
        <f t="shared" si="110"/>
        <v>0</v>
      </c>
      <c r="BOS65" s="49" t="s">
        <v>375</v>
      </c>
      <c r="BOU65" s="49" t="s">
        <v>166</v>
      </c>
      <c r="BPH65" s="49">
        <f t="shared" si="111"/>
        <v>0</v>
      </c>
      <c r="BPI65" s="49" t="s">
        <v>375</v>
      </c>
      <c r="BPK65" s="49" t="s">
        <v>166</v>
      </c>
      <c r="BPX65" s="49">
        <f t="shared" si="112"/>
        <v>0</v>
      </c>
      <c r="BPY65" s="49" t="s">
        <v>375</v>
      </c>
      <c r="BQA65" s="49" t="s">
        <v>166</v>
      </c>
      <c r="BQN65" s="49">
        <f t="shared" si="113"/>
        <v>0</v>
      </c>
      <c r="BQO65" s="49" t="s">
        <v>375</v>
      </c>
      <c r="BQQ65" s="49" t="s">
        <v>166</v>
      </c>
      <c r="BRD65" s="49">
        <f t="shared" si="114"/>
        <v>0</v>
      </c>
      <c r="BRE65" s="49" t="s">
        <v>375</v>
      </c>
      <c r="BRG65" s="49" t="s">
        <v>166</v>
      </c>
      <c r="BRT65" s="49">
        <f t="shared" si="115"/>
        <v>0</v>
      </c>
      <c r="BRU65" s="49" t="s">
        <v>375</v>
      </c>
      <c r="BRW65" s="49" t="s">
        <v>166</v>
      </c>
      <c r="BSJ65" s="49">
        <f t="shared" si="116"/>
        <v>0</v>
      </c>
      <c r="BSK65" s="49" t="s">
        <v>375</v>
      </c>
      <c r="BSM65" s="49" t="s">
        <v>166</v>
      </c>
      <c r="BSZ65" s="49">
        <f t="shared" si="117"/>
        <v>0</v>
      </c>
      <c r="BTA65" s="49" t="s">
        <v>375</v>
      </c>
      <c r="BTC65" s="49" t="s">
        <v>166</v>
      </c>
      <c r="BTP65" s="49">
        <f t="shared" si="118"/>
        <v>0</v>
      </c>
      <c r="BTQ65" s="49" t="s">
        <v>375</v>
      </c>
      <c r="BTS65" s="49" t="s">
        <v>166</v>
      </c>
      <c r="BUF65" s="49">
        <f t="shared" si="119"/>
        <v>0</v>
      </c>
      <c r="BUG65" s="49" t="s">
        <v>375</v>
      </c>
      <c r="BUI65" s="49" t="s">
        <v>166</v>
      </c>
      <c r="BUV65" s="49">
        <f t="shared" si="120"/>
        <v>0</v>
      </c>
      <c r="BUW65" s="49" t="s">
        <v>375</v>
      </c>
      <c r="BUY65" s="49" t="s">
        <v>166</v>
      </c>
      <c r="BVL65" s="49">
        <f t="shared" si="121"/>
        <v>0</v>
      </c>
      <c r="BVM65" s="49" t="s">
        <v>375</v>
      </c>
      <c r="BVO65" s="49" t="s">
        <v>166</v>
      </c>
      <c r="BWB65" s="49">
        <f t="shared" si="122"/>
        <v>0</v>
      </c>
      <c r="BWC65" s="49" t="s">
        <v>375</v>
      </c>
      <c r="BWE65" s="49" t="s">
        <v>166</v>
      </c>
      <c r="BWR65" s="49">
        <f t="shared" si="123"/>
        <v>0</v>
      </c>
      <c r="BWS65" s="49" t="s">
        <v>375</v>
      </c>
      <c r="BWU65" s="49" t="s">
        <v>166</v>
      </c>
      <c r="BXH65" s="49">
        <f t="shared" si="124"/>
        <v>0</v>
      </c>
      <c r="BXI65" s="49" t="s">
        <v>375</v>
      </c>
      <c r="BXK65" s="49" t="s">
        <v>166</v>
      </c>
      <c r="BXX65" s="49">
        <f t="shared" si="125"/>
        <v>0</v>
      </c>
      <c r="BXY65" s="49" t="s">
        <v>375</v>
      </c>
      <c r="BYA65" s="49" t="s">
        <v>166</v>
      </c>
      <c r="BYN65" s="49">
        <f t="shared" si="126"/>
        <v>0</v>
      </c>
      <c r="BYO65" s="49" t="s">
        <v>375</v>
      </c>
      <c r="BYQ65" s="49" t="s">
        <v>166</v>
      </c>
      <c r="BZD65" s="49">
        <f t="shared" si="127"/>
        <v>0</v>
      </c>
      <c r="BZE65" s="49" t="s">
        <v>375</v>
      </c>
      <c r="BZG65" s="49" t="s">
        <v>166</v>
      </c>
      <c r="BZT65" s="49">
        <f t="shared" si="128"/>
        <v>0</v>
      </c>
      <c r="BZU65" s="49" t="s">
        <v>375</v>
      </c>
      <c r="BZW65" s="49" t="s">
        <v>166</v>
      </c>
      <c r="CAJ65" s="49">
        <f t="shared" si="129"/>
        <v>0</v>
      </c>
      <c r="CAK65" s="49" t="s">
        <v>375</v>
      </c>
      <c r="CAM65" s="49" t="s">
        <v>166</v>
      </c>
      <c r="CAZ65" s="49">
        <f t="shared" si="130"/>
        <v>0</v>
      </c>
      <c r="CBA65" s="49" t="s">
        <v>375</v>
      </c>
      <c r="CBC65" s="49" t="s">
        <v>166</v>
      </c>
      <c r="CBP65" s="49">
        <f t="shared" si="131"/>
        <v>0</v>
      </c>
      <c r="CBQ65" s="49" t="s">
        <v>375</v>
      </c>
      <c r="CBS65" s="49" t="s">
        <v>166</v>
      </c>
      <c r="CCF65" s="49">
        <f t="shared" si="132"/>
        <v>0</v>
      </c>
      <c r="CCG65" s="49" t="s">
        <v>375</v>
      </c>
      <c r="CCI65" s="49" t="s">
        <v>166</v>
      </c>
      <c r="CCV65" s="49">
        <f t="shared" si="133"/>
        <v>0</v>
      </c>
      <c r="CCW65" s="49" t="s">
        <v>375</v>
      </c>
      <c r="CCY65" s="49" t="s">
        <v>166</v>
      </c>
      <c r="CDL65" s="49">
        <f t="shared" si="134"/>
        <v>0</v>
      </c>
      <c r="CDM65" s="49" t="s">
        <v>375</v>
      </c>
      <c r="CDO65" s="49" t="s">
        <v>166</v>
      </c>
      <c r="CEB65" s="49">
        <f t="shared" si="135"/>
        <v>0</v>
      </c>
      <c r="CEC65" s="49" t="s">
        <v>375</v>
      </c>
      <c r="CEE65" s="49" t="s">
        <v>166</v>
      </c>
      <c r="CER65" s="49">
        <f t="shared" si="136"/>
        <v>0</v>
      </c>
      <c r="CES65" s="49" t="s">
        <v>375</v>
      </c>
      <c r="CEU65" s="49" t="s">
        <v>166</v>
      </c>
      <c r="CFH65" s="49">
        <f t="shared" si="137"/>
        <v>0</v>
      </c>
      <c r="CFI65" s="49" t="s">
        <v>375</v>
      </c>
      <c r="CFK65" s="49" t="s">
        <v>166</v>
      </c>
      <c r="CFX65" s="49">
        <f t="shared" si="138"/>
        <v>0</v>
      </c>
      <c r="CFY65" s="49" t="s">
        <v>375</v>
      </c>
      <c r="CGA65" s="49" t="s">
        <v>166</v>
      </c>
      <c r="CGN65" s="49">
        <f t="shared" si="139"/>
        <v>0</v>
      </c>
      <c r="CGO65" s="49" t="s">
        <v>375</v>
      </c>
      <c r="CGQ65" s="49" t="s">
        <v>166</v>
      </c>
      <c r="CHD65" s="49">
        <f t="shared" si="140"/>
        <v>0</v>
      </c>
      <c r="CHE65" s="49" t="s">
        <v>375</v>
      </c>
      <c r="CHG65" s="49" t="s">
        <v>166</v>
      </c>
      <c r="CHT65" s="49">
        <f t="shared" si="141"/>
        <v>0</v>
      </c>
      <c r="CHU65" s="49" t="s">
        <v>375</v>
      </c>
      <c r="CHW65" s="49" t="s">
        <v>166</v>
      </c>
      <c r="CIJ65" s="49">
        <f t="shared" si="142"/>
        <v>0</v>
      </c>
      <c r="CIK65" s="49" t="s">
        <v>375</v>
      </c>
      <c r="CIM65" s="49" t="s">
        <v>166</v>
      </c>
      <c r="CIZ65" s="49">
        <f t="shared" si="143"/>
        <v>0</v>
      </c>
      <c r="CJA65" s="49" t="s">
        <v>375</v>
      </c>
      <c r="CJC65" s="49" t="s">
        <v>166</v>
      </c>
      <c r="CJP65" s="49">
        <f t="shared" si="144"/>
        <v>0</v>
      </c>
      <c r="CJQ65" s="49" t="s">
        <v>375</v>
      </c>
      <c r="CJS65" s="49" t="s">
        <v>166</v>
      </c>
      <c r="CKF65" s="49">
        <f t="shared" si="145"/>
        <v>0</v>
      </c>
      <c r="CKG65" s="49" t="s">
        <v>375</v>
      </c>
      <c r="CKI65" s="49" t="s">
        <v>166</v>
      </c>
      <c r="CKV65" s="49">
        <f t="shared" si="146"/>
        <v>0</v>
      </c>
      <c r="CKW65" s="49" t="s">
        <v>375</v>
      </c>
      <c r="CKY65" s="49" t="s">
        <v>166</v>
      </c>
      <c r="CLL65" s="49">
        <f t="shared" si="147"/>
        <v>0</v>
      </c>
      <c r="CLM65" s="49" t="s">
        <v>375</v>
      </c>
      <c r="CLO65" s="49" t="s">
        <v>166</v>
      </c>
      <c r="CMB65" s="49">
        <f t="shared" si="148"/>
        <v>0</v>
      </c>
      <c r="CMC65" s="49" t="s">
        <v>375</v>
      </c>
      <c r="CME65" s="49" t="s">
        <v>166</v>
      </c>
      <c r="CMR65" s="49">
        <f t="shared" si="149"/>
        <v>0</v>
      </c>
      <c r="CMS65" s="49" t="s">
        <v>375</v>
      </c>
      <c r="CMU65" s="49" t="s">
        <v>166</v>
      </c>
      <c r="CNH65" s="49">
        <f t="shared" si="150"/>
        <v>0</v>
      </c>
      <c r="CNI65" s="49" t="s">
        <v>375</v>
      </c>
      <c r="CNK65" s="49" t="s">
        <v>166</v>
      </c>
      <c r="CNX65" s="49">
        <f t="shared" si="151"/>
        <v>0</v>
      </c>
      <c r="CNY65" s="49" t="s">
        <v>375</v>
      </c>
      <c r="COA65" s="49" t="s">
        <v>166</v>
      </c>
      <c r="CON65" s="49">
        <f t="shared" si="152"/>
        <v>0</v>
      </c>
      <c r="COO65" s="49" t="s">
        <v>375</v>
      </c>
      <c r="COQ65" s="49" t="s">
        <v>166</v>
      </c>
      <c r="CPD65" s="49">
        <f t="shared" si="153"/>
        <v>0</v>
      </c>
      <c r="CPE65" s="49" t="s">
        <v>375</v>
      </c>
      <c r="CPG65" s="49" t="s">
        <v>166</v>
      </c>
      <c r="CPT65" s="49">
        <f t="shared" si="154"/>
        <v>0</v>
      </c>
      <c r="CPU65" s="49" t="s">
        <v>375</v>
      </c>
      <c r="CPW65" s="49" t="s">
        <v>166</v>
      </c>
      <c r="CQJ65" s="49">
        <f t="shared" si="155"/>
        <v>0</v>
      </c>
      <c r="CQK65" s="49" t="s">
        <v>375</v>
      </c>
      <c r="CQM65" s="49" t="s">
        <v>166</v>
      </c>
      <c r="CQZ65" s="49">
        <f t="shared" si="156"/>
        <v>0</v>
      </c>
      <c r="CRA65" s="49" t="s">
        <v>375</v>
      </c>
      <c r="CRC65" s="49" t="s">
        <v>166</v>
      </c>
      <c r="CRP65" s="49">
        <f t="shared" si="157"/>
        <v>0</v>
      </c>
      <c r="CRQ65" s="49" t="s">
        <v>375</v>
      </c>
      <c r="CRS65" s="49" t="s">
        <v>166</v>
      </c>
      <c r="CSF65" s="49">
        <f t="shared" si="158"/>
        <v>0</v>
      </c>
      <c r="CSG65" s="49" t="s">
        <v>375</v>
      </c>
      <c r="CSI65" s="49" t="s">
        <v>166</v>
      </c>
      <c r="CSV65" s="49">
        <f t="shared" si="159"/>
        <v>0</v>
      </c>
      <c r="CSW65" s="49" t="s">
        <v>375</v>
      </c>
      <c r="CSY65" s="49" t="s">
        <v>166</v>
      </c>
      <c r="CTL65" s="49">
        <f t="shared" si="160"/>
        <v>0</v>
      </c>
      <c r="CTM65" s="49" t="s">
        <v>375</v>
      </c>
      <c r="CTO65" s="49" t="s">
        <v>166</v>
      </c>
      <c r="CUB65" s="49">
        <f t="shared" si="161"/>
        <v>0</v>
      </c>
      <c r="CUC65" s="49" t="s">
        <v>375</v>
      </c>
      <c r="CUE65" s="49" t="s">
        <v>166</v>
      </c>
      <c r="CUR65" s="49">
        <f t="shared" si="162"/>
        <v>0</v>
      </c>
      <c r="CUS65" s="49" t="s">
        <v>375</v>
      </c>
      <c r="CUU65" s="49" t="s">
        <v>166</v>
      </c>
      <c r="CVH65" s="49">
        <f t="shared" si="163"/>
        <v>0</v>
      </c>
      <c r="CVI65" s="49" t="s">
        <v>375</v>
      </c>
      <c r="CVK65" s="49" t="s">
        <v>166</v>
      </c>
      <c r="CVX65" s="49">
        <f t="shared" si="164"/>
        <v>0</v>
      </c>
      <c r="CVY65" s="49" t="s">
        <v>375</v>
      </c>
      <c r="CWA65" s="49" t="s">
        <v>166</v>
      </c>
      <c r="CWN65" s="49">
        <f t="shared" si="165"/>
        <v>0</v>
      </c>
      <c r="CWO65" s="49" t="s">
        <v>375</v>
      </c>
      <c r="CWQ65" s="49" t="s">
        <v>166</v>
      </c>
      <c r="CXD65" s="49">
        <f t="shared" si="166"/>
        <v>0</v>
      </c>
      <c r="CXE65" s="49" t="s">
        <v>375</v>
      </c>
      <c r="CXG65" s="49" t="s">
        <v>166</v>
      </c>
      <c r="CXT65" s="49">
        <f t="shared" si="167"/>
        <v>0</v>
      </c>
      <c r="CXU65" s="49" t="s">
        <v>375</v>
      </c>
      <c r="CXW65" s="49" t="s">
        <v>166</v>
      </c>
      <c r="CYJ65" s="49">
        <f t="shared" si="168"/>
        <v>0</v>
      </c>
      <c r="CYK65" s="49" t="s">
        <v>375</v>
      </c>
      <c r="CYM65" s="49" t="s">
        <v>166</v>
      </c>
      <c r="CYZ65" s="49">
        <f t="shared" si="169"/>
        <v>0</v>
      </c>
      <c r="CZA65" s="49" t="s">
        <v>375</v>
      </c>
      <c r="CZC65" s="49" t="s">
        <v>166</v>
      </c>
      <c r="CZP65" s="49">
        <f t="shared" si="170"/>
        <v>0</v>
      </c>
      <c r="CZQ65" s="49" t="s">
        <v>375</v>
      </c>
      <c r="CZS65" s="49" t="s">
        <v>166</v>
      </c>
      <c r="DAF65" s="49">
        <f t="shared" si="171"/>
        <v>0</v>
      </c>
      <c r="DAG65" s="49" t="s">
        <v>375</v>
      </c>
      <c r="DAI65" s="49" t="s">
        <v>166</v>
      </c>
      <c r="DAV65" s="49">
        <f t="shared" si="172"/>
        <v>0</v>
      </c>
      <c r="DAW65" s="49" t="s">
        <v>375</v>
      </c>
      <c r="DAY65" s="49" t="s">
        <v>166</v>
      </c>
      <c r="DBL65" s="49">
        <f t="shared" si="173"/>
        <v>0</v>
      </c>
      <c r="DBM65" s="49" t="s">
        <v>375</v>
      </c>
      <c r="DBO65" s="49" t="s">
        <v>166</v>
      </c>
      <c r="DCB65" s="49">
        <f t="shared" si="174"/>
        <v>0</v>
      </c>
      <c r="DCC65" s="49" t="s">
        <v>375</v>
      </c>
      <c r="DCE65" s="49" t="s">
        <v>166</v>
      </c>
      <c r="DCR65" s="49">
        <f t="shared" si="175"/>
        <v>0</v>
      </c>
      <c r="DCS65" s="49" t="s">
        <v>375</v>
      </c>
      <c r="DCU65" s="49" t="s">
        <v>166</v>
      </c>
      <c r="DDH65" s="49">
        <f t="shared" si="176"/>
        <v>0</v>
      </c>
      <c r="DDI65" s="49" t="s">
        <v>375</v>
      </c>
      <c r="DDK65" s="49" t="s">
        <v>166</v>
      </c>
      <c r="DDX65" s="49">
        <f t="shared" si="177"/>
        <v>0</v>
      </c>
      <c r="DDY65" s="49" t="s">
        <v>375</v>
      </c>
      <c r="DEA65" s="49" t="s">
        <v>166</v>
      </c>
      <c r="DEN65" s="49">
        <f t="shared" si="178"/>
        <v>0</v>
      </c>
      <c r="DEO65" s="49" t="s">
        <v>375</v>
      </c>
      <c r="DEQ65" s="49" t="s">
        <v>166</v>
      </c>
      <c r="DFD65" s="49">
        <f t="shared" si="179"/>
        <v>0</v>
      </c>
      <c r="DFE65" s="49" t="s">
        <v>375</v>
      </c>
      <c r="DFG65" s="49" t="s">
        <v>166</v>
      </c>
      <c r="DFT65" s="49">
        <f t="shared" si="180"/>
        <v>0</v>
      </c>
      <c r="DFU65" s="49" t="s">
        <v>375</v>
      </c>
      <c r="DFW65" s="49" t="s">
        <v>166</v>
      </c>
      <c r="DGJ65" s="49">
        <f t="shared" si="181"/>
        <v>0</v>
      </c>
      <c r="DGK65" s="49" t="s">
        <v>375</v>
      </c>
      <c r="DGM65" s="49" t="s">
        <v>166</v>
      </c>
      <c r="DGZ65" s="49">
        <f t="shared" si="182"/>
        <v>0</v>
      </c>
      <c r="DHA65" s="49" t="s">
        <v>375</v>
      </c>
      <c r="DHC65" s="49" t="s">
        <v>166</v>
      </c>
      <c r="DHP65" s="49">
        <f t="shared" si="183"/>
        <v>0</v>
      </c>
      <c r="DHQ65" s="49" t="s">
        <v>375</v>
      </c>
      <c r="DHS65" s="49" t="s">
        <v>166</v>
      </c>
      <c r="DIF65" s="49">
        <f t="shared" si="184"/>
        <v>0</v>
      </c>
      <c r="DIG65" s="49" t="s">
        <v>375</v>
      </c>
      <c r="DII65" s="49" t="s">
        <v>166</v>
      </c>
      <c r="DIV65" s="49">
        <f t="shared" si="185"/>
        <v>0</v>
      </c>
      <c r="DIW65" s="49" t="s">
        <v>375</v>
      </c>
      <c r="DIY65" s="49" t="s">
        <v>166</v>
      </c>
      <c r="DJL65" s="49">
        <f t="shared" si="186"/>
        <v>0</v>
      </c>
      <c r="DJM65" s="49" t="s">
        <v>375</v>
      </c>
      <c r="DJO65" s="49" t="s">
        <v>166</v>
      </c>
      <c r="DKB65" s="49">
        <f t="shared" si="187"/>
        <v>0</v>
      </c>
      <c r="DKC65" s="49" t="s">
        <v>375</v>
      </c>
      <c r="DKE65" s="49" t="s">
        <v>166</v>
      </c>
      <c r="DKR65" s="49">
        <f t="shared" si="188"/>
        <v>0</v>
      </c>
      <c r="DKS65" s="49" t="s">
        <v>375</v>
      </c>
      <c r="DKU65" s="49" t="s">
        <v>166</v>
      </c>
      <c r="DLH65" s="49">
        <f t="shared" si="189"/>
        <v>0</v>
      </c>
      <c r="DLI65" s="49" t="s">
        <v>375</v>
      </c>
      <c r="DLK65" s="49" t="s">
        <v>166</v>
      </c>
      <c r="DLX65" s="49">
        <f t="shared" si="190"/>
        <v>0</v>
      </c>
      <c r="DLY65" s="49" t="s">
        <v>375</v>
      </c>
      <c r="DMA65" s="49" t="s">
        <v>166</v>
      </c>
      <c r="DMN65" s="49">
        <f t="shared" si="191"/>
        <v>0</v>
      </c>
      <c r="DMO65" s="49" t="s">
        <v>375</v>
      </c>
      <c r="DMQ65" s="49" t="s">
        <v>166</v>
      </c>
      <c r="DND65" s="49">
        <f t="shared" si="192"/>
        <v>0</v>
      </c>
      <c r="DNE65" s="49" t="s">
        <v>375</v>
      </c>
      <c r="DNG65" s="49" t="s">
        <v>166</v>
      </c>
      <c r="DNT65" s="49">
        <f t="shared" si="193"/>
        <v>0</v>
      </c>
      <c r="DNU65" s="49" t="s">
        <v>375</v>
      </c>
      <c r="DNW65" s="49" t="s">
        <v>166</v>
      </c>
      <c r="DOJ65" s="49">
        <f t="shared" si="194"/>
        <v>0</v>
      </c>
      <c r="DOK65" s="49" t="s">
        <v>375</v>
      </c>
      <c r="DOM65" s="49" t="s">
        <v>166</v>
      </c>
      <c r="DOZ65" s="49">
        <f t="shared" si="195"/>
        <v>0</v>
      </c>
      <c r="DPA65" s="49" t="s">
        <v>375</v>
      </c>
      <c r="DPC65" s="49" t="s">
        <v>166</v>
      </c>
      <c r="DPP65" s="49">
        <f t="shared" si="196"/>
        <v>0</v>
      </c>
      <c r="DPQ65" s="49" t="s">
        <v>375</v>
      </c>
      <c r="DPS65" s="49" t="s">
        <v>166</v>
      </c>
      <c r="DQF65" s="49">
        <f t="shared" si="197"/>
        <v>0</v>
      </c>
      <c r="DQG65" s="49" t="s">
        <v>375</v>
      </c>
      <c r="DQI65" s="49" t="s">
        <v>166</v>
      </c>
      <c r="DQV65" s="49">
        <f t="shared" si="198"/>
        <v>0</v>
      </c>
      <c r="DQW65" s="49" t="s">
        <v>375</v>
      </c>
      <c r="DQY65" s="49" t="s">
        <v>166</v>
      </c>
      <c r="DRL65" s="49">
        <f t="shared" si="199"/>
        <v>0</v>
      </c>
      <c r="DRM65" s="49" t="s">
        <v>375</v>
      </c>
      <c r="DRO65" s="49" t="s">
        <v>166</v>
      </c>
      <c r="DSB65" s="49">
        <f t="shared" si="200"/>
        <v>0</v>
      </c>
      <c r="DSC65" s="49" t="s">
        <v>375</v>
      </c>
      <c r="DSE65" s="49" t="s">
        <v>166</v>
      </c>
      <c r="DSR65" s="49">
        <f t="shared" si="201"/>
        <v>0</v>
      </c>
      <c r="DSS65" s="49" t="s">
        <v>375</v>
      </c>
      <c r="DSU65" s="49" t="s">
        <v>166</v>
      </c>
      <c r="DTH65" s="49">
        <f t="shared" si="202"/>
        <v>0</v>
      </c>
      <c r="DTI65" s="49" t="s">
        <v>375</v>
      </c>
      <c r="DTK65" s="49" t="s">
        <v>166</v>
      </c>
      <c r="DTX65" s="49">
        <f t="shared" si="203"/>
        <v>0</v>
      </c>
      <c r="DTY65" s="49" t="s">
        <v>375</v>
      </c>
      <c r="DUA65" s="49" t="s">
        <v>166</v>
      </c>
      <c r="DUN65" s="49">
        <f t="shared" si="204"/>
        <v>0</v>
      </c>
      <c r="DUO65" s="49" t="s">
        <v>375</v>
      </c>
      <c r="DUQ65" s="49" t="s">
        <v>166</v>
      </c>
      <c r="DVD65" s="49">
        <f t="shared" si="205"/>
        <v>0</v>
      </c>
      <c r="DVE65" s="49" t="s">
        <v>375</v>
      </c>
      <c r="DVG65" s="49" t="s">
        <v>166</v>
      </c>
      <c r="DVT65" s="49">
        <f t="shared" si="206"/>
        <v>0</v>
      </c>
      <c r="DVU65" s="49" t="s">
        <v>375</v>
      </c>
      <c r="DVW65" s="49" t="s">
        <v>166</v>
      </c>
      <c r="DWJ65" s="49">
        <f t="shared" si="207"/>
        <v>0</v>
      </c>
      <c r="DWK65" s="49" t="s">
        <v>375</v>
      </c>
      <c r="DWM65" s="49" t="s">
        <v>166</v>
      </c>
      <c r="DWZ65" s="49">
        <f t="shared" si="208"/>
        <v>0</v>
      </c>
      <c r="DXA65" s="49" t="s">
        <v>375</v>
      </c>
      <c r="DXC65" s="49" t="s">
        <v>166</v>
      </c>
      <c r="DXP65" s="49">
        <f t="shared" si="209"/>
        <v>0</v>
      </c>
      <c r="DXQ65" s="49" t="s">
        <v>375</v>
      </c>
      <c r="DXS65" s="49" t="s">
        <v>166</v>
      </c>
      <c r="DYF65" s="49">
        <f t="shared" si="210"/>
        <v>0</v>
      </c>
      <c r="DYG65" s="49" t="s">
        <v>375</v>
      </c>
      <c r="DYI65" s="49" t="s">
        <v>166</v>
      </c>
      <c r="DYV65" s="49">
        <f t="shared" si="211"/>
        <v>0</v>
      </c>
      <c r="DYW65" s="49" t="s">
        <v>375</v>
      </c>
      <c r="DYY65" s="49" t="s">
        <v>166</v>
      </c>
      <c r="DZL65" s="49">
        <f t="shared" si="212"/>
        <v>0</v>
      </c>
      <c r="DZM65" s="49" t="s">
        <v>375</v>
      </c>
      <c r="DZO65" s="49" t="s">
        <v>166</v>
      </c>
      <c r="EAB65" s="49">
        <f t="shared" si="213"/>
        <v>0</v>
      </c>
      <c r="EAC65" s="49" t="s">
        <v>375</v>
      </c>
      <c r="EAE65" s="49" t="s">
        <v>166</v>
      </c>
      <c r="EAR65" s="49">
        <f t="shared" si="214"/>
        <v>0</v>
      </c>
      <c r="EAS65" s="49" t="s">
        <v>375</v>
      </c>
      <c r="EAU65" s="49" t="s">
        <v>166</v>
      </c>
      <c r="EBH65" s="49">
        <f t="shared" si="215"/>
        <v>0</v>
      </c>
      <c r="EBI65" s="49" t="s">
        <v>375</v>
      </c>
      <c r="EBK65" s="49" t="s">
        <v>166</v>
      </c>
      <c r="EBX65" s="49">
        <f t="shared" si="216"/>
        <v>0</v>
      </c>
      <c r="EBY65" s="49" t="s">
        <v>375</v>
      </c>
      <c r="ECA65" s="49" t="s">
        <v>166</v>
      </c>
      <c r="ECN65" s="49">
        <f t="shared" si="217"/>
        <v>0</v>
      </c>
      <c r="ECO65" s="49" t="s">
        <v>375</v>
      </c>
      <c r="ECQ65" s="49" t="s">
        <v>166</v>
      </c>
      <c r="EDD65" s="49">
        <f t="shared" si="218"/>
        <v>0</v>
      </c>
      <c r="EDE65" s="49" t="s">
        <v>375</v>
      </c>
      <c r="EDG65" s="49" t="s">
        <v>166</v>
      </c>
      <c r="EDT65" s="49">
        <f t="shared" si="219"/>
        <v>0</v>
      </c>
      <c r="EDU65" s="49" t="s">
        <v>375</v>
      </c>
      <c r="EDW65" s="49" t="s">
        <v>166</v>
      </c>
      <c r="EEJ65" s="49">
        <f t="shared" si="220"/>
        <v>0</v>
      </c>
      <c r="EEK65" s="49" t="s">
        <v>375</v>
      </c>
      <c r="EEM65" s="49" t="s">
        <v>166</v>
      </c>
      <c r="EEZ65" s="49">
        <f t="shared" si="221"/>
        <v>0</v>
      </c>
      <c r="EFA65" s="49" t="s">
        <v>375</v>
      </c>
      <c r="EFC65" s="49" t="s">
        <v>166</v>
      </c>
      <c r="EFP65" s="49">
        <f t="shared" si="222"/>
        <v>0</v>
      </c>
      <c r="EFQ65" s="49" t="s">
        <v>375</v>
      </c>
      <c r="EFS65" s="49" t="s">
        <v>166</v>
      </c>
      <c r="EGF65" s="49">
        <f t="shared" si="223"/>
        <v>0</v>
      </c>
      <c r="EGG65" s="49" t="s">
        <v>375</v>
      </c>
      <c r="EGI65" s="49" t="s">
        <v>166</v>
      </c>
      <c r="EGV65" s="49">
        <f t="shared" si="224"/>
        <v>0</v>
      </c>
      <c r="EGW65" s="49" t="s">
        <v>375</v>
      </c>
      <c r="EGY65" s="49" t="s">
        <v>166</v>
      </c>
      <c r="EHL65" s="49">
        <f t="shared" si="225"/>
        <v>0</v>
      </c>
      <c r="EHM65" s="49" t="s">
        <v>375</v>
      </c>
      <c r="EHO65" s="49" t="s">
        <v>166</v>
      </c>
      <c r="EIB65" s="49">
        <f t="shared" si="226"/>
        <v>0</v>
      </c>
      <c r="EIC65" s="49" t="s">
        <v>375</v>
      </c>
      <c r="EIE65" s="49" t="s">
        <v>166</v>
      </c>
      <c r="EIR65" s="49">
        <f t="shared" si="227"/>
        <v>0</v>
      </c>
      <c r="EIS65" s="49" t="s">
        <v>375</v>
      </c>
      <c r="EIU65" s="49" t="s">
        <v>166</v>
      </c>
      <c r="EJH65" s="49">
        <f t="shared" si="228"/>
        <v>0</v>
      </c>
      <c r="EJI65" s="49" t="s">
        <v>375</v>
      </c>
      <c r="EJK65" s="49" t="s">
        <v>166</v>
      </c>
      <c r="EJX65" s="49">
        <f t="shared" si="229"/>
        <v>0</v>
      </c>
      <c r="EJY65" s="49" t="s">
        <v>375</v>
      </c>
      <c r="EKA65" s="49" t="s">
        <v>166</v>
      </c>
      <c r="EKN65" s="49">
        <f t="shared" si="230"/>
        <v>0</v>
      </c>
      <c r="EKO65" s="49" t="s">
        <v>375</v>
      </c>
      <c r="EKQ65" s="49" t="s">
        <v>166</v>
      </c>
      <c r="ELD65" s="49">
        <f t="shared" si="231"/>
        <v>0</v>
      </c>
      <c r="ELE65" s="49" t="s">
        <v>375</v>
      </c>
      <c r="ELG65" s="49" t="s">
        <v>166</v>
      </c>
      <c r="ELT65" s="49">
        <f t="shared" si="232"/>
        <v>0</v>
      </c>
      <c r="ELU65" s="49" t="s">
        <v>375</v>
      </c>
      <c r="ELW65" s="49" t="s">
        <v>166</v>
      </c>
      <c r="EMJ65" s="49">
        <f t="shared" si="233"/>
        <v>0</v>
      </c>
      <c r="EMK65" s="49" t="s">
        <v>375</v>
      </c>
      <c r="EMM65" s="49" t="s">
        <v>166</v>
      </c>
      <c r="EMZ65" s="49">
        <f t="shared" si="234"/>
        <v>0</v>
      </c>
      <c r="ENA65" s="49" t="s">
        <v>375</v>
      </c>
      <c r="ENC65" s="49" t="s">
        <v>166</v>
      </c>
      <c r="ENP65" s="49">
        <f t="shared" si="235"/>
        <v>0</v>
      </c>
      <c r="ENQ65" s="49" t="s">
        <v>375</v>
      </c>
      <c r="ENS65" s="49" t="s">
        <v>166</v>
      </c>
      <c r="EOF65" s="49">
        <f t="shared" si="236"/>
        <v>0</v>
      </c>
      <c r="EOG65" s="49" t="s">
        <v>375</v>
      </c>
      <c r="EOI65" s="49" t="s">
        <v>166</v>
      </c>
      <c r="EOV65" s="49">
        <f t="shared" si="237"/>
        <v>0</v>
      </c>
      <c r="EOW65" s="49" t="s">
        <v>375</v>
      </c>
      <c r="EOY65" s="49" t="s">
        <v>166</v>
      </c>
      <c r="EPL65" s="49">
        <f t="shared" si="238"/>
        <v>0</v>
      </c>
      <c r="EPM65" s="49" t="s">
        <v>375</v>
      </c>
      <c r="EPO65" s="49" t="s">
        <v>166</v>
      </c>
      <c r="EQB65" s="49">
        <f t="shared" si="239"/>
        <v>0</v>
      </c>
      <c r="EQC65" s="49" t="s">
        <v>375</v>
      </c>
      <c r="EQE65" s="49" t="s">
        <v>166</v>
      </c>
      <c r="EQR65" s="49">
        <f t="shared" si="240"/>
        <v>0</v>
      </c>
      <c r="EQS65" s="49" t="s">
        <v>375</v>
      </c>
      <c r="EQU65" s="49" t="s">
        <v>166</v>
      </c>
      <c r="ERH65" s="49">
        <f t="shared" si="241"/>
        <v>0</v>
      </c>
      <c r="ERI65" s="49" t="s">
        <v>375</v>
      </c>
      <c r="ERK65" s="49" t="s">
        <v>166</v>
      </c>
      <c r="ERX65" s="49">
        <f t="shared" si="242"/>
        <v>0</v>
      </c>
      <c r="ERY65" s="49" t="s">
        <v>375</v>
      </c>
      <c r="ESA65" s="49" t="s">
        <v>166</v>
      </c>
      <c r="ESN65" s="49">
        <f t="shared" si="243"/>
        <v>0</v>
      </c>
      <c r="ESO65" s="49" t="s">
        <v>375</v>
      </c>
      <c r="ESQ65" s="49" t="s">
        <v>166</v>
      </c>
      <c r="ETD65" s="49">
        <f t="shared" si="244"/>
        <v>0</v>
      </c>
      <c r="ETE65" s="49" t="s">
        <v>375</v>
      </c>
      <c r="ETG65" s="49" t="s">
        <v>166</v>
      </c>
      <c r="ETT65" s="49">
        <f t="shared" si="245"/>
        <v>0</v>
      </c>
      <c r="ETU65" s="49" t="s">
        <v>375</v>
      </c>
      <c r="ETW65" s="49" t="s">
        <v>166</v>
      </c>
      <c r="EUJ65" s="49">
        <f t="shared" si="246"/>
        <v>0</v>
      </c>
      <c r="EUK65" s="49" t="s">
        <v>375</v>
      </c>
      <c r="EUM65" s="49" t="s">
        <v>166</v>
      </c>
      <c r="EUZ65" s="49">
        <f t="shared" si="247"/>
        <v>0</v>
      </c>
      <c r="EVA65" s="49" t="s">
        <v>375</v>
      </c>
      <c r="EVC65" s="49" t="s">
        <v>166</v>
      </c>
      <c r="EVP65" s="49">
        <f t="shared" si="248"/>
        <v>0</v>
      </c>
      <c r="EVQ65" s="49" t="s">
        <v>375</v>
      </c>
      <c r="EVS65" s="49" t="s">
        <v>166</v>
      </c>
      <c r="EWF65" s="49">
        <f t="shared" si="249"/>
        <v>0</v>
      </c>
      <c r="EWG65" s="49" t="s">
        <v>375</v>
      </c>
      <c r="EWI65" s="49" t="s">
        <v>166</v>
      </c>
      <c r="EWV65" s="49">
        <f t="shared" si="250"/>
        <v>0</v>
      </c>
      <c r="EWW65" s="49" t="s">
        <v>375</v>
      </c>
      <c r="EWY65" s="49" t="s">
        <v>166</v>
      </c>
      <c r="EXL65" s="49">
        <f t="shared" si="251"/>
        <v>0</v>
      </c>
      <c r="EXM65" s="49" t="s">
        <v>375</v>
      </c>
      <c r="EXO65" s="49" t="s">
        <v>166</v>
      </c>
      <c r="EYB65" s="49">
        <f t="shared" si="252"/>
        <v>0</v>
      </c>
      <c r="EYC65" s="49" t="s">
        <v>375</v>
      </c>
      <c r="EYE65" s="49" t="s">
        <v>166</v>
      </c>
      <c r="EYR65" s="49">
        <f t="shared" si="253"/>
        <v>0</v>
      </c>
      <c r="EYS65" s="49" t="s">
        <v>375</v>
      </c>
      <c r="EYU65" s="49" t="s">
        <v>166</v>
      </c>
      <c r="EZH65" s="49">
        <f t="shared" si="254"/>
        <v>0</v>
      </c>
      <c r="EZI65" s="49" t="s">
        <v>375</v>
      </c>
      <c r="EZK65" s="49" t="s">
        <v>166</v>
      </c>
      <c r="EZX65" s="49">
        <f t="shared" si="255"/>
        <v>0</v>
      </c>
      <c r="EZY65" s="49" t="s">
        <v>375</v>
      </c>
      <c r="FAA65" s="49" t="s">
        <v>166</v>
      </c>
      <c r="FAN65" s="49">
        <f t="shared" si="256"/>
        <v>0</v>
      </c>
      <c r="FAO65" s="49" t="s">
        <v>375</v>
      </c>
      <c r="FAQ65" s="49" t="s">
        <v>166</v>
      </c>
      <c r="FBD65" s="49">
        <f t="shared" si="257"/>
        <v>0</v>
      </c>
      <c r="FBE65" s="49" t="s">
        <v>375</v>
      </c>
      <c r="FBG65" s="49" t="s">
        <v>166</v>
      </c>
      <c r="FBT65" s="49">
        <f t="shared" si="258"/>
        <v>0</v>
      </c>
      <c r="FBU65" s="49" t="s">
        <v>375</v>
      </c>
      <c r="FBW65" s="49" t="s">
        <v>166</v>
      </c>
      <c r="FCJ65" s="49">
        <f t="shared" si="259"/>
        <v>0</v>
      </c>
      <c r="FCK65" s="49" t="s">
        <v>375</v>
      </c>
      <c r="FCM65" s="49" t="s">
        <v>166</v>
      </c>
      <c r="FCZ65" s="49">
        <f t="shared" si="260"/>
        <v>0</v>
      </c>
      <c r="FDA65" s="49" t="s">
        <v>375</v>
      </c>
      <c r="FDC65" s="49" t="s">
        <v>166</v>
      </c>
      <c r="FDP65" s="49">
        <f t="shared" si="261"/>
        <v>0</v>
      </c>
      <c r="FDQ65" s="49" t="s">
        <v>375</v>
      </c>
      <c r="FDS65" s="49" t="s">
        <v>166</v>
      </c>
      <c r="FEF65" s="49">
        <f t="shared" si="262"/>
        <v>0</v>
      </c>
      <c r="FEG65" s="49" t="s">
        <v>375</v>
      </c>
      <c r="FEI65" s="49" t="s">
        <v>166</v>
      </c>
      <c r="FEV65" s="49">
        <f t="shared" si="263"/>
        <v>0</v>
      </c>
      <c r="FEW65" s="49" t="s">
        <v>375</v>
      </c>
      <c r="FEY65" s="49" t="s">
        <v>166</v>
      </c>
      <c r="FFL65" s="49">
        <f t="shared" si="264"/>
        <v>0</v>
      </c>
      <c r="FFM65" s="49" t="s">
        <v>375</v>
      </c>
      <c r="FFO65" s="49" t="s">
        <v>166</v>
      </c>
      <c r="FGB65" s="49">
        <f t="shared" si="265"/>
        <v>0</v>
      </c>
      <c r="FGC65" s="49" t="s">
        <v>375</v>
      </c>
      <c r="FGE65" s="49" t="s">
        <v>166</v>
      </c>
      <c r="FGR65" s="49">
        <f t="shared" si="266"/>
        <v>0</v>
      </c>
      <c r="FGS65" s="49" t="s">
        <v>375</v>
      </c>
      <c r="FGU65" s="49" t="s">
        <v>166</v>
      </c>
      <c r="FHH65" s="49">
        <f t="shared" si="267"/>
        <v>0</v>
      </c>
      <c r="FHI65" s="49" t="s">
        <v>375</v>
      </c>
      <c r="FHK65" s="49" t="s">
        <v>166</v>
      </c>
      <c r="FHX65" s="49">
        <f t="shared" si="268"/>
        <v>0</v>
      </c>
      <c r="FHY65" s="49" t="s">
        <v>375</v>
      </c>
      <c r="FIA65" s="49" t="s">
        <v>166</v>
      </c>
      <c r="FIN65" s="49">
        <f t="shared" si="269"/>
        <v>0</v>
      </c>
      <c r="FIO65" s="49" t="s">
        <v>375</v>
      </c>
      <c r="FIQ65" s="49" t="s">
        <v>166</v>
      </c>
      <c r="FJD65" s="49">
        <f t="shared" si="270"/>
        <v>0</v>
      </c>
      <c r="FJE65" s="49" t="s">
        <v>375</v>
      </c>
      <c r="FJG65" s="49" t="s">
        <v>166</v>
      </c>
      <c r="FJT65" s="49">
        <f t="shared" si="271"/>
        <v>0</v>
      </c>
      <c r="FJU65" s="49" t="s">
        <v>375</v>
      </c>
      <c r="FJW65" s="49" t="s">
        <v>166</v>
      </c>
      <c r="FKJ65" s="49">
        <f t="shared" si="272"/>
        <v>0</v>
      </c>
      <c r="FKK65" s="49" t="s">
        <v>375</v>
      </c>
      <c r="FKM65" s="49" t="s">
        <v>166</v>
      </c>
      <c r="FKZ65" s="49">
        <f t="shared" si="273"/>
        <v>0</v>
      </c>
      <c r="FLA65" s="49" t="s">
        <v>375</v>
      </c>
      <c r="FLC65" s="49" t="s">
        <v>166</v>
      </c>
      <c r="FLP65" s="49">
        <f t="shared" si="274"/>
        <v>0</v>
      </c>
      <c r="FLQ65" s="49" t="s">
        <v>375</v>
      </c>
      <c r="FLS65" s="49" t="s">
        <v>166</v>
      </c>
      <c r="FMF65" s="49">
        <f t="shared" si="275"/>
        <v>0</v>
      </c>
      <c r="FMG65" s="49" t="s">
        <v>375</v>
      </c>
      <c r="FMI65" s="49" t="s">
        <v>166</v>
      </c>
      <c r="FMV65" s="49">
        <f t="shared" si="276"/>
        <v>0</v>
      </c>
      <c r="FMW65" s="49" t="s">
        <v>375</v>
      </c>
      <c r="FMY65" s="49" t="s">
        <v>166</v>
      </c>
      <c r="FNL65" s="49">
        <f t="shared" si="277"/>
        <v>0</v>
      </c>
      <c r="FNM65" s="49" t="s">
        <v>375</v>
      </c>
      <c r="FNO65" s="49" t="s">
        <v>166</v>
      </c>
      <c r="FOB65" s="49">
        <f t="shared" si="278"/>
        <v>0</v>
      </c>
      <c r="FOC65" s="49" t="s">
        <v>375</v>
      </c>
      <c r="FOE65" s="49" t="s">
        <v>166</v>
      </c>
      <c r="FOR65" s="49">
        <f t="shared" si="279"/>
        <v>0</v>
      </c>
      <c r="FOS65" s="49" t="s">
        <v>375</v>
      </c>
      <c r="FOU65" s="49" t="s">
        <v>166</v>
      </c>
      <c r="FPH65" s="49">
        <f t="shared" si="280"/>
        <v>0</v>
      </c>
      <c r="FPI65" s="49" t="s">
        <v>375</v>
      </c>
      <c r="FPK65" s="49" t="s">
        <v>166</v>
      </c>
      <c r="FPX65" s="49">
        <f t="shared" si="281"/>
        <v>0</v>
      </c>
      <c r="FPY65" s="49" t="s">
        <v>375</v>
      </c>
      <c r="FQA65" s="49" t="s">
        <v>166</v>
      </c>
      <c r="FQN65" s="49">
        <f t="shared" si="282"/>
        <v>0</v>
      </c>
      <c r="FQO65" s="49" t="s">
        <v>375</v>
      </c>
      <c r="FQQ65" s="49" t="s">
        <v>166</v>
      </c>
      <c r="FRD65" s="49">
        <f t="shared" si="283"/>
        <v>0</v>
      </c>
      <c r="FRE65" s="49" t="s">
        <v>375</v>
      </c>
      <c r="FRG65" s="49" t="s">
        <v>166</v>
      </c>
      <c r="FRT65" s="49">
        <f t="shared" si="284"/>
        <v>0</v>
      </c>
      <c r="FRU65" s="49" t="s">
        <v>375</v>
      </c>
      <c r="FRW65" s="49" t="s">
        <v>166</v>
      </c>
      <c r="FSJ65" s="49">
        <f t="shared" si="285"/>
        <v>0</v>
      </c>
      <c r="FSK65" s="49" t="s">
        <v>375</v>
      </c>
      <c r="FSM65" s="49" t="s">
        <v>166</v>
      </c>
      <c r="FSZ65" s="49">
        <f t="shared" si="286"/>
        <v>0</v>
      </c>
      <c r="FTA65" s="49" t="s">
        <v>375</v>
      </c>
      <c r="FTC65" s="49" t="s">
        <v>166</v>
      </c>
      <c r="FTP65" s="49">
        <f t="shared" si="287"/>
        <v>0</v>
      </c>
      <c r="FTQ65" s="49" t="s">
        <v>375</v>
      </c>
      <c r="FTS65" s="49" t="s">
        <v>166</v>
      </c>
      <c r="FUF65" s="49">
        <f t="shared" si="288"/>
        <v>0</v>
      </c>
      <c r="FUG65" s="49" t="s">
        <v>375</v>
      </c>
      <c r="FUI65" s="49" t="s">
        <v>166</v>
      </c>
      <c r="FUV65" s="49">
        <f t="shared" si="289"/>
        <v>0</v>
      </c>
      <c r="FUW65" s="49" t="s">
        <v>375</v>
      </c>
      <c r="FUY65" s="49" t="s">
        <v>166</v>
      </c>
      <c r="FVL65" s="49">
        <f t="shared" si="290"/>
        <v>0</v>
      </c>
      <c r="FVM65" s="49" t="s">
        <v>375</v>
      </c>
      <c r="FVO65" s="49" t="s">
        <v>166</v>
      </c>
      <c r="FWB65" s="49">
        <f t="shared" si="291"/>
        <v>0</v>
      </c>
      <c r="FWC65" s="49" t="s">
        <v>375</v>
      </c>
      <c r="FWE65" s="49" t="s">
        <v>166</v>
      </c>
      <c r="FWR65" s="49">
        <f t="shared" si="292"/>
        <v>0</v>
      </c>
      <c r="FWS65" s="49" t="s">
        <v>375</v>
      </c>
      <c r="FWU65" s="49" t="s">
        <v>166</v>
      </c>
      <c r="FXH65" s="49">
        <f t="shared" si="293"/>
        <v>0</v>
      </c>
      <c r="FXI65" s="49" t="s">
        <v>375</v>
      </c>
      <c r="FXK65" s="49" t="s">
        <v>166</v>
      </c>
      <c r="FXX65" s="49">
        <f t="shared" si="294"/>
        <v>0</v>
      </c>
      <c r="FXY65" s="49" t="s">
        <v>375</v>
      </c>
      <c r="FYA65" s="49" t="s">
        <v>166</v>
      </c>
      <c r="FYN65" s="49">
        <f t="shared" si="295"/>
        <v>0</v>
      </c>
      <c r="FYO65" s="49" t="s">
        <v>375</v>
      </c>
      <c r="FYQ65" s="49" t="s">
        <v>166</v>
      </c>
      <c r="FZD65" s="49">
        <f t="shared" si="296"/>
        <v>0</v>
      </c>
      <c r="FZE65" s="49" t="s">
        <v>375</v>
      </c>
      <c r="FZG65" s="49" t="s">
        <v>166</v>
      </c>
      <c r="FZT65" s="49">
        <f t="shared" si="297"/>
        <v>0</v>
      </c>
      <c r="FZU65" s="49" t="s">
        <v>375</v>
      </c>
      <c r="FZW65" s="49" t="s">
        <v>166</v>
      </c>
      <c r="GAJ65" s="49">
        <f t="shared" si="298"/>
        <v>0</v>
      </c>
      <c r="GAK65" s="49" t="s">
        <v>375</v>
      </c>
      <c r="GAM65" s="49" t="s">
        <v>166</v>
      </c>
      <c r="GAZ65" s="49">
        <f t="shared" si="299"/>
        <v>0</v>
      </c>
      <c r="GBA65" s="49" t="s">
        <v>375</v>
      </c>
      <c r="GBC65" s="49" t="s">
        <v>166</v>
      </c>
      <c r="GBP65" s="49">
        <f t="shared" si="300"/>
        <v>0</v>
      </c>
      <c r="GBQ65" s="49" t="s">
        <v>375</v>
      </c>
      <c r="GBS65" s="49" t="s">
        <v>166</v>
      </c>
      <c r="GCF65" s="49">
        <f t="shared" si="301"/>
        <v>0</v>
      </c>
      <c r="GCG65" s="49" t="s">
        <v>375</v>
      </c>
      <c r="GCI65" s="49" t="s">
        <v>166</v>
      </c>
      <c r="GCV65" s="49">
        <f t="shared" si="302"/>
        <v>0</v>
      </c>
      <c r="GCW65" s="49" t="s">
        <v>375</v>
      </c>
      <c r="GCY65" s="49" t="s">
        <v>166</v>
      </c>
      <c r="GDL65" s="49">
        <f t="shared" si="303"/>
        <v>0</v>
      </c>
      <c r="GDM65" s="49" t="s">
        <v>375</v>
      </c>
      <c r="GDO65" s="49" t="s">
        <v>166</v>
      </c>
      <c r="GEB65" s="49">
        <f t="shared" si="304"/>
        <v>0</v>
      </c>
      <c r="GEC65" s="49" t="s">
        <v>375</v>
      </c>
      <c r="GEE65" s="49" t="s">
        <v>166</v>
      </c>
      <c r="GER65" s="49">
        <f t="shared" si="305"/>
        <v>0</v>
      </c>
      <c r="GES65" s="49" t="s">
        <v>375</v>
      </c>
      <c r="GEU65" s="49" t="s">
        <v>166</v>
      </c>
      <c r="GFH65" s="49">
        <f t="shared" si="306"/>
        <v>0</v>
      </c>
      <c r="GFI65" s="49" t="s">
        <v>375</v>
      </c>
      <c r="GFK65" s="49" t="s">
        <v>166</v>
      </c>
      <c r="GFX65" s="49">
        <f t="shared" si="307"/>
        <v>0</v>
      </c>
      <c r="GFY65" s="49" t="s">
        <v>375</v>
      </c>
      <c r="GGA65" s="49" t="s">
        <v>166</v>
      </c>
      <c r="GGN65" s="49">
        <f t="shared" si="308"/>
        <v>0</v>
      </c>
      <c r="GGO65" s="49" t="s">
        <v>375</v>
      </c>
      <c r="GGQ65" s="49" t="s">
        <v>166</v>
      </c>
      <c r="GHD65" s="49">
        <f t="shared" si="309"/>
        <v>0</v>
      </c>
      <c r="GHE65" s="49" t="s">
        <v>375</v>
      </c>
      <c r="GHG65" s="49" t="s">
        <v>166</v>
      </c>
      <c r="GHT65" s="49">
        <f t="shared" si="310"/>
        <v>0</v>
      </c>
      <c r="GHU65" s="49" t="s">
        <v>375</v>
      </c>
      <c r="GHW65" s="49" t="s">
        <v>166</v>
      </c>
      <c r="GIJ65" s="49">
        <f t="shared" si="311"/>
        <v>0</v>
      </c>
      <c r="GIK65" s="49" t="s">
        <v>375</v>
      </c>
      <c r="GIM65" s="49" t="s">
        <v>166</v>
      </c>
      <c r="GIZ65" s="49">
        <f t="shared" si="312"/>
        <v>0</v>
      </c>
      <c r="GJA65" s="49" t="s">
        <v>375</v>
      </c>
      <c r="GJC65" s="49" t="s">
        <v>166</v>
      </c>
      <c r="GJP65" s="49">
        <f t="shared" si="313"/>
        <v>0</v>
      </c>
      <c r="GJQ65" s="49" t="s">
        <v>375</v>
      </c>
      <c r="GJS65" s="49" t="s">
        <v>166</v>
      </c>
      <c r="GKF65" s="49">
        <f t="shared" si="314"/>
        <v>0</v>
      </c>
      <c r="GKG65" s="49" t="s">
        <v>375</v>
      </c>
      <c r="GKI65" s="49" t="s">
        <v>166</v>
      </c>
      <c r="GKV65" s="49">
        <f t="shared" si="315"/>
        <v>0</v>
      </c>
      <c r="GKW65" s="49" t="s">
        <v>375</v>
      </c>
      <c r="GKY65" s="49" t="s">
        <v>166</v>
      </c>
      <c r="GLL65" s="49">
        <f t="shared" si="316"/>
        <v>0</v>
      </c>
      <c r="GLM65" s="49" t="s">
        <v>375</v>
      </c>
      <c r="GLO65" s="49" t="s">
        <v>166</v>
      </c>
      <c r="GMB65" s="49">
        <f t="shared" si="317"/>
        <v>0</v>
      </c>
      <c r="GMC65" s="49" t="s">
        <v>375</v>
      </c>
      <c r="GME65" s="49" t="s">
        <v>166</v>
      </c>
      <c r="GMR65" s="49">
        <f t="shared" si="318"/>
        <v>0</v>
      </c>
      <c r="GMS65" s="49" t="s">
        <v>375</v>
      </c>
      <c r="GMU65" s="49" t="s">
        <v>166</v>
      </c>
      <c r="GNH65" s="49">
        <f t="shared" si="319"/>
        <v>0</v>
      </c>
      <c r="GNI65" s="49" t="s">
        <v>375</v>
      </c>
      <c r="GNK65" s="49" t="s">
        <v>166</v>
      </c>
      <c r="GNX65" s="49">
        <f t="shared" si="320"/>
        <v>0</v>
      </c>
      <c r="GNY65" s="49" t="s">
        <v>375</v>
      </c>
      <c r="GOA65" s="49" t="s">
        <v>166</v>
      </c>
      <c r="GON65" s="49">
        <f t="shared" si="321"/>
        <v>0</v>
      </c>
      <c r="GOO65" s="49" t="s">
        <v>375</v>
      </c>
      <c r="GOQ65" s="49" t="s">
        <v>166</v>
      </c>
      <c r="GPD65" s="49">
        <f t="shared" si="322"/>
        <v>0</v>
      </c>
      <c r="GPE65" s="49" t="s">
        <v>375</v>
      </c>
      <c r="GPG65" s="49" t="s">
        <v>166</v>
      </c>
      <c r="GPT65" s="49">
        <f t="shared" si="323"/>
        <v>0</v>
      </c>
      <c r="GPU65" s="49" t="s">
        <v>375</v>
      </c>
      <c r="GPW65" s="49" t="s">
        <v>166</v>
      </c>
      <c r="GQJ65" s="49">
        <f t="shared" si="324"/>
        <v>0</v>
      </c>
      <c r="GQK65" s="49" t="s">
        <v>375</v>
      </c>
      <c r="GQM65" s="49" t="s">
        <v>166</v>
      </c>
      <c r="GQZ65" s="49">
        <f t="shared" si="325"/>
        <v>0</v>
      </c>
      <c r="GRA65" s="49" t="s">
        <v>375</v>
      </c>
      <c r="GRC65" s="49" t="s">
        <v>166</v>
      </c>
      <c r="GRP65" s="49">
        <f t="shared" si="326"/>
        <v>0</v>
      </c>
      <c r="GRQ65" s="49" t="s">
        <v>375</v>
      </c>
      <c r="GRS65" s="49" t="s">
        <v>166</v>
      </c>
      <c r="GSF65" s="49">
        <f t="shared" si="327"/>
        <v>0</v>
      </c>
      <c r="GSG65" s="49" t="s">
        <v>375</v>
      </c>
      <c r="GSI65" s="49" t="s">
        <v>166</v>
      </c>
      <c r="GSV65" s="49">
        <f t="shared" si="328"/>
        <v>0</v>
      </c>
      <c r="GSW65" s="49" t="s">
        <v>375</v>
      </c>
      <c r="GSY65" s="49" t="s">
        <v>166</v>
      </c>
      <c r="GTL65" s="49">
        <f t="shared" si="329"/>
        <v>0</v>
      </c>
      <c r="GTM65" s="49" t="s">
        <v>375</v>
      </c>
      <c r="GTO65" s="49" t="s">
        <v>166</v>
      </c>
      <c r="GUB65" s="49">
        <f t="shared" si="330"/>
        <v>0</v>
      </c>
      <c r="GUC65" s="49" t="s">
        <v>375</v>
      </c>
      <c r="GUE65" s="49" t="s">
        <v>166</v>
      </c>
      <c r="GUR65" s="49">
        <f t="shared" si="331"/>
        <v>0</v>
      </c>
      <c r="GUS65" s="49" t="s">
        <v>375</v>
      </c>
      <c r="GUU65" s="49" t="s">
        <v>166</v>
      </c>
      <c r="GVH65" s="49">
        <f t="shared" si="332"/>
        <v>0</v>
      </c>
      <c r="GVI65" s="49" t="s">
        <v>375</v>
      </c>
      <c r="GVK65" s="49" t="s">
        <v>166</v>
      </c>
      <c r="GVX65" s="49">
        <f t="shared" si="333"/>
        <v>0</v>
      </c>
      <c r="GVY65" s="49" t="s">
        <v>375</v>
      </c>
      <c r="GWA65" s="49" t="s">
        <v>166</v>
      </c>
      <c r="GWN65" s="49">
        <f t="shared" si="334"/>
        <v>0</v>
      </c>
      <c r="GWO65" s="49" t="s">
        <v>375</v>
      </c>
      <c r="GWQ65" s="49" t="s">
        <v>166</v>
      </c>
      <c r="GXD65" s="49">
        <f t="shared" si="335"/>
        <v>0</v>
      </c>
      <c r="GXE65" s="49" t="s">
        <v>375</v>
      </c>
      <c r="GXG65" s="49" t="s">
        <v>166</v>
      </c>
      <c r="GXT65" s="49">
        <f t="shared" si="336"/>
        <v>0</v>
      </c>
      <c r="GXU65" s="49" t="s">
        <v>375</v>
      </c>
      <c r="GXW65" s="49" t="s">
        <v>166</v>
      </c>
      <c r="GYJ65" s="49">
        <f t="shared" si="337"/>
        <v>0</v>
      </c>
      <c r="GYK65" s="49" t="s">
        <v>375</v>
      </c>
      <c r="GYM65" s="49" t="s">
        <v>166</v>
      </c>
      <c r="GYZ65" s="49">
        <f t="shared" si="338"/>
        <v>0</v>
      </c>
      <c r="GZA65" s="49" t="s">
        <v>375</v>
      </c>
      <c r="GZC65" s="49" t="s">
        <v>166</v>
      </c>
      <c r="GZP65" s="49">
        <f t="shared" si="339"/>
        <v>0</v>
      </c>
      <c r="GZQ65" s="49" t="s">
        <v>375</v>
      </c>
      <c r="GZS65" s="49" t="s">
        <v>166</v>
      </c>
      <c r="HAF65" s="49">
        <f t="shared" si="340"/>
        <v>0</v>
      </c>
      <c r="HAG65" s="49" t="s">
        <v>375</v>
      </c>
      <c r="HAI65" s="49" t="s">
        <v>166</v>
      </c>
      <c r="HAV65" s="49">
        <f t="shared" si="341"/>
        <v>0</v>
      </c>
      <c r="HAW65" s="49" t="s">
        <v>375</v>
      </c>
      <c r="HAY65" s="49" t="s">
        <v>166</v>
      </c>
      <c r="HBL65" s="49">
        <f t="shared" si="342"/>
        <v>0</v>
      </c>
      <c r="HBM65" s="49" t="s">
        <v>375</v>
      </c>
      <c r="HBO65" s="49" t="s">
        <v>166</v>
      </c>
      <c r="HCB65" s="49">
        <f t="shared" si="343"/>
        <v>0</v>
      </c>
      <c r="HCC65" s="49" t="s">
        <v>375</v>
      </c>
      <c r="HCE65" s="49" t="s">
        <v>166</v>
      </c>
      <c r="HCR65" s="49">
        <f t="shared" si="344"/>
        <v>0</v>
      </c>
      <c r="HCS65" s="49" t="s">
        <v>375</v>
      </c>
      <c r="HCU65" s="49" t="s">
        <v>166</v>
      </c>
      <c r="HDH65" s="49">
        <f t="shared" si="345"/>
        <v>0</v>
      </c>
      <c r="HDI65" s="49" t="s">
        <v>375</v>
      </c>
      <c r="HDK65" s="49" t="s">
        <v>166</v>
      </c>
      <c r="HDX65" s="49">
        <f t="shared" si="346"/>
        <v>0</v>
      </c>
      <c r="HDY65" s="49" t="s">
        <v>375</v>
      </c>
      <c r="HEA65" s="49" t="s">
        <v>166</v>
      </c>
      <c r="HEN65" s="49">
        <f t="shared" si="347"/>
        <v>0</v>
      </c>
      <c r="HEO65" s="49" t="s">
        <v>375</v>
      </c>
      <c r="HEQ65" s="49" t="s">
        <v>166</v>
      </c>
      <c r="HFD65" s="49">
        <f t="shared" si="348"/>
        <v>0</v>
      </c>
      <c r="HFE65" s="49" t="s">
        <v>375</v>
      </c>
      <c r="HFG65" s="49" t="s">
        <v>166</v>
      </c>
      <c r="HFT65" s="49">
        <f t="shared" si="349"/>
        <v>0</v>
      </c>
      <c r="HFU65" s="49" t="s">
        <v>375</v>
      </c>
      <c r="HFW65" s="49" t="s">
        <v>166</v>
      </c>
      <c r="HGJ65" s="49">
        <f t="shared" si="350"/>
        <v>0</v>
      </c>
      <c r="HGK65" s="49" t="s">
        <v>375</v>
      </c>
      <c r="HGM65" s="49" t="s">
        <v>166</v>
      </c>
      <c r="HGZ65" s="49">
        <f t="shared" si="351"/>
        <v>0</v>
      </c>
      <c r="HHA65" s="49" t="s">
        <v>375</v>
      </c>
      <c r="HHC65" s="49" t="s">
        <v>166</v>
      </c>
      <c r="HHP65" s="49">
        <f t="shared" si="352"/>
        <v>0</v>
      </c>
      <c r="HHQ65" s="49" t="s">
        <v>375</v>
      </c>
      <c r="HHS65" s="49" t="s">
        <v>166</v>
      </c>
      <c r="HIF65" s="49">
        <f t="shared" si="353"/>
        <v>0</v>
      </c>
      <c r="HIG65" s="49" t="s">
        <v>375</v>
      </c>
      <c r="HII65" s="49" t="s">
        <v>166</v>
      </c>
      <c r="HIV65" s="49">
        <f t="shared" si="354"/>
        <v>0</v>
      </c>
      <c r="HIW65" s="49" t="s">
        <v>375</v>
      </c>
      <c r="HIY65" s="49" t="s">
        <v>166</v>
      </c>
      <c r="HJL65" s="49">
        <f t="shared" si="355"/>
        <v>0</v>
      </c>
      <c r="HJM65" s="49" t="s">
        <v>375</v>
      </c>
      <c r="HJO65" s="49" t="s">
        <v>166</v>
      </c>
      <c r="HKB65" s="49">
        <f t="shared" si="356"/>
        <v>0</v>
      </c>
      <c r="HKC65" s="49" t="s">
        <v>375</v>
      </c>
      <c r="HKE65" s="49" t="s">
        <v>166</v>
      </c>
      <c r="HKR65" s="49">
        <f t="shared" si="357"/>
        <v>0</v>
      </c>
      <c r="HKS65" s="49" t="s">
        <v>375</v>
      </c>
      <c r="HKU65" s="49" t="s">
        <v>166</v>
      </c>
      <c r="HLH65" s="49">
        <f t="shared" si="358"/>
        <v>0</v>
      </c>
      <c r="HLI65" s="49" t="s">
        <v>375</v>
      </c>
      <c r="HLK65" s="49" t="s">
        <v>166</v>
      </c>
      <c r="HLX65" s="49">
        <f t="shared" si="359"/>
        <v>0</v>
      </c>
      <c r="HLY65" s="49" t="s">
        <v>375</v>
      </c>
      <c r="HMA65" s="49" t="s">
        <v>166</v>
      </c>
      <c r="HMN65" s="49">
        <f t="shared" si="360"/>
        <v>0</v>
      </c>
      <c r="HMO65" s="49" t="s">
        <v>375</v>
      </c>
      <c r="HMQ65" s="49" t="s">
        <v>166</v>
      </c>
      <c r="HND65" s="49">
        <f t="shared" si="361"/>
        <v>0</v>
      </c>
      <c r="HNE65" s="49" t="s">
        <v>375</v>
      </c>
      <c r="HNG65" s="49" t="s">
        <v>166</v>
      </c>
      <c r="HNT65" s="49">
        <f t="shared" si="362"/>
        <v>0</v>
      </c>
      <c r="HNU65" s="49" t="s">
        <v>375</v>
      </c>
      <c r="HNW65" s="49" t="s">
        <v>166</v>
      </c>
      <c r="HOJ65" s="49">
        <f t="shared" si="363"/>
        <v>0</v>
      </c>
      <c r="HOK65" s="49" t="s">
        <v>375</v>
      </c>
      <c r="HOM65" s="49" t="s">
        <v>166</v>
      </c>
      <c r="HOZ65" s="49">
        <f t="shared" si="364"/>
        <v>0</v>
      </c>
      <c r="HPA65" s="49" t="s">
        <v>375</v>
      </c>
      <c r="HPC65" s="49" t="s">
        <v>166</v>
      </c>
      <c r="HPP65" s="49">
        <f t="shared" si="365"/>
        <v>0</v>
      </c>
      <c r="HPQ65" s="49" t="s">
        <v>375</v>
      </c>
      <c r="HPS65" s="49" t="s">
        <v>166</v>
      </c>
      <c r="HQF65" s="49">
        <f t="shared" si="366"/>
        <v>0</v>
      </c>
      <c r="HQG65" s="49" t="s">
        <v>375</v>
      </c>
      <c r="HQI65" s="49" t="s">
        <v>166</v>
      </c>
      <c r="HQV65" s="49">
        <f t="shared" si="367"/>
        <v>0</v>
      </c>
      <c r="HQW65" s="49" t="s">
        <v>375</v>
      </c>
      <c r="HQY65" s="49" t="s">
        <v>166</v>
      </c>
      <c r="HRL65" s="49">
        <f t="shared" si="368"/>
        <v>0</v>
      </c>
      <c r="HRM65" s="49" t="s">
        <v>375</v>
      </c>
      <c r="HRO65" s="49" t="s">
        <v>166</v>
      </c>
      <c r="HSB65" s="49">
        <f t="shared" si="369"/>
        <v>0</v>
      </c>
      <c r="HSC65" s="49" t="s">
        <v>375</v>
      </c>
      <c r="HSE65" s="49" t="s">
        <v>166</v>
      </c>
      <c r="HSR65" s="49">
        <f t="shared" si="370"/>
        <v>0</v>
      </c>
      <c r="HSS65" s="49" t="s">
        <v>375</v>
      </c>
      <c r="HSU65" s="49" t="s">
        <v>166</v>
      </c>
      <c r="HTH65" s="49">
        <f t="shared" si="371"/>
        <v>0</v>
      </c>
      <c r="HTI65" s="49" t="s">
        <v>375</v>
      </c>
      <c r="HTK65" s="49" t="s">
        <v>166</v>
      </c>
      <c r="HTX65" s="49">
        <f t="shared" si="372"/>
        <v>0</v>
      </c>
      <c r="HTY65" s="49" t="s">
        <v>375</v>
      </c>
      <c r="HUA65" s="49" t="s">
        <v>166</v>
      </c>
      <c r="HUN65" s="49">
        <f t="shared" si="373"/>
        <v>0</v>
      </c>
      <c r="HUO65" s="49" t="s">
        <v>375</v>
      </c>
      <c r="HUQ65" s="49" t="s">
        <v>166</v>
      </c>
      <c r="HVD65" s="49">
        <f t="shared" si="374"/>
        <v>0</v>
      </c>
      <c r="HVE65" s="49" t="s">
        <v>375</v>
      </c>
      <c r="HVG65" s="49" t="s">
        <v>166</v>
      </c>
      <c r="HVT65" s="49">
        <f t="shared" si="375"/>
        <v>0</v>
      </c>
      <c r="HVU65" s="49" t="s">
        <v>375</v>
      </c>
      <c r="HVW65" s="49" t="s">
        <v>166</v>
      </c>
      <c r="HWJ65" s="49">
        <f t="shared" si="376"/>
        <v>0</v>
      </c>
      <c r="HWK65" s="49" t="s">
        <v>375</v>
      </c>
      <c r="HWM65" s="49" t="s">
        <v>166</v>
      </c>
      <c r="HWZ65" s="49">
        <f t="shared" si="377"/>
        <v>0</v>
      </c>
      <c r="HXA65" s="49" t="s">
        <v>375</v>
      </c>
      <c r="HXC65" s="49" t="s">
        <v>166</v>
      </c>
      <c r="HXP65" s="49">
        <f t="shared" si="378"/>
        <v>0</v>
      </c>
      <c r="HXQ65" s="49" t="s">
        <v>375</v>
      </c>
      <c r="HXS65" s="49" t="s">
        <v>166</v>
      </c>
      <c r="HYF65" s="49">
        <f t="shared" si="379"/>
        <v>0</v>
      </c>
      <c r="HYG65" s="49" t="s">
        <v>375</v>
      </c>
      <c r="HYI65" s="49" t="s">
        <v>166</v>
      </c>
      <c r="HYV65" s="49">
        <f t="shared" si="380"/>
        <v>0</v>
      </c>
      <c r="HYW65" s="49" t="s">
        <v>375</v>
      </c>
      <c r="HYY65" s="49" t="s">
        <v>166</v>
      </c>
      <c r="HZL65" s="49">
        <f t="shared" si="381"/>
        <v>0</v>
      </c>
      <c r="HZM65" s="49" t="s">
        <v>375</v>
      </c>
      <c r="HZO65" s="49" t="s">
        <v>166</v>
      </c>
      <c r="IAB65" s="49">
        <f t="shared" si="382"/>
        <v>0</v>
      </c>
      <c r="IAC65" s="49" t="s">
        <v>375</v>
      </c>
      <c r="IAE65" s="49" t="s">
        <v>166</v>
      </c>
      <c r="IAR65" s="49">
        <f t="shared" si="383"/>
        <v>0</v>
      </c>
      <c r="IAS65" s="49" t="s">
        <v>375</v>
      </c>
      <c r="IAU65" s="49" t="s">
        <v>166</v>
      </c>
      <c r="IBH65" s="49">
        <f t="shared" si="384"/>
        <v>0</v>
      </c>
      <c r="IBI65" s="49" t="s">
        <v>375</v>
      </c>
      <c r="IBK65" s="49" t="s">
        <v>166</v>
      </c>
      <c r="IBX65" s="49">
        <f t="shared" si="385"/>
        <v>0</v>
      </c>
      <c r="IBY65" s="49" t="s">
        <v>375</v>
      </c>
      <c r="ICA65" s="49" t="s">
        <v>166</v>
      </c>
      <c r="ICN65" s="49">
        <f t="shared" si="386"/>
        <v>0</v>
      </c>
      <c r="ICO65" s="49" t="s">
        <v>375</v>
      </c>
      <c r="ICQ65" s="49" t="s">
        <v>166</v>
      </c>
      <c r="IDD65" s="49">
        <f t="shared" si="387"/>
        <v>0</v>
      </c>
      <c r="IDE65" s="49" t="s">
        <v>375</v>
      </c>
      <c r="IDG65" s="49" t="s">
        <v>166</v>
      </c>
      <c r="IDT65" s="49">
        <f t="shared" si="388"/>
        <v>0</v>
      </c>
      <c r="IDU65" s="49" t="s">
        <v>375</v>
      </c>
      <c r="IDW65" s="49" t="s">
        <v>166</v>
      </c>
      <c r="IEJ65" s="49">
        <f t="shared" si="389"/>
        <v>0</v>
      </c>
      <c r="IEK65" s="49" t="s">
        <v>375</v>
      </c>
      <c r="IEM65" s="49" t="s">
        <v>166</v>
      </c>
      <c r="IEZ65" s="49">
        <f t="shared" si="390"/>
        <v>0</v>
      </c>
      <c r="IFA65" s="49" t="s">
        <v>375</v>
      </c>
      <c r="IFC65" s="49" t="s">
        <v>166</v>
      </c>
      <c r="IFP65" s="49">
        <f t="shared" si="391"/>
        <v>0</v>
      </c>
      <c r="IFQ65" s="49" t="s">
        <v>375</v>
      </c>
      <c r="IFS65" s="49" t="s">
        <v>166</v>
      </c>
      <c r="IGF65" s="49">
        <f t="shared" si="392"/>
        <v>0</v>
      </c>
      <c r="IGG65" s="49" t="s">
        <v>375</v>
      </c>
      <c r="IGI65" s="49" t="s">
        <v>166</v>
      </c>
      <c r="IGV65" s="49">
        <f t="shared" si="393"/>
        <v>0</v>
      </c>
      <c r="IGW65" s="49" t="s">
        <v>375</v>
      </c>
      <c r="IGY65" s="49" t="s">
        <v>166</v>
      </c>
      <c r="IHL65" s="49">
        <f t="shared" si="394"/>
        <v>0</v>
      </c>
      <c r="IHM65" s="49" t="s">
        <v>375</v>
      </c>
      <c r="IHO65" s="49" t="s">
        <v>166</v>
      </c>
      <c r="IIB65" s="49">
        <f t="shared" si="395"/>
        <v>0</v>
      </c>
      <c r="IIC65" s="49" t="s">
        <v>375</v>
      </c>
      <c r="IIE65" s="49" t="s">
        <v>166</v>
      </c>
      <c r="IIR65" s="49">
        <f t="shared" si="396"/>
        <v>0</v>
      </c>
      <c r="IIS65" s="49" t="s">
        <v>375</v>
      </c>
      <c r="IIU65" s="49" t="s">
        <v>166</v>
      </c>
      <c r="IJH65" s="49">
        <f t="shared" si="397"/>
        <v>0</v>
      </c>
      <c r="IJI65" s="49" t="s">
        <v>375</v>
      </c>
      <c r="IJK65" s="49" t="s">
        <v>166</v>
      </c>
      <c r="IJX65" s="49">
        <f t="shared" si="398"/>
        <v>0</v>
      </c>
      <c r="IJY65" s="49" t="s">
        <v>375</v>
      </c>
      <c r="IKA65" s="49" t="s">
        <v>166</v>
      </c>
      <c r="IKN65" s="49">
        <f t="shared" si="399"/>
        <v>0</v>
      </c>
      <c r="IKO65" s="49" t="s">
        <v>375</v>
      </c>
      <c r="IKQ65" s="49" t="s">
        <v>166</v>
      </c>
      <c r="ILD65" s="49">
        <f t="shared" si="400"/>
        <v>0</v>
      </c>
      <c r="ILE65" s="49" t="s">
        <v>375</v>
      </c>
      <c r="ILG65" s="49" t="s">
        <v>166</v>
      </c>
      <c r="ILT65" s="49">
        <f t="shared" si="401"/>
        <v>0</v>
      </c>
      <c r="ILU65" s="49" t="s">
        <v>375</v>
      </c>
      <c r="ILW65" s="49" t="s">
        <v>166</v>
      </c>
      <c r="IMJ65" s="49">
        <f t="shared" si="402"/>
        <v>0</v>
      </c>
      <c r="IMK65" s="49" t="s">
        <v>375</v>
      </c>
      <c r="IMM65" s="49" t="s">
        <v>166</v>
      </c>
      <c r="IMZ65" s="49">
        <f t="shared" si="403"/>
        <v>0</v>
      </c>
      <c r="INA65" s="49" t="s">
        <v>375</v>
      </c>
      <c r="INC65" s="49" t="s">
        <v>166</v>
      </c>
      <c r="INP65" s="49">
        <f t="shared" si="404"/>
        <v>0</v>
      </c>
      <c r="INQ65" s="49" t="s">
        <v>375</v>
      </c>
      <c r="INS65" s="49" t="s">
        <v>166</v>
      </c>
      <c r="IOF65" s="49">
        <f t="shared" si="405"/>
        <v>0</v>
      </c>
      <c r="IOG65" s="49" t="s">
        <v>375</v>
      </c>
      <c r="IOI65" s="49" t="s">
        <v>166</v>
      </c>
      <c r="IOV65" s="49">
        <f t="shared" si="406"/>
        <v>0</v>
      </c>
      <c r="IOW65" s="49" t="s">
        <v>375</v>
      </c>
      <c r="IOY65" s="49" t="s">
        <v>166</v>
      </c>
      <c r="IPL65" s="49">
        <f t="shared" si="407"/>
        <v>0</v>
      </c>
      <c r="IPM65" s="49" t="s">
        <v>375</v>
      </c>
      <c r="IPO65" s="49" t="s">
        <v>166</v>
      </c>
      <c r="IQB65" s="49">
        <f t="shared" si="408"/>
        <v>0</v>
      </c>
      <c r="IQC65" s="49" t="s">
        <v>375</v>
      </c>
      <c r="IQE65" s="49" t="s">
        <v>166</v>
      </c>
      <c r="IQR65" s="49">
        <f t="shared" si="409"/>
        <v>0</v>
      </c>
      <c r="IQS65" s="49" t="s">
        <v>375</v>
      </c>
      <c r="IQU65" s="49" t="s">
        <v>166</v>
      </c>
      <c r="IRH65" s="49">
        <f t="shared" si="410"/>
        <v>0</v>
      </c>
      <c r="IRI65" s="49" t="s">
        <v>375</v>
      </c>
      <c r="IRK65" s="49" t="s">
        <v>166</v>
      </c>
      <c r="IRX65" s="49">
        <f t="shared" si="411"/>
        <v>0</v>
      </c>
      <c r="IRY65" s="49" t="s">
        <v>375</v>
      </c>
      <c r="ISA65" s="49" t="s">
        <v>166</v>
      </c>
      <c r="ISN65" s="49">
        <f t="shared" si="412"/>
        <v>0</v>
      </c>
      <c r="ISO65" s="49" t="s">
        <v>375</v>
      </c>
      <c r="ISQ65" s="49" t="s">
        <v>166</v>
      </c>
      <c r="ITD65" s="49">
        <f t="shared" si="413"/>
        <v>0</v>
      </c>
      <c r="ITE65" s="49" t="s">
        <v>375</v>
      </c>
      <c r="ITG65" s="49" t="s">
        <v>166</v>
      </c>
      <c r="ITT65" s="49">
        <f t="shared" si="414"/>
        <v>0</v>
      </c>
      <c r="ITU65" s="49" t="s">
        <v>375</v>
      </c>
      <c r="ITW65" s="49" t="s">
        <v>166</v>
      </c>
      <c r="IUJ65" s="49">
        <f t="shared" si="415"/>
        <v>0</v>
      </c>
      <c r="IUK65" s="49" t="s">
        <v>375</v>
      </c>
      <c r="IUM65" s="49" t="s">
        <v>166</v>
      </c>
      <c r="IUZ65" s="49">
        <f t="shared" si="416"/>
        <v>0</v>
      </c>
      <c r="IVA65" s="49" t="s">
        <v>375</v>
      </c>
      <c r="IVC65" s="49" t="s">
        <v>166</v>
      </c>
      <c r="IVP65" s="49">
        <f t="shared" si="417"/>
        <v>0</v>
      </c>
      <c r="IVQ65" s="49" t="s">
        <v>375</v>
      </c>
      <c r="IVS65" s="49" t="s">
        <v>166</v>
      </c>
      <c r="IWF65" s="49">
        <f t="shared" si="418"/>
        <v>0</v>
      </c>
      <c r="IWG65" s="49" t="s">
        <v>375</v>
      </c>
      <c r="IWI65" s="49" t="s">
        <v>166</v>
      </c>
      <c r="IWV65" s="49">
        <f t="shared" si="419"/>
        <v>0</v>
      </c>
      <c r="IWW65" s="49" t="s">
        <v>375</v>
      </c>
      <c r="IWY65" s="49" t="s">
        <v>166</v>
      </c>
      <c r="IXL65" s="49">
        <f t="shared" si="420"/>
        <v>0</v>
      </c>
      <c r="IXM65" s="49" t="s">
        <v>375</v>
      </c>
      <c r="IXO65" s="49" t="s">
        <v>166</v>
      </c>
      <c r="IYB65" s="49">
        <f t="shared" si="421"/>
        <v>0</v>
      </c>
      <c r="IYC65" s="49" t="s">
        <v>375</v>
      </c>
      <c r="IYE65" s="49" t="s">
        <v>166</v>
      </c>
      <c r="IYR65" s="49">
        <f t="shared" si="422"/>
        <v>0</v>
      </c>
      <c r="IYS65" s="49" t="s">
        <v>375</v>
      </c>
      <c r="IYU65" s="49" t="s">
        <v>166</v>
      </c>
      <c r="IZH65" s="49">
        <f t="shared" si="423"/>
        <v>0</v>
      </c>
      <c r="IZI65" s="49" t="s">
        <v>375</v>
      </c>
      <c r="IZK65" s="49" t="s">
        <v>166</v>
      </c>
      <c r="IZX65" s="49">
        <f t="shared" si="424"/>
        <v>0</v>
      </c>
      <c r="IZY65" s="49" t="s">
        <v>375</v>
      </c>
      <c r="JAA65" s="49" t="s">
        <v>166</v>
      </c>
      <c r="JAN65" s="49">
        <f t="shared" si="425"/>
        <v>0</v>
      </c>
      <c r="JAO65" s="49" t="s">
        <v>375</v>
      </c>
      <c r="JAQ65" s="49" t="s">
        <v>166</v>
      </c>
      <c r="JBD65" s="49">
        <f t="shared" si="426"/>
        <v>0</v>
      </c>
      <c r="JBE65" s="49" t="s">
        <v>375</v>
      </c>
      <c r="JBG65" s="49" t="s">
        <v>166</v>
      </c>
      <c r="JBT65" s="49">
        <f t="shared" si="427"/>
        <v>0</v>
      </c>
      <c r="JBU65" s="49" t="s">
        <v>375</v>
      </c>
      <c r="JBW65" s="49" t="s">
        <v>166</v>
      </c>
      <c r="JCJ65" s="49">
        <f t="shared" si="428"/>
        <v>0</v>
      </c>
      <c r="JCK65" s="49" t="s">
        <v>375</v>
      </c>
      <c r="JCM65" s="49" t="s">
        <v>166</v>
      </c>
      <c r="JCZ65" s="49">
        <f t="shared" si="429"/>
        <v>0</v>
      </c>
      <c r="JDA65" s="49" t="s">
        <v>375</v>
      </c>
      <c r="JDC65" s="49" t="s">
        <v>166</v>
      </c>
      <c r="JDP65" s="49">
        <f t="shared" si="430"/>
        <v>0</v>
      </c>
      <c r="JDQ65" s="49" t="s">
        <v>375</v>
      </c>
      <c r="JDS65" s="49" t="s">
        <v>166</v>
      </c>
      <c r="JEF65" s="49">
        <f t="shared" si="431"/>
        <v>0</v>
      </c>
      <c r="JEG65" s="49" t="s">
        <v>375</v>
      </c>
      <c r="JEI65" s="49" t="s">
        <v>166</v>
      </c>
      <c r="JEV65" s="49">
        <f t="shared" si="432"/>
        <v>0</v>
      </c>
      <c r="JEW65" s="49" t="s">
        <v>375</v>
      </c>
      <c r="JEY65" s="49" t="s">
        <v>166</v>
      </c>
      <c r="JFL65" s="49">
        <f t="shared" si="433"/>
        <v>0</v>
      </c>
      <c r="JFM65" s="49" t="s">
        <v>375</v>
      </c>
      <c r="JFO65" s="49" t="s">
        <v>166</v>
      </c>
      <c r="JGB65" s="49">
        <f t="shared" si="434"/>
        <v>0</v>
      </c>
      <c r="JGC65" s="49" t="s">
        <v>375</v>
      </c>
      <c r="JGE65" s="49" t="s">
        <v>166</v>
      </c>
      <c r="JGR65" s="49">
        <f t="shared" si="435"/>
        <v>0</v>
      </c>
      <c r="JGS65" s="49" t="s">
        <v>375</v>
      </c>
      <c r="JGU65" s="49" t="s">
        <v>166</v>
      </c>
      <c r="JHH65" s="49">
        <f t="shared" si="436"/>
        <v>0</v>
      </c>
      <c r="JHI65" s="49" t="s">
        <v>375</v>
      </c>
      <c r="JHK65" s="49" t="s">
        <v>166</v>
      </c>
      <c r="JHX65" s="49">
        <f t="shared" si="437"/>
        <v>0</v>
      </c>
      <c r="JHY65" s="49" t="s">
        <v>375</v>
      </c>
      <c r="JIA65" s="49" t="s">
        <v>166</v>
      </c>
      <c r="JIN65" s="49">
        <f t="shared" si="438"/>
        <v>0</v>
      </c>
      <c r="JIO65" s="49" t="s">
        <v>375</v>
      </c>
      <c r="JIQ65" s="49" t="s">
        <v>166</v>
      </c>
      <c r="JJD65" s="49">
        <f t="shared" si="439"/>
        <v>0</v>
      </c>
      <c r="JJE65" s="49" t="s">
        <v>375</v>
      </c>
      <c r="JJG65" s="49" t="s">
        <v>166</v>
      </c>
      <c r="JJT65" s="49">
        <f t="shared" si="440"/>
        <v>0</v>
      </c>
      <c r="JJU65" s="49" t="s">
        <v>375</v>
      </c>
      <c r="JJW65" s="49" t="s">
        <v>166</v>
      </c>
      <c r="JKJ65" s="49">
        <f t="shared" si="441"/>
        <v>0</v>
      </c>
      <c r="JKK65" s="49" t="s">
        <v>375</v>
      </c>
      <c r="JKM65" s="49" t="s">
        <v>166</v>
      </c>
      <c r="JKZ65" s="49">
        <f t="shared" si="442"/>
        <v>0</v>
      </c>
      <c r="JLA65" s="49" t="s">
        <v>375</v>
      </c>
      <c r="JLC65" s="49" t="s">
        <v>166</v>
      </c>
      <c r="JLP65" s="49">
        <f t="shared" si="443"/>
        <v>0</v>
      </c>
      <c r="JLQ65" s="49" t="s">
        <v>375</v>
      </c>
      <c r="JLS65" s="49" t="s">
        <v>166</v>
      </c>
      <c r="JMF65" s="49">
        <f t="shared" si="444"/>
        <v>0</v>
      </c>
      <c r="JMG65" s="49" t="s">
        <v>375</v>
      </c>
      <c r="JMI65" s="49" t="s">
        <v>166</v>
      </c>
      <c r="JMV65" s="49">
        <f t="shared" si="445"/>
        <v>0</v>
      </c>
      <c r="JMW65" s="49" t="s">
        <v>375</v>
      </c>
      <c r="JMY65" s="49" t="s">
        <v>166</v>
      </c>
      <c r="JNL65" s="49">
        <f t="shared" si="446"/>
        <v>0</v>
      </c>
      <c r="JNM65" s="49" t="s">
        <v>375</v>
      </c>
      <c r="JNO65" s="49" t="s">
        <v>166</v>
      </c>
      <c r="JOB65" s="49">
        <f t="shared" si="447"/>
        <v>0</v>
      </c>
      <c r="JOC65" s="49" t="s">
        <v>375</v>
      </c>
      <c r="JOE65" s="49" t="s">
        <v>166</v>
      </c>
      <c r="JOR65" s="49">
        <f t="shared" si="448"/>
        <v>0</v>
      </c>
      <c r="JOS65" s="49" t="s">
        <v>375</v>
      </c>
      <c r="JOU65" s="49" t="s">
        <v>166</v>
      </c>
      <c r="JPH65" s="49">
        <f t="shared" si="449"/>
        <v>0</v>
      </c>
      <c r="JPI65" s="49" t="s">
        <v>375</v>
      </c>
      <c r="JPK65" s="49" t="s">
        <v>166</v>
      </c>
      <c r="JPX65" s="49">
        <f t="shared" si="450"/>
        <v>0</v>
      </c>
      <c r="JPY65" s="49" t="s">
        <v>375</v>
      </c>
      <c r="JQA65" s="49" t="s">
        <v>166</v>
      </c>
      <c r="JQN65" s="49">
        <f t="shared" si="451"/>
        <v>0</v>
      </c>
      <c r="JQO65" s="49" t="s">
        <v>375</v>
      </c>
      <c r="JQQ65" s="49" t="s">
        <v>166</v>
      </c>
      <c r="JRD65" s="49">
        <f t="shared" si="452"/>
        <v>0</v>
      </c>
      <c r="JRE65" s="49" t="s">
        <v>375</v>
      </c>
      <c r="JRG65" s="49" t="s">
        <v>166</v>
      </c>
      <c r="JRT65" s="49">
        <f t="shared" si="453"/>
        <v>0</v>
      </c>
      <c r="JRU65" s="49" t="s">
        <v>375</v>
      </c>
      <c r="JRW65" s="49" t="s">
        <v>166</v>
      </c>
      <c r="JSJ65" s="49">
        <f t="shared" si="454"/>
        <v>0</v>
      </c>
      <c r="JSK65" s="49" t="s">
        <v>375</v>
      </c>
      <c r="JSM65" s="49" t="s">
        <v>166</v>
      </c>
      <c r="JSZ65" s="49">
        <f t="shared" si="455"/>
        <v>0</v>
      </c>
      <c r="JTA65" s="49" t="s">
        <v>375</v>
      </c>
      <c r="JTC65" s="49" t="s">
        <v>166</v>
      </c>
      <c r="JTP65" s="49">
        <f t="shared" si="456"/>
        <v>0</v>
      </c>
      <c r="JTQ65" s="49" t="s">
        <v>375</v>
      </c>
      <c r="JTS65" s="49" t="s">
        <v>166</v>
      </c>
      <c r="JUF65" s="49">
        <f t="shared" si="457"/>
        <v>0</v>
      </c>
      <c r="JUG65" s="49" t="s">
        <v>375</v>
      </c>
      <c r="JUI65" s="49" t="s">
        <v>166</v>
      </c>
      <c r="JUV65" s="49">
        <f t="shared" si="458"/>
        <v>0</v>
      </c>
      <c r="JUW65" s="49" t="s">
        <v>375</v>
      </c>
      <c r="JUY65" s="49" t="s">
        <v>166</v>
      </c>
      <c r="JVL65" s="49">
        <f t="shared" si="459"/>
        <v>0</v>
      </c>
      <c r="JVM65" s="49" t="s">
        <v>375</v>
      </c>
      <c r="JVO65" s="49" t="s">
        <v>166</v>
      </c>
      <c r="JWB65" s="49">
        <f t="shared" si="460"/>
        <v>0</v>
      </c>
      <c r="JWC65" s="49" t="s">
        <v>375</v>
      </c>
      <c r="JWE65" s="49" t="s">
        <v>166</v>
      </c>
      <c r="JWR65" s="49">
        <f t="shared" si="461"/>
        <v>0</v>
      </c>
      <c r="JWS65" s="49" t="s">
        <v>375</v>
      </c>
      <c r="JWU65" s="49" t="s">
        <v>166</v>
      </c>
      <c r="JXH65" s="49">
        <f t="shared" si="462"/>
        <v>0</v>
      </c>
      <c r="JXI65" s="49" t="s">
        <v>375</v>
      </c>
      <c r="JXK65" s="49" t="s">
        <v>166</v>
      </c>
      <c r="JXX65" s="49">
        <f t="shared" si="463"/>
        <v>0</v>
      </c>
      <c r="JXY65" s="49" t="s">
        <v>375</v>
      </c>
      <c r="JYA65" s="49" t="s">
        <v>166</v>
      </c>
      <c r="JYN65" s="49">
        <f t="shared" si="464"/>
        <v>0</v>
      </c>
      <c r="JYO65" s="49" t="s">
        <v>375</v>
      </c>
      <c r="JYQ65" s="49" t="s">
        <v>166</v>
      </c>
      <c r="JZD65" s="49">
        <f t="shared" si="465"/>
        <v>0</v>
      </c>
      <c r="JZE65" s="49" t="s">
        <v>375</v>
      </c>
      <c r="JZG65" s="49" t="s">
        <v>166</v>
      </c>
      <c r="JZT65" s="49">
        <f t="shared" si="466"/>
        <v>0</v>
      </c>
      <c r="JZU65" s="49" t="s">
        <v>375</v>
      </c>
      <c r="JZW65" s="49" t="s">
        <v>166</v>
      </c>
      <c r="KAJ65" s="49">
        <f t="shared" si="467"/>
        <v>0</v>
      </c>
      <c r="KAK65" s="49" t="s">
        <v>375</v>
      </c>
      <c r="KAM65" s="49" t="s">
        <v>166</v>
      </c>
      <c r="KAZ65" s="49">
        <f t="shared" si="468"/>
        <v>0</v>
      </c>
      <c r="KBA65" s="49" t="s">
        <v>375</v>
      </c>
      <c r="KBC65" s="49" t="s">
        <v>166</v>
      </c>
      <c r="KBP65" s="49">
        <f t="shared" si="469"/>
        <v>0</v>
      </c>
      <c r="KBQ65" s="49" t="s">
        <v>375</v>
      </c>
      <c r="KBS65" s="49" t="s">
        <v>166</v>
      </c>
      <c r="KCF65" s="49">
        <f t="shared" si="470"/>
        <v>0</v>
      </c>
      <c r="KCG65" s="49" t="s">
        <v>375</v>
      </c>
      <c r="KCI65" s="49" t="s">
        <v>166</v>
      </c>
      <c r="KCV65" s="49">
        <f t="shared" si="471"/>
        <v>0</v>
      </c>
      <c r="KCW65" s="49" t="s">
        <v>375</v>
      </c>
      <c r="KCY65" s="49" t="s">
        <v>166</v>
      </c>
      <c r="KDL65" s="49">
        <f t="shared" si="472"/>
        <v>0</v>
      </c>
      <c r="KDM65" s="49" t="s">
        <v>375</v>
      </c>
      <c r="KDO65" s="49" t="s">
        <v>166</v>
      </c>
      <c r="KEB65" s="49">
        <f t="shared" si="473"/>
        <v>0</v>
      </c>
      <c r="KEC65" s="49" t="s">
        <v>375</v>
      </c>
      <c r="KEE65" s="49" t="s">
        <v>166</v>
      </c>
      <c r="KER65" s="49">
        <f t="shared" si="474"/>
        <v>0</v>
      </c>
      <c r="KES65" s="49" t="s">
        <v>375</v>
      </c>
      <c r="KEU65" s="49" t="s">
        <v>166</v>
      </c>
      <c r="KFH65" s="49">
        <f t="shared" si="475"/>
        <v>0</v>
      </c>
      <c r="KFI65" s="49" t="s">
        <v>375</v>
      </c>
      <c r="KFK65" s="49" t="s">
        <v>166</v>
      </c>
      <c r="KFX65" s="49">
        <f t="shared" si="476"/>
        <v>0</v>
      </c>
      <c r="KFY65" s="49" t="s">
        <v>375</v>
      </c>
      <c r="KGA65" s="49" t="s">
        <v>166</v>
      </c>
      <c r="KGN65" s="49">
        <f t="shared" si="477"/>
        <v>0</v>
      </c>
      <c r="KGO65" s="49" t="s">
        <v>375</v>
      </c>
      <c r="KGQ65" s="49" t="s">
        <v>166</v>
      </c>
      <c r="KHD65" s="49">
        <f t="shared" si="478"/>
        <v>0</v>
      </c>
      <c r="KHE65" s="49" t="s">
        <v>375</v>
      </c>
      <c r="KHG65" s="49" t="s">
        <v>166</v>
      </c>
      <c r="KHT65" s="49">
        <f t="shared" si="479"/>
        <v>0</v>
      </c>
      <c r="KHU65" s="49" t="s">
        <v>375</v>
      </c>
      <c r="KHW65" s="49" t="s">
        <v>166</v>
      </c>
      <c r="KIJ65" s="49">
        <f t="shared" si="480"/>
        <v>0</v>
      </c>
      <c r="KIK65" s="49" t="s">
        <v>375</v>
      </c>
      <c r="KIM65" s="49" t="s">
        <v>166</v>
      </c>
      <c r="KIZ65" s="49">
        <f t="shared" si="481"/>
        <v>0</v>
      </c>
      <c r="KJA65" s="49" t="s">
        <v>375</v>
      </c>
      <c r="KJC65" s="49" t="s">
        <v>166</v>
      </c>
      <c r="KJP65" s="49">
        <f t="shared" si="482"/>
        <v>0</v>
      </c>
      <c r="KJQ65" s="49" t="s">
        <v>375</v>
      </c>
      <c r="KJS65" s="49" t="s">
        <v>166</v>
      </c>
      <c r="KKF65" s="49">
        <f t="shared" si="483"/>
        <v>0</v>
      </c>
      <c r="KKG65" s="49" t="s">
        <v>375</v>
      </c>
      <c r="KKI65" s="49" t="s">
        <v>166</v>
      </c>
      <c r="KKV65" s="49">
        <f t="shared" si="484"/>
        <v>0</v>
      </c>
      <c r="KKW65" s="49" t="s">
        <v>375</v>
      </c>
      <c r="KKY65" s="49" t="s">
        <v>166</v>
      </c>
      <c r="KLL65" s="49">
        <f t="shared" si="485"/>
        <v>0</v>
      </c>
      <c r="KLM65" s="49" t="s">
        <v>375</v>
      </c>
      <c r="KLO65" s="49" t="s">
        <v>166</v>
      </c>
      <c r="KMB65" s="49">
        <f t="shared" si="486"/>
        <v>0</v>
      </c>
      <c r="KMC65" s="49" t="s">
        <v>375</v>
      </c>
      <c r="KME65" s="49" t="s">
        <v>166</v>
      </c>
      <c r="KMR65" s="49">
        <f t="shared" si="487"/>
        <v>0</v>
      </c>
      <c r="KMS65" s="49" t="s">
        <v>375</v>
      </c>
      <c r="KMU65" s="49" t="s">
        <v>166</v>
      </c>
      <c r="KNH65" s="49">
        <f t="shared" si="488"/>
        <v>0</v>
      </c>
      <c r="KNI65" s="49" t="s">
        <v>375</v>
      </c>
      <c r="KNK65" s="49" t="s">
        <v>166</v>
      </c>
      <c r="KNX65" s="49">
        <f t="shared" si="489"/>
        <v>0</v>
      </c>
      <c r="KNY65" s="49" t="s">
        <v>375</v>
      </c>
      <c r="KOA65" s="49" t="s">
        <v>166</v>
      </c>
      <c r="KON65" s="49">
        <f t="shared" si="490"/>
        <v>0</v>
      </c>
      <c r="KOO65" s="49" t="s">
        <v>375</v>
      </c>
      <c r="KOQ65" s="49" t="s">
        <v>166</v>
      </c>
      <c r="KPD65" s="49">
        <f t="shared" si="491"/>
        <v>0</v>
      </c>
      <c r="KPE65" s="49" t="s">
        <v>375</v>
      </c>
      <c r="KPG65" s="49" t="s">
        <v>166</v>
      </c>
      <c r="KPT65" s="49">
        <f t="shared" si="492"/>
        <v>0</v>
      </c>
      <c r="KPU65" s="49" t="s">
        <v>375</v>
      </c>
      <c r="KPW65" s="49" t="s">
        <v>166</v>
      </c>
      <c r="KQJ65" s="49">
        <f t="shared" si="493"/>
        <v>0</v>
      </c>
      <c r="KQK65" s="49" t="s">
        <v>375</v>
      </c>
      <c r="KQM65" s="49" t="s">
        <v>166</v>
      </c>
      <c r="KQZ65" s="49">
        <f t="shared" si="494"/>
        <v>0</v>
      </c>
      <c r="KRA65" s="49" t="s">
        <v>375</v>
      </c>
      <c r="KRC65" s="49" t="s">
        <v>166</v>
      </c>
      <c r="KRP65" s="49">
        <f t="shared" si="495"/>
        <v>0</v>
      </c>
      <c r="KRQ65" s="49" t="s">
        <v>375</v>
      </c>
      <c r="KRS65" s="49" t="s">
        <v>166</v>
      </c>
      <c r="KSF65" s="49">
        <f t="shared" si="496"/>
        <v>0</v>
      </c>
      <c r="KSG65" s="49" t="s">
        <v>375</v>
      </c>
      <c r="KSI65" s="49" t="s">
        <v>166</v>
      </c>
      <c r="KSV65" s="49">
        <f t="shared" si="497"/>
        <v>0</v>
      </c>
      <c r="KSW65" s="49" t="s">
        <v>375</v>
      </c>
      <c r="KSY65" s="49" t="s">
        <v>166</v>
      </c>
      <c r="KTL65" s="49">
        <f t="shared" si="498"/>
        <v>0</v>
      </c>
      <c r="KTM65" s="49" t="s">
        <v>375</v>
      </c>
      <c r="KTO65" s="49" t="s">
        <v>166</v>
      </c>
      <c r="KUB65" s="49">
        <f t="shared" si="499"/>
        <v>0</v>
      </c>
      <c r="KUC65" s="49" t="s">
        <v>375</v>
      </c>
      <c r="KUE65" s="49" t="s">
        <v>166</v>
      </c>
      <c r="KUR65" s="49">
        <f t="shared" si="500"/>
        <v>0</v>
      </c>
      <c r="KUS65" s="49" t="s">
        <v>375</v>
      </c>
      <c r="KUU65" s="49" t="s">
        <v>166</v>
      </c>
      <c r="KVH65" s="49">
        <f t="shared" si="501"/>
        <v>0</v>
      </c>
      <c r="KVI65" s="49" t="s">
        <v>375</v>
      </c>
      <c r="KVK65" s="49" t="s">
        <v>166</v>
      </c>
      <c r="KVX65" s="49">
        <f t="shared" si="502"/>
        <v>0</v>
      </c>
      <c r="KVY65" s="49" t="s">
        <v>375</v>
      </c>
      <c r="KWA65" s="49" t="s">
        <v>166</v>
      </c>
      <c r="KWN65" s="49">
        <f t="shared" si="503"/>
        <v>0</v>
      </c>
      <c r="KWO65" s="49" t="s">
        <v>375</v>
      </c>
      <c r="KWQ65" s="49" t="s">
        <v>166</v>
      </c>
      <c r="KXD65" s="49">
        <f t="shared" si="504"/>
        <v>0</v>
      </c>
      <c r="KXE65" s="49" t="s">
        <v>375</v>
      </c>
      <c r="KXG65" s="49" t="s">
        <v>166</v>
      </c>
      <c r="KXT65" s="49">
        <f t="shared" si="505"/>
        <v>0</v>
      </c>
      <c r="KXU65" s="49" t="s">
        <v>375</v>
      </c>
      <c r="KXW65" s="49" t="s">
        <v>166</v>
      </c>
      <c r="KYJ65" s="49">
        <f t="shared" si="506"/>
        <v>0</v>
      </c>
      <c r="KYK65" s="49" t="s">
        <v>375</v>
      </c>
      <c r="KYM65" s="49" t="s">
        <v>166</v>
      </c>
      <c r="KYZ65" s="49">
        <f t="shared" si="507"/>
        <v>0</v>
      </c>
      <c r="KZA65" s="49" t="s">
        <v>375</v>
      </c>
      <c r="KZC65" s="49" t="s">
        <v>166</v>
      </c>
      <c r="KZP65" s="49">
        <f t="shared" si="508"/>
        <v>0</v>
      </c>
      <c r="KZQ65" s="49" t="s">
        <v>375</v>
      </c>
      <c r="KZS65" s="49" t="s">
        <v>166</v>
      </c>
      <c r="LAF65" s="49">
        <f t="shared" si="509"/>
        <v>0</v>
      </c>
      <c r="LAG65" s="49" t="s">
        <v>375</v>
      </c>
      <c r="LAI65" s="49" t="s">
        <v>166</v>
      </c>
      <c r="LAV65" s="49">
        <f t="shared" si="510"/>
        <v>0</v>
      </c>
      <c r="LAW65" s="49" t="s">
        <v>375</v>
      </c>
      <c r="LAY65" s="49" t="s">
        <v>166</v>
      </c>
      <c r="LBL65" s="49">
        <f t="shared" si="511"/>
        <v>0</v>
      </c>
      <c r="LBM65" s="49" t="s">
        <v>375</v>
      </c>
      <c r="LBO65" s="49" t="s">
        <v>166</v>
      </c>
      <c r="LCB65" s="49">
        <f t="shared" si="512"/>
        <v>0</v>
      </c>
      <c r="LCC65" s="49" t="s">
        <v>375</v>
      </c>
      <c r="LCE65" s="49" t="s">
        <v>166</v>
      </c>
      <c r="LCR65" s="49">
        <f t="shared" si="513"/>
        <v>0</v>
      </c>
      <c r="LCS65" s="49" t="s">
        <v>375</v>
      </c>
      <c r="LCU65" s="49" t="s">
        <v>166</v>
      </c>
      <c r="LDH65" s="49">
        <f t="shared" si="514"/>
        <v>0</v>
      </c>
      <c r="LDI65" s="49" t="s">
        <v>375</v>
      </c>
      <c r="LDK65" s="49" t="s">
        <v>166</v>
      </c>
      <c r="LDX65" s="49">
        <f t="shared" si="515"/>
        <v>0</v>
      </c>
      <c r="LDY65" s="49" t="s">
        <v>375</v>
      </c>
      <c r="LEA65" s="49" t="s">
        <v>166</v>
      </c>
      <c r="LEN65" s="49">
        <f t="shared" si="516"/>
        <v>0</v>
      </c>
      <c r="LEO65" s="49" t="s">
        <v>375</v>
      </c>
      <c r="LEQ65" s="49" t="s">
        <v>166</v>
      </c>
      <c r="LFD65" s="49">
        <f t="shared" si="517"/>
        <v>0</v>
      </c>
      <c r="LFE65" s="49" t="s">
        <v>375</v>
      </c>
      <c r="LFG65" s="49" t="s">
        <v>166</v>
      </c>
      <c r="LFT65" s="49">
        <f t="shared" si="518"/>
        <v>0</v>
      </c>
      <c r="LFU65" s="49" t="s">
        <v>375</v>
      </c>
      <c r="LFW65" s="49" t="s">
        <v>166</v>
      </c>
      <c r="LGJ65" s="49">
        <f t="shared" si="519"/>
        <v>0</v>
      </c>
      <c r="LGK65" s="49" t="s">
        <v>375</v>
      </c>
      <c r="LGM65" s="49" t="s">
        <v>166</v>
      </c>
      <c r="LGZ65" s="49">
        <f t="shared" si="520"/>
        <v>0</v>
      </c>
      <c r="LHA65" s="49" t="s">
        <v>375</v>
      </c>
      <c r="LHC65" s="49" t="s">
        <v>166</v>
      </c>
      <c r="LHP65" s="49">
        <f t="shared" si="521"/>
        <v>0</v>
      </c>
      <c r="LHQ65" s="49" t="s">
        <v>375</v>
      </c>
      <c r="LHS65" s="49" t="s">
        <v>166</v>
      </c>
      <c r="LIF65" s="49">
        <f t="shared" si="522"/>
        <v>0</v>
      </c>
      <c r="LIG65" s="49" t="s">
        <v>375</v>
      </c>
      <c r="LII65" s="49" t="s">
        <v>166</v>
      </c>
      <c r="LIV65" s="49">
        <f t="shared" si="523"/>
        <v>0</v>
      </c>
      <c r="LIW65" s="49" t="s">
        <v>375</v>
      </c>
      <c r="LIY65" s="49" t="s">
        <v>166</v>
      </c>
      <c r="LJL65" s="49">
        <f t="shared" si="524"/>
        <v>0</v>
      </c>
      <c r="LJM65" s="49" t="s">
        <v>375</v>
      </c>
      <c r="LJO65" s="49" t="s">
        <v>166</v>
      </c>
      <c r="LKB65" s="49">
        <f t="shared" si="525"/>
        <v>0</v>
      </c>
      <c r="LKC65" s="49" t="s">
        <v>375</v>
      </c>
      <c r="LKE65" s="49" t="s">
        <v>166</v>
      </c>
      <c r="LKR65" s="49">
        <f t="shared" si="526"/>
        <v>0</v>
      </c>
      <c r="LKS65" s="49" t="s">
        <v>375</v>
      </c>
      <c r="LKU65" s="49" t="s">
        <v>166</v>
      </c>
      <c r="LLH65" s="49">
        <f t="shared" si="527"/>
        <v>0</v>
      </c>
      <c r="LLI65" s="49" t="s">
        <v>375</v>
      </c>
      <c r="LLK65" s="49" t="s">
        <v>166</v>
      </c>
      <c r="LLX65" s="49">
        <f t="shared" si="528"/>
        <v>0</v>
      </c>
      <c r="LLY65" s="49" t="s">
        <v>375</v>
      </c>
      <c r="LMA65" s="49" t="s">
        <v>166</v>
      </c>
      <c r="LMN65" s="49">
        <f t="shared" si="529"/>
        <v>0</v>
      </c>
      <c r="LMO65" s="49" t="s">
        <v>375</v>
      </c>
      <c r="LMQ65" s="49" t="s">
        <v>166</v>
      </c>
      <c r="LND65" s="49">
        <f t="shared" si="530"/>
        <v>0</v>
      </c>
      <c r="LNE65" s="49" t="s">
        <v>375</v>
      </c>
      <c r="LNG65" s="49" t="s">
        <v>166</v>
      </c>
      <c r="LNT65" s="49">
        <f t="shared" si="531"/>
        <v>0</v>
      </c>
      <c r="LNU65" s="49" t="s">
        <v>375</v>
      </c>
      <c r="LNW65" s="49" t="s">
        <v>166</v>
      </c>
      <c r="LOJ65" s="49">
        <f t="shared" si="532"/>
        <v>0</v>
      </c>
      <c r="LOK65" s="49" t="s">
        <v>375</v>
      </c>
      <c r="LOM65" s="49" t="s">
        <v>166</v>
      </c>
      <c r="LOZ65" s="49">
        <f t="shared" si="533"/>
        <v>0</v>
      </c>
      <c r="LPA65" s="49" t="s">
        <v>375</v>
      </c>
      <c r="LPC65" s="49" t="s">
        <v>166</v>
      </c>
      <c r="LPP65" s="49">
        <f t="shared" si="534"/>
        <v>0</v>
      </c>
      <c r="LPQ65" s="49" t="s">
        <v>375</v>
      </c>
      <c r="LPS65" s="49" t="s">
        <v>166</v>
      </c>
      <c r="LQF65" s="49">
        <f t="shared" si="535"/>
        <v>0</v>
      </c>
      <c r="LQG65" s="49" t="s">
        <v>375</v>
      </c>
      <c r="LQI65" s="49" t="s">
        <v>166</v>
      </c>
      <c r="LQV65" s="49">
        <f t="shared" si="536"/>
        <v>0</v>
      </c>
      <c r="LQW65" s="49" t="s">
        <v>375</v>
      </c>
      <c r="LQY65" s="49" t="s">
        <v>166</v>
      </c>
      <c r="LRL65" s="49">
        <f t="shared" si="537"/>
        <v>0</v>
      </c>
      <c r="LRM65" s="49" t="s">
        <v>375</v>
      </c>
      <c r="LRO65" s="49" t="s">
        <v>166</v>
      </c>
      <c r="LSB65" s="49">
        <f t="shared" si="538"/>
        <v>0</v>
      </c>
      <c r="LSC65" s="49" t="s">
        <v>375</v>
      </c>
      <c r="LSE65" s="49" t="s">
        <v>166</v>
      </c>
      <c r="LSR65" s="49">
        <f t="shared" si="539"/>
        <v>0</v>
      </c>
      <c r="LSS65" s="49" t="s">
        <v>375</v>
      </c>
      <c r="LSU65" s="49" t="s">
        <v>166</v>
      </c>
      <c r="LTH65" s="49">
        <f t="shared" si="540"/>
        <v>0</v>
      </c>
      <c r="LTI65" s="49" t="s">
        <v>375</v>
      </c>
      <c r="LTK65" s="49" t="s">
        <v>166</v>
      </c>
      <c r="LTX65" s="49">
        <f t="shared" si="541"/>
        <v>0</v>
      </c>
      <c r="LTY65" s="49" t="s">
        <v>375</v>
      </c>
      <c r="LUA65" s="49" t="s">
        <v>166</v>
      </c>
      <c r="LUN65" s="49">
        <f t="shared" si="542"/>
        <v>0</v>
      </c>
      <c r="LUO65" s="49" t="s">
        <v>375</v>
      </c>
      <c r="LUQ65" s="49" t="s">
        <v>166</v>
      </c>
      <c r="LVD65" s="49">
        <f t="shared" si="543"/>
        <v>0</v>
      </c>
      <c r="LVE65" s="49" t="s">
        <v>375</v>
      </c>
      <c r="LVG65" s="49" t="s">
        <v>166</v>
      </c>
      <c r="LVT65" s="49">
        <f t="shared" si="544"/>
        <v>0</v>
      </c>
      <c r="LVU65" s="49" t="s">
        <v>375</v>
      </c>
      <c r="LVW65" s="49" t="s">
        <v>166</v>
      </c>
      <c r="LWJ65" s="49">
        <f t="shared" si="545"/>
        <v>0</v>
      </c>
      <c r="LWK65" s="49" t="s">
        <v>375</v>
      </c>
      <c r="LWM65" s="49" t="s">
        <v>166</v>
      </c>
      <c r="LWZ65" s="49">
        <f t="shared" si="546"/>
        <v>0</v>
      </c>
      <c r="LXA65" s="49" t="s">
        <v>375</v>
      </c>
      <c r="LXC65" s="49" t="s">
        <v>166</v>
      </c>
      <c r="LXP65" s="49">
        <f t="shared" si="547"/>
        <v>0</v>
      </c>
      <c r="LXQ65" s="49" t="s">
        <v>375</v>
      </c>
      <c r="LXS65" s="49" t="s">
        <v>166</v>
      </c>
      <c r="LYF65" s="49">
        <f t="shared" si="548"/>
        <v>0</v>
      </c>
      <c r="LYG65" s="49" t="s">
        <v>375</v>
      </c>
      <c r="LYI65" s="49" t="s">
        <v>166</v>
      </c>
      <c r="LYV65" s="49">
        <f t="shared" si="549"/>
        <v>0</v>
      </c>
      <c r="LYW65" s="49" t="s">
        <v>375</v>
      </c>
      <c r="LYY65" s="49" t="s">
        <v>166</v>
      </c>
      <c r="LZL65" s="49">
        <f t="shared" si="550"/>
        <v>0</v>
      </c>
      <c r="LZM65" s="49" t="s">
        <v>375</v>
      </c>
      <c r="LZO65" s="49" t="s">
        <v>166</v>
      </c>
      <c r="MAB65" s="49">
        <f t="shared" si="551"/>
        <v>0</v>
      </c>
      <c r="MAC65" s="49" t="s">
        <v>375</v>
      </c>
      <c r="MAE65" s="49" t="s">
        <v>166</v>
      </c>
      <c r="MAR65" s="49">
        <f t="shared" si="552"/>
        <v>0</v>
      </c>
      <c r="MAS65" s="49" t="s">
        <v>375</v>
      </c>
      <c r="MAU65" s="49" t="s">
        <v>166</v>
      </c>
      <c r="MBH65" s="49">
        <f t="shared" si="553"/>
        <v>0</v>
      </c>
      <c r="MBI65" s="49" t="s">
        <v>375</v>
      </c>
      <c r="MBK65" s="49" t="s">
        <v>166</v>
      </c>
      <c r="MBX65" s="49">
        <f t="shared" si="554"/>
        <v>0</v>
      </c>
      <c r="MBY65" s="49" t="s">
        <v>375</v>
      </c>
      <c r="MCA65" s="49" t="s">
        <v>166</v>
      </c>
      <c r="MCN65" s="49">
        <f t="shared" si="555"/>
        <v>0</v>
      </c>
      <c r="MCO65" s="49" t="s">
        <v>375</v>
      </c>
      <c r="MCQ65" s="49" t="s">
        <v>166</v>
      </c>
      <c r="MDD65" s="49">
        <f t="shared" si="556"/>
        <v>0</v>
      </c>
      <c r="MDE65" s="49" t="s">
        <v>375</v>
      </c>
      <c r="MDG65" s="49" t="s">
        <v>166</v>
      </c>
      <c r="MDT65" s="49">
        <f t="shared" si="557"/>
        <v>0</v>
      </c>
      <c r="MDU65" s="49" t="s">
        <v>375</v>
      </c>
      <c r="MDW65" s="49" t="s">
        <v>166</v>
      </c>
      <c r="MEJ65" s="49">
        <f t="shared" si="558"/>
        <v>0</v>
      </c>
      <c r="MEK65" s="49" t="s">
        <v>375</v>
      </c>
      <c r="MEM65" s="49" t="s">
        <v>166</v>
      </c>
      <c r="MEZ65" s="49">
        <f t="shared" si="559"/>
        <v>0</v>
      </c>
      <c r="MFA65" s="49" t="s">
        <v>375</v>
      </c>
      <c r="MFC65" s="49" t="s">
        <v>166</v>
      </c>
      <c r="MFP65" s="49">
        <f t="shared" si="560"/>
        <v>0</v>
      </c>
      <c r="MFQ65" s="49" t="s">
        <v>375</v>
      </c>
      <c r="MFS65" s="49" t="s">
        <v>166</v>
      </c>
      <c r="MGF65" s="49">
        <f t="shared" si="561"/>
        <v>0</v>
      </c>
      <c r="MGG65" s="49" t="s">
        <v>375</v>
      </c>
      <c r="MGI65" s="49" t="s">
        <v>166</v>
      </c>
      <c r="MGV65" s="49">
        <f t="shared" si="562"/>
        <v>0</v>
      </c>
      <c r="MGW65" s="49" t="s">
        <v>375</v>
      </c>
      <c r="MGY65" s="49" t="s">
        <v>166</v>
      </c>
      <c r="MHL65" s="49">
        <f t="shared" si="563"/>
        <v>0</v>
      </c>
      <c r="MHM65" s="49" t="s">
        <v>375</v>
      </c>
      <c r="MHO65" s="49" t="s">
        <v>166</v>
      </c>
      <c r="MIB65" s="49">
        <f t="shared" si="564"/>
        <v>0</v>
      </c>
      <c r="MIC65" s="49" t="s">
        <v>375</v>
      </c>
      <c r="MIE65" s="49" t="s">
        <v>166</v>
      </c>
      <c r="MIR65" s="49">
        <f t="shared" si="565"/>
        <v>0</v>
      </c>
      <c r="MIS65" s="49" t="s">
        <v>375</v>
      </c>
      <c r="MIU65" s="49" t="s">
        <v>166</v>
      </c>
      <c r="MJH65" s="49">
        <f t="shared" si="566"/>
        <v>0</v>
      </c>
      <c r="MJI65" s="49" t="s">
        <v>375</v>
      </c>
      <c r="MJK65" s="49" t="s">
        <v>166</v>
      </c>
      <c r="MJX65" s="49">
        <f t="shared" si="567"/>
        <v>0</v>
      </c>
      <c r="MJY65" s="49" t="s">
        <v>375</v>
      </c>
      <c r="MKA65" s="49" t="s">
        <v>166</v>
      </c>
      <c r="MKN65" s="49">
        <f t="shared" si="568"/>
        <v>0</v>
      </c>
      <c r="MKO65" s="49" t="s">
        <v>375</v>
      </c>
      <c r="MKQ65" s="49" t="s">
        <v>166</v>
      </c>
      <c r="MLD65" s="49">
        <f t="shared" si="569"/>
        <v>0</v>
      </c>
      <c r="MLE65" s="49" t="s">
        <v>375</v>
      </c>
      <c r="MLG65" s="49" t="s">
        <v>166</v>
      </c>
      <c r="MLT65" s="49">
        <f t="shared" si="570"/>
        <v>0</v>
      </c>
      <c r="MLU65" s="49" t="s">
        <v>375</v>
      </c>
      <c r="MLW65" s="49" t="s">
        <v>166</v>
      </c>
      <c r="MMJ65" s="49">
        <f t="shared" si="571"/>
        <v>0</v>
      </c>
      <c r="MMK65" s="49" t="s">
        <v>375</v>
      </c>
      <c r="MMM65" s="49" t="s">
        <v>166</v>
      </c>
      <c r="MMZ65" s="49">
        <f t="shared" si="572"/>
        <v>0</v>
      </c>
      <c r="MNA65" s="49" t="s">
        <v>375</v>
      </c>
      <c r="MNC65" s="49" t="s">
        <v>166</v>
      </c>
      <c r="MNP65" s="49">
        <f t="shared" si="573"/>
        <v>0</v>
      </c>
      <c r="MNQ65" s="49" t="s">
        <v>375</v>
      </c>
      <c r="MNS65" s="49" t="s">
        <v>166</v>
      </c>
      <c r="MOF65" s="49">
        <f t="shared" si="574"/>
        <v>0</v>
      </c>
      <c r="MOG65" s="49" t="s">
        <v>375</v>
      </c>
      <c r="MOI65" s="49" t="s">
        <v>166</v>
      </c>
      <c r="MOV65" s="49">
        <f t="shared" si="575"/>
        <v>0</v>
      </c>
      <c r="MOW65" s="49" t="s">
        <v>375</v>
      </c>
      <c r="MOY65" s="49" t="s">
        <v>166</v>
      </c>
      <c r="MPL65" s="49">
        <f t="shared" si="576"/>
        <v>0</v>
      </c>
      <c r="MPM65" s="49" t="s">
        <v>375</v>
      </c>
      <c r="MPO65" s="49" t="s">
        <v>166</v>
      </c>
      <c r="MQB65" s="49">
        <f t="shared" si="577"/>
        <v>0</v>
      </c>
      <c r="MQC65" s="49" t="s">
        <v>375</v>
      </c>
      <c r="MQE65" s="49" t="s">
        <v>166</v>
      </c>
      <c r="MQR65" s="49">
        <f t="shared" si="578"/>
        <v>0</v>
      </c>
      <c r="MQS65" s="49" t="s">
        <v>375</v>
      </c>
      <c r="MQU65" s="49" t="s">
        <v>166</v>
      </c>
      <c r="MRH65" s="49">
        <f t="shared" si="579"/>
        <v>0</v>
      </c>
      <c r="MRI65" s="49" t="s">
        <v>375</v>
      </c>
      <c r="MRK65" s="49" t="s">
        <v>166</v>
      </c>
      <c r="MRX65" s="49">
        <f t="shared" si="580"/>
        <v>0</v>
      </c>
      <c r="MRY65" s="49" t="s">
        <v>375</v>
      </c>
      <c r="MSA65" s="49" t="s">
        <v>166</v>
      </c>
      <c r="MSN65" s="49">
        <f t="shared" si="581"/>
        <v>0</v>
      </c>
      <c r="MSO65" s="49" t="s">
        <v>375</v>
      </c>
      <c r="MSQ65" s="49" t="s">
        <v>166</v>
      </c>
      <c r="MTD65" s="49">
        <f t="shared" si="582"/>
        <v>0</v>
      </c>
      <c r="MTE65" s="49" t="s">
        <v>375</v>
      </c>
      <c r="MTG65" s="49" t="s">
        <v>166</v>
      </c>
      <c r="MTT65" s="49">
        <f t="shared" si="583"/>
        <v>0</v>
      </c>
      <c r="MTU65" s="49" t="s">
        <v>375</v>
      </c>
      <c r="MTW65" s="49" t="s">
        <v>166</v>
      </c>
      <c r="MUJ65" s="49">
        <f t="shared" si="584"/>
        <v>0</v>
      </c>
      <c r="MUK65" s="49" t="s">
        <v>375</v>
      </c>
      <c r="MUM65" s="49" t="s">
        <v>166</v>
      </c>
      <c r="MUZ65" s="49">
        <f t="shared" si="585"/>
        <v>0</v>
      </c>
      <c r="MVA65" s="49" t="s">
        <v>375</v>
      </c>
      <c r="MVC65" s="49" t="s">
        <v>166</v>
      </c>
      <c r="MVP65" s="49">
        <f t="shared" si="586"/>
        <v>0</v>
      </c>
      <c r="MVQ65" s="49" t="s">
        <v>375</v>
      </c>
      <c r="MVS65" s="49" t="s">
        <v>166</v>
      </c>
      <c r="MWF65" s="49">
        <f t="shared" si="587"/>
        <v>0</v>
      </c>
      <c r="MWG65" s="49" t="s">
        <v>375</v>
      </c>
      <c r="MWI65" s="49" t="s">
        <v>166</v>
      </c>
      <c r="MWV65" s="49">
        <f t="shared" si="588"/>
        <v>0</v>
      </c>
      <c r="MWW65" s="49" t="s">
        <v>375</v>
      </c>
      <c r="MWY65" s="49" t="s">
        <v>166</v>
      </c>
      <c r="MXL65" s="49">
        <f t="shared" si="589"/>
        <v>0</v>
      </c>
      <c r="MXM65" s="49" t="s">
        <v>375</v>
      </c>
      <c r="MXO65" s="49" t="s">
        <v>166</v>
      </c>
      <c r="MYB65" s="49">
        <f t="shared" si="590"/>
        <v>0</v>
      </c>
      <c r="MYC65" s="49" t="s">
        <v>375</v>
      </c>
      <c r="MYE65" s="49" t="s">
        <v>166</v>
      </c>
      <c r="MYR65" s="49">
        <f t="shared" si="591"/>
        <v>0</v>
      </c>
      <c r="MYS65" s="49" t="s">
        <v>375</v>
      </c>
      <c r="MYU65" s="49" t="s">
        <v>166</v>
      </c>
      <c r="MZH65" s="49">
        <f t="shared" si="592"/>
        <v>0</v>
      </c>
      <c r="MZI65" s="49" t="s">
        <v>375</v>
      </c>
      <c r="MZK65" s="49" t="s">
        <v>166</v>
      </c>
      <c r="MZX65" s="49">
        <f t="shared" si="593"/>
        <v>0</v>
      </c>
      <c r="MZY65" s="49" t="s">
        <v>375</v>
      </c>
      <c r="NAA65" s="49" t="s">
        <v>166</v>
      </c>
      <c r="NAN65" s="49">
        <f t="shared" si="594"/>
        <v>0</v>
      </c>
      <c r="NAO65" s="49" t="s">
        <v>375</v>
      </c>
      <c r="NAQ65" s="49" t="s">
        <v>166</v>
      </c>
      <c r="NBD65" s="49">
        <f t="shared" si="595"/>
        <v>0</v>
      </c>
      <c r="NBE65" s="49" t="s">
        <v>375</v>
      </c>
      <c r="NBG65" s="49" t="s">
        <v>166</v>
      </c>
      <c r="NBT65" s="49">
        <f t="shared" si="596"/>
        <v>0</v>
      </c>
      <c r="NBU65" s="49" t="s">
        <v>375</v>
      </c>
      <c r="NBW65" s="49" t="s">
        <v>166</v>
      </c>
      <c r="NCJ65" s="49">
        <f t="shared" si="597"/>
        <v>0</v>
      </c>
      <c r="NCK65" s="49" t="s">
        <v>375</v>
      </c>
      <c r="NCM65" s="49" t="s">
        <v>166</v>
      </c>
      <c r="NCZ65" s="49">
        <f t="shared" si="598"/>
        <v>0</v>
      </c>
      <c r="NDA65" s="49" t="s">
        <v>375</v>
      </c>
      <c r="NDC65" s="49" t="s">
        <v>166</v>
      </c>
      <c r="NDP65" s="49">
        <f t="shared" si="599"/>
        <v>0</v>
      </c>
      <c r="NDQ65" s="49" t="s">
        <v>375</v>
      </c>
      <c r="NDS65" s="49" t="s">
        <v>166</v>
      </c>
      <c r="NEF65" s="49">
        <f t="shared" si="600"/>
        <v>0</v>
      </c>
      <c r="NEG65" s="49" t="s">
        <v>375</v>
      </c>
      <c r="NEI65" s="49" t="s">
        <v>166</v>
      </c>
      <c r="NEV65" s="49">
        <f t="shared" si="601"/>
        <v>0</v>
      </c>
      <c r="NEW65" s="49" t="s">
        <v>375</v>
      </c>
      <c r="NEY65" s="49" t="s">
        <v>166</v>
      </c>
      <c r="NFL65" s="49">
        <f t="shared" si="602"/>
        <v>0</v>
      </c>
      <c r="NFM65" s="49" t="s">
        <v>375</v>
      </c>
      <c r="NFO65" s="49" t="s">
        <v>166</v>
      </c>
      <c r="NGB65" s="49">
        <f t="shared" si="603"/>
        <v>0</v>
      </c>
      <c r="NGC65" s="49" t="s">
        <v>375</v>
      </c>
      <c r="NGE65" s="49" t="s">
        <v>166</v>
      </c>
      <c r="NGR65" s="49">
        <f t="shared" si="604"/>
        <v>0</v>
      </c>
      <c r="NGS65" s="49" t="s">
        <v>375</v>
      </c>
      <c r="NGU65" s="49" t="s">
        <v>166</v>
      </c>
      <c r="NHH65" s="49">
        <f t="shared" si="605"/>
        <v>0</v>
      </c>
      <c r="NHI65" s="49" t="s">
        <v>375</v>
      </c>
      <c r="NHK65" s="49" t="s">
        <v>166</v>
      </c>
      <c r="NHX65" s="49">
        <f t="shared" si="606"/>
        <v>0</v>
      </c>
      <c r="NHY65" s="49" t="s">
        <v>375</v>
      </c>
      <c r="NIA65" s="49" t="s">
        <v>166</v>
      </c>
      <c r="NIN65" s="49">
        <f t="shared" si="607"/>
        <v>0</v>
      </c>
      <c r="NIO65" s="49" t="s">
        <v>375</v>
      </c>
      <c r="NIQ65" s="49" t="s">
        <v>166</v>
      </c>
      <c r="NJD65" s="49">
        <f t="shared" si="608"/>
        <v>0</v>
      </c>
      <c r="NJE65" s="49" t="s">
        <v>375</v>
      </c>
      <c r="NJG65" s="49" t="s">
        <v>166</v>
      </c>
      <c r="NJT65" s="49">
        <f t="shared" si="609"/>
        <v>0</v>
      </c>
      <c r="NJU65" s="49" t="s">
        <v>375</v>
      </c>
      <c r="NJW65" s="49" t="s">
        <v>166</v>
      </c>
      <c r="NKJ65" s="49">
        <f t="shared" si="610"/>
        <v>0</v>
      </c>
      <c r="NKK65" s="49" t="s">
        <v>375</v>
      </c>
      <c r="NKM65" s="49" t="s">
        <v>166</v>
      </c>
      <c r="NKZ65" s="49">
        <f t="shared" si="611"/>
        <v>0</v>
      </c>
      <c r="NLA65" s="49" t="s">
        <v>375</v>
      </c>
      <c r="NLC65" s="49" t="s">
        <v>166</v>
      </c>
      <c r="NLP65" s="49">
        <f t="shared" si="612"/>
        <v>0</v>
      </c>
      <c r="NLQ65" s="49" t="s">
        <v>375</v>
      </c>
      <c r="NLS65" s="49" t="s">
        <v>166</v>
      </c>
      <c r="NMF65" s="49">
        <f t="shared" si="613"/>
        <v>0</v>
      </c>
      <c r="NMG65" s="49" t="s">
        <v>375</v>
      </c>
      <c r="NMI65" s="49" t="s">
        <v>166</v>
      </c>
      <c r="NMV65" s="49">
        <f t="shared" si="614"/>
        <v>0</v>
      </c>
      <c r="NMW65" s="49" t="s">
        <v>375</v>
      </c>
      <c r="NMY65" s="49" t="s">
        <v>166</v>
      </c>
      <c r="NNL65" s="49">
        <f t="shared" si="615"/>
        <v>0</v>
      </c>
      <c r="NNM65" s="49" t="s">
        <v>375</v>
      </c>
      <c r="NNO65" s="49" t="s">
        <v>166</v>
      </c>
      <c r="NOB65" s="49">
        <f t="shared" si="616"/>
        <v>0</v>
      </c>
      <c r="NOC65" s="49" t="s">
        <v>375</v>
      </c>
      <c r="NOE65" s="49" t="s">
        <v>166</v>
      </c>
      <c r="NOR65" s="49">
        <f t="shared" si="617"/>
        <v>0</v>
      </c>
      <c r="NOS65" s="49" t="s">
        <v>375</v>
      </c>
      <c r="NOU65" s="49" t="s">
        <v>166</v>
      </c>
      <c r="NPH65" s="49">
        <f t="shared" si="618"/>
        <v>0</v>
      </c>
      <c r="NPI65" s="49" t="s">
        <v>375</v>
      </c>
      <c r="NPK65" s="49" t="s">
        <v>166</v>
      </c>
      <c r="NPX65" s="49">
        <f t="shared" si="619"/>
        <v>0</v>
      </c>
      <c r="NPY65" s="49" t="s">
        <v>375</v>
      </c>
      <c r="NQA65" s="49" t="s">
        <v>166</v>
      </c>
      <c r="NQN65" s="49">
        <f t="shared" si="620"/>
        <v>0</v>
      </c>
      <c r="NQO65" s="49" t="s">
        <v>375</v>
      </c>
      <c r="NQQ65" s="49" t="s">
        <v>166</v>
      </c>
      <c r="NRD65" s="49">
        <f t="shared" si="621"/>
        <v>0</v>
      </c>
      <c r="NRE65" s="49" t="s">
        <v>375</v>
      </c>
      <c r="NRG65" s="49" t="s">
        <v>166</v>
      </c>
      <c r="NRT65" s="49">
        <f t="shared" si="622"/>
        <v>0</v>
      </c>
      <c r="NRU65" s="49" t="s">
        <v>375</v>
      </c>
      <c r="NRW65" s="49" t="s">
        <v>166</v>
      </c>
      <c r="NSJ65" s="49">
        <f t="shared" si="623"/>
        <v>0</v>
      </c>
      <c r="NSK65" s="49" t="s">
        <v>375</v>
      </c>
      <c r="NSM65" s="49" t="s">
        <v>166</v>
      </c>
      <c r="NSZ65" s="49">
        <f t="shared" si="624"/>
        <v>0</v>
      </c>
      <c r="NTA65" s="49" t="s">
        <v>375</v>
      </c>
      <c r="NTC65" s="49" t="s">
        <v>166</v>
      </c>
      <c r="NTP65" s="49">
        <f t="shared" si="625"/>
        <v>0</v>
      </c>
      <c r="NTQ65" s="49" t="s">
        <v>375</v>
      </c>
      <c r="NTS65" s="49" t="s">
        <v>166</v>
      </c>
      <c r="NUF65" s="49">
        <f t="shared" si="626"/>
        <v>0</v>
      </c>
      <c r="NUG65" s="49" t="s">
        <v>375</v>
      </c>
      <c r="NUI65" s="49" t="s">
        <v>166</v>
      </c>
      <c r="NUV65" s="49">
        <f t="shared" si="627"/>
        <v>0</v>
      </c>
      <c r="NUW65" s="49" t="s">
        <v>375</v>
      </c>
      <c r="NUY65" s="49" t="s">
        <v>166</v>
      </c>
      <c r="NVL65" s="49">
        <f t="shared" si="628"/>
        <v>0</v>
      </c>
      <c r="NVM65" s="49" t="s">
        <v>375</v>
      </c>
      <c r="NVO65" s="49" t="s">
        <v>166</v>
      </c>
      <c r="NWB65" s="49">
        <f t="shared" si="629"/>
        <v>0</v>
      </c>
      <c r="NWC65" s="49" t="s">
        <v>375</v>
      </c>
      <c r="NWE65" s="49" t="s">
        <v>166</v>
      </c>
      <c r="NWR65" s="49">
        <f t="shared" si="630"/>
        <v>0</v>
      </c>
      <c r="NWS65" s="49" t="s">
        <v>375</v>
      </c>
      <c r="NWU65" s="49" t="s">
        <v>166</v>
      </c>
      <c r="NXH65" s="49">
        <f t="shared" si="631"/>
        <v>0</v>
      </c>
      <c r="NXI65" s="49" t="s">
        <v>375</v>
      </c>
      <c r="NXK65" s="49" t="s">
        <v>166</v>
      </c>
      <c r="NXX65" s="49">
        <f t="shared" si="632"/>
        <v>0</v>
      </c>
      <c r="NXY65" s="49" t="s">
        <v>375</v>
      </c>
      <c r="NYA65" s="49" t="s">
        <v>166</v>
      </c>
      <c r="NYN65" s="49">
        <f t="shared" si="633"/>
        <v>0</v>
      </c>
      <c r="NYO65" s="49" t="s">
        <v>375</v>
      </c>
      <c r="NYQ65" s="49" t="s">
        <v>166</v>
      </c>
      <c r="NZD65" s="49">
        <f t="shared" si="634"/>
        <v>0</v>
      </c>
      <c r="NZE65" s="49" t="s">
        <v>375</v>
      </c>
      <c r="NZG65" s="49" t="s">
        <v>166</v>
      </c>
      <c r="NZT65" s="49">
        <f t="shared" si="635"/>
        <v>0</v>
      </c>
      <c r="NZU65" s="49" t="s">
        <v>375</v>
      </c>
      <c r="NZW65" s="49" t="s">
        <v>166</v>
      </c>
      <c r="OAJ65" s="49">
        <f t="shared" si="636"/>
        <v>0</v>
      </c>
      <c r="OAK65" s="49" t="s">
        <v>375</v>
      </c>
      <c r="OAM65" s="49" t="s">
        <v>166</v>
      </c>
      <c r="OAZ65" s="49">
        <f t="shared" si="637"/>
        <v>0</v>
      </c>
      <c r="OBA65" s="49" t="s">
        <v>375</v>
      </c>
      <c r="OBC65" s="49" t="s">
        <v>166</v>
      </c>
      <c r="OBP65" s="49">
        <f t="shared" si="638"/>
        <v>0</v>
      </c>
      <c r="OBQ65" s="49" t="s">
        <v>375</v>
      </c>
      <c r="OBS65" s="49" t="s">
        <v>166</v>
      </c>
      <c r="OCF65" s="49">
        <f t="shared" si="639"/>
        <v>0</v>
      </c>
      <c r="OCG65" s="49" t="s">
        <v>375</v>
      </c>
      <c r="OCI65" s="49" t="s">
        <v>166</v>
      </c>
      <c r="OCV65" s="49">
        <f t="shared" si="640"/>
        <v>0</v>
      </c>
      <c r="OCW65" s="49" t="s">
        <v>375</v>
      </c>
      <c r="OCY65" s="49" t="s">
        <v>166</v>
      </c>
      <c r="ODL65" s="49">
        <f t="shared" si="641"/>
        <v>0</v>
      </c>
      <c r="ODM65" s="49" t="s">
        <v>375</v>
      </c>
      <c r="ODO65" s="49" t="s">
        <v>166</v>
      </c>
      <c r="OEB65" s="49">
        <f t="shared" si="642"/>
        <v>0</v>
      </c>
      <c r="OEC65" s="49" t="s">
        <v>375</v>
      </c>
      <c r="OEE65" s="49" t="s">
        <v>166</v>
      </c>
      <c r="OER65" s="49">
        <f t="shared" si="643"/>
        <v>0</v>
      </c>
      <c r="OES65" s="49" t="s">
        <v>375</v>
      </c>
      <c r="OEU65" s="49" t="s">
        <v>166</v>
      </c>
      <c r="OFH65" s="49">
        <f t="shared" si="644"/>
        <v>0</v>
      </c>
      <c r="OFI65" s="49" t="s">
        <v>375</v>
      </c>
      <c r="OFK65" s="49" t="s">
        <v>166</v>
      </c>
      <c r="OFX65" s="49">
        <f t="shared" si="645"/>
        <v>0</v>
      </c>
      <c r="OFY65" s="49" t="s">
        <v>375</v>
      </c>
      <c r="OGA65" s="49" t="s">
        <v>166</v>
      </c>
      <c r="OGN65" s="49">
        <f t="shared" si="646"/>
        <v>0</v>
      </c>
      <c r="OGO65" s="49" t="s">
        <v>375</v>
      </c>
      <c r="OGQ65" s="49" t="s">
        <v>166</v>
      </c>
      <c r="OHD65" s="49">
        <f t="shared" si="647"/>
        <v>0</v>
      </c>
      <c r="OHE65" s="49" t="s">
        <v>375</v>
      </c>
      <c r="OHG65" s="49" t="s">
        <v>166</v>
      </c>
      <c r="OHT65" s="49">
        <f t="shared" si="648"/>
        <v>0</v>
      </c>
      <c r="OHU65" s="49" t="s">
        <v>375</v>
      </c>
      <c r="OHW65" s="49" t="s">
        <v>166</v>
      </c>
      <c r="OIJ65" s="49">
        <f t="shared" si="649"/>
        <v>0</v>
      </c>
      <c r="OIK65" s="49" t="s">
        <v>375</v>
      </c>
      <c r="OIM65" s="49" t="s">
        <v>166</v>
      </c>
      <c r="OIZ65" s="49">
        <f t="shared" si="650"/>
        <v>0</v>
      </c>
      <c r="OJA65" s="49" t="s">
        <v>375</v>
      </c>
      <c r="OJC65" s="49" t="s">
        <v>166</v>
      </c>
      <c r="OJP65" s="49">
        <f t="shared" si="651"/>
        <v>0</v>
      </c>
      <c r="OJQ65" s="49" t="s">
        <v>375</v>
      </c>
      <c r="OJS65" s="49" t="s">
        <v>166</v>
      </c>
      <c r="OKF65" s="49">
        <f t="shared" si="652"/>
        <v>0</v>
      </c>
      <c r="OKG65" s="49" t="s">
        <v>375</v>
      </c>
      <c r="OKI65" s="49" t="s">
        <v>166</v>
      </c>
      <c r="OKV65" s="49">
        <f t="shared" si="653"/>
        <v>0</v>
      </c>
      <c r="OKW65" s="49" t="s">
        <v>375</v>
      </c>
      <c r="OKY65" s="49" t="s">
        <v>166</v>
      </c>
      <c r="OLL65" s="49">
        <f t="shared" si="654"/>
        <v>0</v>
      </c>
      <c r="OLM65" s="49" t="s">
        <v>375</v>
      </c>
      <c r="OLO65" s="49" t="s">
        <v>166</v>
      </c>
      <c r="OMB65" s="49">
        <f t="shared" si="655"/>
        <v>0</v>
      </c>
      <c r="OMC65" s="49" t="s">
        <v>375</v>
      </c>
      <c r="OME65" s="49" t="s">
        <v>166</v>
      </c>
      <c r="OMR65" s="49">
        <f t="shared" si="656"/>
        <v>0</v>
      </c>
      <c r="OMS65" s="49" t="s">
        <v>375</v>
      </c>
      <c r="OMU65" s="49" t="s">
        <v>166</v>
      </c>
      <c r="ONH65" s="49">
        <f t="shared" si="657"/>
        <v>0</v>
      </c>
      <c r="ONI65" s="49" t="s">
        <v>375</v>
      </c>
      <c r="ONK65" s="49" t="s">
        <v>166</v>
      </c>
      <c r="ONX65" s="49">
        <f t="shared" si="658"/>
        <v>0</v>
      </c>
      <c r="ONY65" s="49" t="s">
        <v>375</v>
      </c>
      <c r="OOA65" s="49" t="s">
        <v>166</v>
      </c>
      <c r="OON65" s="49">
        <f t="shared" si="659"/>
        <v>0</v>
      </c>
      <c r="OOO65" s="49" t="s">
        <v>375</v>
      </c>
      <c r="OOQ65" s="49" t="s">
        <v>166</v>
      </c>
      <c r="OPD65" s="49">
        <f t="shared" si="660"/>
        <v>0</v>
      </c>
      <c r="OPE65" s="49" t="s">
        <v>375</v>
      </c>
      <c r="OPG65" s="49" t="s">
        <v>166</v>
      </c>
      <c r="OPT65" s="49">
        <f t="shared" si="661"/>
        <v>0</v>
      </c>
      <c r="OPU65" s="49" t="s">
        <v>375</v>
      </c>
      <c r="OPW65" s="49" t="s">
        <v>166</v>
      </c>
      <c r="OQJ65" s="49">
        <f t="shared" si="662"/>
        <v>0</v>
      </c>
      <c r="OQK65" s="49" t="s">
        <v>375</v>
      </c>
      <c r="OQM65" s="49" t="s">
        <v>166</v>
      </c>
      <c r="OQZ65" s="49">
        <f t="shared" si="663"/>
        <v>0</v>
      </c>
      <c r="ORA65" s="49" t="s">
        <v>375</v>
      </c>
      <c r="ORC65" s="49" t="s">
        <v>166</v>
      </c>
      <c r="ORP65" s="49">
        <f t="shared" si="664"/>
        <v>0</v>
      </c>
      <c r="ORQ65" s="49" t="s">
        <v>375</v>
      </c>
      <c r="ORS65" s="49" t="s">
        <v>166</v>
      </c>
      <c r="OSF65" s="49">
        <f t="shared" si="665"/>
        <v>0</v>
      </c>
      <c r="OSG65" s="49" t="s">
        <v>375</v>
      </c>
      <c r="OSI65" s="49" t="s">
        <v>166</v>
      </c>
      <c r="OSV65" s="49">
        <f t="shared" si="666"/>
        <v>0</v>
      </c>
      <c r="OSW65" s="49" t="s">
        <v>375</v>
      </c>
      <c r="OSY65" s="49" t="s">
        <v>166</v>
      </c>
      <c r="OTL65" s="49">
        <f t="shared" si="667"/>
        <v>0</v>
      </c>
      <c r="OTM65" s="49" t="s">
        <v>375</v>
      </c>
      <c r="OTO65" s="49" t="s">
        <v>166</v>
      </c>
      <c r="OUB65" s="49">
        <f t="shared" si="668"/>
        <v>0</v>
      </c>
      <c r="OUC65" s="49" t="s">
        <v>375</v>
      </c>
      <c r="OUE65" s="49" t="s">
        <v>166</v>
      </c>
      <c r="OUR65" s="49">
        <f t="shared" si="669"/>
        <v>0</v>
      </c>
      <c r="OUS65" s="49" t="s">
        <v>375</v>
      </c>
      <c r="OUU65" s="49" t="s">
        <v>166</v>
      </c>
      <c r="OVH65" s="49">
        <f t="shared" si="670"/>
        <v>0</v>
      </c>
      <c r="OVI65" s="49" t="s">
        <v>375</v>
      </c>
      <c r="OVK65" s="49" t="s">
        <v>166</v>
      </c>
      <c r="OVX65" s="49">
        <f t="shared" si="671"/>
        <v>0</v>
      </c>
      <c r="OVY65" s="49" t="s">
        <v>375</v>
      </c>
      <c r="OWA65" s="49" t="s">
        <v>166</v>
      </c>
      <c r="OWN65" s="49">
        <f t="shared" si="672"/>
        <v>0</v>
      </c>
      <c r="OWO65" s="49" t="s">
        <v>375</v>
      </c>
      <c r="OWQ65" s="49" t="s">
        <v>166</v>
      </c>
      <c r="OXD65" s="49">
        <f t="shared" si="673"/>
        <v>0</v>
      </c>
      <c r="OXE65" s="49" t="s">
        <v>375</v>
      </c>
      <c r="OXG65" s="49" t="s">
        <v>166</v>
      </c>
      <c r="OXT65" s="49">
        <f t="shared" si="674"/>
        <v>0</v>
      </c>
      <c r="OXU65" s="49" t="s">
        <v>375</v>
      </c>
      <c r="OXW65" s="49" t="s">
        <v>166</v>
      </c>
      <c r="OYJ65" s="49">
        <f t="shared" si="675"/>
        <v>0</v>
      </c>
      <c r="OYK65" s="49" t="s">
        <v>375</v>
      </c>
      <c r="OYM65" s="49" t="s">
        <v>166</v>
      </c>
      <c r="OYZ65" s="49">
        <f t="shared" si="676"/>
        <v>0</v>
      </c>
      <c r="OZA65" s="49" t="s">
        <v>375</v>
      </c>
      <c r="OZC65" s="49" t="s">
        <v>166</v>
      </c>
      <c r="OZP65" s="49">
        <f t="shared" si="677"/>
        <v>0</v>
      </c>
      <c r="OZQ65" s="49" t="s">
        <v>375</v>
      </c>
      <c r="OZS65" s="49" t="s">
        <v>166</v>
      </c>
      <c r="PAF65" s="49">
        <f t="shared" si="678"/>
        <v>0</v>
      </c>
      <c r="PAG65" s="49" t="s">
        <v>375</v>
      </c>
      <c r="PAI65" s="49" t="s">
        <v>166</v>
      </c>
      <c r="PAV65" s="49">
        <f t="shared" si="679"/>
        <v>0</v>
      </c>
      <c r="PAW65" s="49" t="s">
        <v>375</v>
      </c>
      <c r="PAY65" s="49" t="s">
        <v>166</v>
      </c>
      <c r="PBL65" s="49">
        <f t="shared" si="680"/>
        <v>0</v>
      </c>
      <c r="PBM65" s="49" t="s">
        <v>375</v>
      </c>
      <c r="PBO65" s="49" t="s">
        <v>166</v>
      </c>
      <c r="PCB65" s="49">
        <f t="shared" si="681"/>
        <v>0</v>
      </c>
      <c r="PCC65" s="49" t="s">
        <v>375</v>
      </c>
      <c r="PCE65" s="49" t="s">
        <v>166</v>
      </c>
      <c r="PCR65" s="49">
        <f t="shared" si="682"/>
        <v>0</v>
      </c>
      <c r="PCS65" s="49" t="s">
        <v>375</v>
      </c>
      <c r="PCU65" s="49" t="s">
        <v>166</v>
      </c>
      <c r="PDH65" s="49">
        <f t="shared" si="683"/>
        <v>0</v>
      </c>
      <c r="PDI65" s="49" t="s">
        <v>375</v>
      </c>
      <c r="PDK65" s="49" t="s">
        <v>166</v>
      </c>
      <c r="PDX65" s="49">
        <f t="shared" si="684"/>
        <v>0</v>
      </c>
      <c r="PDY65" s="49" t="s">
        <v>375</v>
      </c>
      <c r="PEA65" s="49" t="s">
        <v>166</v>
      </c>
      <c r="PEN65" s="49">
        <f t="shared" si="685"/>
        <v>0</v>
      </c>
      <c r="PEO65" s="49" t="s">
        <v>375</v>
      </c>
      <c r="PEQ65" s="49" t="s">
        <v>166</v>
      </c>
      <c r="PFD65" s="49">
        <f t="shared" si="686"/>
        <v>0</v>
      </c>
      <c r="PFE65" s="49" t="s">
        <v>375</v>
      </c>
      <c r="PFG65" s="49" t="s">
        <v>166</v>
      </c>
      <c r="PFT65" s="49">
        <f t="shared" si="687"/>
        <v>0</v>
      </c>
      <c r="PFU65" s="49" t="s">
        <v>375</v>
      </c>
      <c r="PFW65" s="49" t="s">
        <v>166</v>
      </c>
      <c r="PGJ65" s="49">
        <f t="shared" si="688"/>
        <v>0</v>
      </c>
      <c r="PGK65" s="49" t="s">
        <v>375</v>
      </c>
      <c r="PGM65" s="49" t="s">
        <v>166</v>
      </c>
      <c r="PGZ65" s="49">
        <f t="shared" si="689"/>
        <v>0</v>
      </c>
      <c r="PHA65" s="49" t="s">
        <v>375</v>
      </c>
      <c r="PHC65" s="49" t="s">
        <v>166</v>
      </c>
      <c r="PHP65" s="49">
        <f t="shared" si="690"/>
        <v>0</v>
      </c>
      <c r="PHQ65" s="49" t="s">
        <v>375</v>
      </c>
      <c r="PHS65" s="49" t="s">
        <v>166</v>
      </c>
      <c r="PIF65" s="49">
        <f t="shared" si="691"/>
        <v>0</v>
      </c>
      <c r="PIG65" s="49" t="s">
        <v>375</v>
      </c>
      <c r="PII65" s="49" t="s">
        <v>166</v>
      </c>
      <c r="PIV65" s="49">
        <f t="shared" si="692"/>
        <v>0</v>
      </c>
      <c r="PIW65" s="49" t="s">
        <v>375</v>
      </c>
      <c r="PIY65" s="49" t="s">
        <v>166</v>
      </c>
      <c r="PJL65" s="49">
        <f t="shared" si="693"/>
        <v>0</v>
      </c>
      <c r="PJM65" s="49" t="s">
        <v>375</v>
      </c>
      <c r="PJO65" s="49" t="s">
        <v>166</v>
      </c>
      <c r="PKB65" s="49">
        <f t="shared" si="694"/>
        <v>0</v>
      </c>
      <c r="PKC65" s="49" t="s">
        <v>375</v>
      </c>
      <c r="PKE65" s="49" t="s">
        <v>166</v>
      </c>
      <c r="PKR65" s="49">
        <f t="shared" si="695"/>
        <v>0</v>
      </c>
      <c r="PKS65" s="49" t="s">
        <v>375</v>
      </c>
      <c r="PKU65" s="49" t="s">
        <v>166</v>
      </c>
      <c r="PLH65" s="49">
        <f t="shared" si="696"/>
        <v>0</v>
      </c>
      <c r="PLI65" s="49" t="s">
        <v>375</v>
      </c>
      <c r="PLK65" s="49" t="s">
        <v>166</v>
      </c>
      <c r="PLX65" s="49">
        <f t="shared" si="697"/>
        <v>0</v>
      </c>
      <c r="PLY65" s="49" t="s">
        <v>375</v>
      </c>
      <c r="PMA65" s="49" t="s">
        <v>166</v>
      </c>
      <c r="PMN65" s="49">
        <f t="shared" si="698"/>
        <v>0</v>
      </c>
      <c r="PMO65" s="49" t="s">
        <v>375</v>
      </c>
      <c r="PMQ65" s="49" t="s">
        <v>166</v>
      </c>
      <c r="PND65" s="49">
        <f t="shared" si="699"/>
        <v>0</v>
      </c>
      <c r="PNE65" s="49" t="s">
        <v>375</v>
      </c>
      <c r="PNG65" s="49" t="s">
        <v>166</v>
      </c>
      <c r="PNT65" s="49">
        <f t="shared" si="700"/>
        <v>0</v>
      </c>
      <c r="PNU65" s="49" t="s">
        <v>375</v>
      </c>
      <c r="PNW65" s="49" t="s">
        <v>166</v>
      </c>
      <c r="POJ65" s="49">
        <f t="shared" si="701"/>
        <v>0</v>
      </c>
      <c r="POK65" s="49" t="s">
        <v>375</v>
      </c>
      <c r="POM65" s="49" t="s">
        <v>166</v>
      </c>
      <c r="POZ65" s="49">
        <f t="shared" si="702"/>
        <v>0</v>
      </c>
      <c r="PPA65" s="49" t="s">
        <v>375</v>
      </c>
      <c r="PPC65" s="49" t="s">
        <v>166</v>
      </c>
      <c r="PPP65" s="49">
        <f t="shared" si="703"/>
        <v>0</v>
      </c>
      <c r="PPQ65" s="49" t="s">
        <v>375</v>
      </c>
      <c r="PPS65" s="49" t="s">
        <v>166</v>
      </c>
      <c r="PQF65" s="49">
        <f t="shared" si="704"/>
        <v>0</v>
      </c>
      <c r="PQG65" s="49" t="s">
        <v>375</v>
      </c>
      <c r="PQI65" s="49" t="s">
        <v>166</v>
      </c>
      <c r="PQV65" s="49">
        <f t="shared" si="705"/>
        <v>0</v>
      </c>
      <c r="PQW65" s="49" t="s">
        <v>375</v>
      </c>
      <c r="PQY65" s="49" t="s">
        <v>166</v>
      </c>
      <c r="PRL65" s="49">
        <f t="shared" si="706"/>
        <v>0</v>
      </c>
      <c r="PRM65" s="49" t="s">
        <v>375</v>
      </c>
      <c r="PRO65" s="49" t="s">
        <v>166</v>
      </c>
      <c r="PSB65" s="49">
        <f t="shared" si="707"/>
        <v>0</v>
      </c>
      <c r="PSC65" s="49" t="s">
        <v>375</v>
      </c>
      <c r="PSE65" s="49" t="s">
        <v>166</v>
      </c>
      <c r="PSR65" s="49">
        <f t="shared" si="708"/>
        <v>0</v>
      </c>
      <c r="PSS65" s="49" t="s">
        <v>375</v>
      </c>
      <c r="PSU65" s="49" t="s">
        <v>166</v>
      </c>
      <c r="PTH65" s="49">
        <f t="shared" si="709"/>
        <v>0</v>
      </c>
      <c r="PTI65" s="49" t="s">
        <v>375</v>
      </c>
      <c r="PTK65" s="49" t="s">
        <v>166</v>
      </c>
      <c r="PTX65" s="49">
        <f t="shared" si="710"/>
        <v>0</v>
      </c>
      <c r="PTY65" s="49" t="s">
        <v>375</v>
      </c>
      <c r="PUA65" s="49" t="s">
        <v>166</v>
      </c>
      <c r="PUN65" s="49">
        <f t="shared" si="711"/>
        <v>0</v>
      </c>
      <c r="PUO65" s="49" t="s">
        <v>375</v>
      </c>
      <c r="PUQ65" s="49" t="s">
        <v>166</v>
      </c>
      <c r="PVD65" s="49">
        <f t="shared" si="712"/>
        <v>0</v>
      </c>
      <c r="PVE65" s="49" t="s">
        <v>375</v>
      </c>
      <c r="PVG65" s="49" t="s">
        <v>166</v>
      </c>
      <c r="PVT65" s="49">
        <f t="shared" si="713"/>
        <v>0</v>
      </c>
      <c r="PVU65" s="49" t="s">
        <v>375</v>
      </c>
      <c r="PVW65" s="49" t="s">
        <v>166</v>
      </c>
      <c r="PWJ65" s="49">
        <f t="shared" si="714"/>
        <v>0</v>
      </c>
      <c r="PWK65" s="49" t="s">
        <v>375</v>
      </c>
      <c r="PWM65" s="49" t="s">
        <v>166</v>
      </c>
      <c r="PWZ65" s="49">
        <f t="shared" si="715"/>
        <v>0</v>
      </c>
      <c r="PXA65" s="49" t="s">
        <v>375</v>
      </c>
      <c r="PXC65" s="49" t="s">
        <v>166</v>
      </c>
      <c r="PXP65" s="49">
        <f t="shared" si="716"/>
        <v>0</v>
      </c>
      <c r="PXQ65" s="49" t="s">
        <v>375</v>
      </c>
      <c r="PXS65" s="49" t="s">
        <v>166</v>
      </c>
      <c r="PYF65" s="49">
        <f t="shared" si="717"/>
        <v>0</v>
      </c>
      <c r="PYG65" s="49" t="s">
        <v>375</v>
      </c>
      <c r="PYI65" s="49" t="s">
        <v>166</v>
      </c>
      <c r="PYV65" s="49">
        <f t="shared" si="718"/>
        <v>0</v>
      </c>
      <c r="PYW65" s="49" t="s">
        <v>375</v>
      </c>
      <c r="PYY65" s="49" t="s">
        <v>166</v>
      </c>
      <c r="PZL65" s="49">
        <f t="shared" si="719"/>
        <v>0</v>
      </c>
      <c r="PZM65" s="49" t="s">
        <v>375</v>
      </c>
      <c r="PZO65" s="49" t="s">
        <v>166</v>
      </c>
      <c r="QAB65" s="49">
        <f t="shared" si="720"/>
        <v>0</v>
      </c>
      <c r="QAC65" s="49" t="s">
        <v>375</v>
      </c>
      <c r="QAE65" s="49" t="s">
        <v>166</v>
      </c>
      <c r="QAR65" s="49">
        <f t="shared" si="721"/>
        <v>0</v>
      </c>
      <c r="QAS65" s="49" t="s">
        <v>375</v>
      </c>
      <c r="QAU65" s="49" t="s">
        <v>166</v>
      </c>
      <c r="QBH65" s="49">
        <f t="shared" si="722"/>
        <v>0</v>
      </c>
      <c r="QBI65" s="49" t="s">
        <v>375</v>
      </c>
      <c r="QBK65" s="49" t="s">
        <v>166</v>
      </c>
      <c r="QBX65" s="49">
        <f t="shared" si="723"/>
        <v>0</v>
      </c>
      <c r="QBY65" s="49" t="s">
        <v>375</v>
      </c>
      <c r="QCA65" s="49" t="s">
        <v>166</v>
      </c>
      <c r="QCN65" s="49">
        <f t="shared" si="724"/>
        <v>0</v>
      </c>
      <c r="QCO65" s="49" t="s">
        <v>375</v>
      </c>
      <c r="QCQ65" s="49" t="s">
        <v>166</v>
      </c>
      <c r="QDD65" s="49">
        <f t="shared" si="725"/>
        <v>0</v>
      </c>
      <c r="QDE65" s="49" t="s">
        <v>375</v>
      </c>
      <c r="QDG65" s="49" t="s">
        <v>166</v>
      </c>
      <c r="QDT65" s="49">
        <f t="shared" si="726"/>
        <v>0</v>
      </c>
      <c r="QDU65" s="49" t="s">
        <v>375</v>
      </c>
      <c r="QDW65" s="49" t="s">
        <v>166</v>
      </c>
      <c r="QEJ65" s="49">
        <f t="shared" si="727"/>
        <v>0</v>
      </c>
      <c r="QEK65" s="49" t="s">
        <v>375</v>
      </c>
      <c r="QEM65" s="49" t="s">
        <v>166</v>
      </c>
      <c r="QEZ65" s="49">
        <f t="shared" si="728"/>
        <v>0</v>
      </c>
      <c r="QFA65" s="49" t="s">
        <v>375</v>
      </c>
      <c r="QFC65" s="49" t="s">
        <v>166</v>
      </c>
      <c r="QFP65" s="49">
        <f t="shared" si="729"/>
        <v>0</v>
      </c>
      <c r="QFQ65" s="49" t="s">
        <v>375</v>
      </c>
      <c r="QFS65" s="49" t="s">
        <v>166</v>
      </c>
      <c r="QGF65" s="49">
        <f t="shared" si="730"/>
        <v>0</v>
      </c>
      <c r="QGG65" s="49" t="s">
        <v>375</v>
      </c>
      <c r="QGI65" s="49" t="s">
        <v>166</v>
      </c>
      <c r="QGV65" s="49">
        <f t="shared" si="731"/>
        <v>0</v>
      </c>
      <c r="QGW65" s="49" t="s">
        <v>375</v>
      </c>
      <c r="QGY65" s="49" t="s">
        <v>166</v>
      </c>
      <c r="QHL65" s="49">
        <f t="shared" si="732"/>
        <v>0</v>
      </c>
      <c r="QHM65" s="49" t="s">
        <v>375</v>
      </c>
      <c r="QHO65" s="49" t="s">
        <v>166</v>
      </c>
      <c r="QIB65" s="49">
        <f t="shared" si="733"/>
        <v>0</v>
      </c>
      <c r="QIC65" s="49" t="s">
        <v>375</v>
      </c>
      <c r="QIE65" s="49" t="s">
        <v>166</v>
      </c>
      <c r="QIR65" s="49">
        <f t="shared" si="734"/>
        <v>0</v>
      </c>
      <c r="QIS65" s="49" t="s">
        <v>375</v>
      </c>
      <c r="QIU65" s="49" t="s">
        <v>166</v>
      </c>
      <c r="QJH65" s="49">
        <f t="shared" si="735"/>
        <v>0</v>
      </c>
      <c r="QJI65" s="49" t="s">
        <v>375</v>
      </c>
      <c r="QJK65" s="49" t="s">
        <v>166</v>
      </c>
      <c r="QJX65" s="49">
        <f t="shared" si="736"/>
        <v>0</v>
      </c>
      <c r="QJY65" s="49" t="s">
        <v>375</v>
      </c>
      <c r="QKA65" s="49" t="s">
        <v>166</v>
      </c>
      <c r="QKN65" s="49">
        <f t="shared" si="737"/>
        <v>0</v>
      </c>
      <c r="QKO65" s="49" t="s">
        <v>375</v>
      </c>
      <c r="QKQ65" s="49" t="s">
        <v>166</v>
      </c>
      <c r="QLD65" s="49">
        <f t="shared" si="738"/>
        <v>0</v>
      </c>
      <c r="QLE65" s="49" t="s">
        <v>375</v>
      </c>
      <c r="QLG65" s="49" t="s">
        <v>166</v>
      </c>
      <c r="QLT65" s="49">
        <f t="shared" si="739"/>
        <v>0</v>
      </c>
      <c r="QLU65" s="49" t="s">
        <v>375</v>
      </c>
      <c r="QLW65" s="49" t="s">
        <v>166</v>
      </c>
      <c r="QMJ65" s="49">
        <f t="shared" si="740"/>
        <v>0</v>
      </c>
      <c r="QMK65" s="49" t="s">
        <v>375</v>
      </c>
      <c r="QMM65" s="49" t="s">
        <v>166</v>
      </c>
      <c r="QMZ65" s="49">
        <f t="shared" si="741"/>
        <v>0</v>
      </c>
      <c r="QNA65" s="49" t="s">
        <v>375</v>
      </c>
      <c r="QNC65" s="49" t="s">
        <v>166</v>
      </c>
      <c r="QNP65" s="49">
        <f t="shared" si="742"/>
        <v>0</v>
      </c>
      <c r="QNQ65" s="49" t="s">
        <v>375</v>
      </c>
      <c r="QNS65" s="49" t="s">
        <v>166</v>
      </c>
      <c r="QOF65" s="49">
        <f t="shared" si="743"/>
        <v>0</v>
      </c>
      <c r="QOG65" s="49" t="s">
        <v>375</v>
      </c>
      <c r="QOI65" s="49" t="s">
        <v>166</v>
      </c>
      <c r="QOV65" s="49">
        <f t="shared" si="744"/>
        <v>0</v>
      </c>
      <c r="QOW65" s="49" t="s">
        <v>375</v>
      </c>
      <c r="QOY65" s="49" t="s">
        <v>166</v>
      </c>
      <c r="QPL65" s="49">
        <f t="shared" si="745"/>
        <v>0</v>
      </c>
      <c r="QPM65" s="49" t="s">
        <v>375</v>
      </c>
      <c r="QPO65" s="49" t="s">
        <v>166</v>
      </c>
      <c r="QQB65" s="49">
        <f t="shared" si="746"/>
        <v>0</v>
      </c>
      <c r="QQC65" s="49" t="s">
        <v>375</v>
      </c>
      <c r="QQE65" s="49" t="s">
        <v>166</v>
      </c>
      <c r="QQR65" s="49">
        <f t="shared" si="747"/>
        <v>0</v>
      </c>
      <c r="QQS65" s="49" t="s">
        <v>375</v>
      </c>
      <c r="QQU65" s="49" t="s">
        <v>166</v>
      </c>
      <c r="QRH65" s="49">
        <f t="shared" si="748"/>
        <v>0</v>
      </c>
      <c r="QRI65" s="49" t="s">
        <v>375</v>
      </c>
      <c r="QRK65" s="49" t="s">
        <v>166</v>
      </c>
      <c r="QRX65" s="49">
        <f t="shared" si="749"/>
        <v>0</v>
      </c>
      <c r="QRY65" s="49" t="s">
        <v>375</v>
      </c>
      <c r="QSA65" s="49" t="s">
        <v>166</v>
      </c>
      <c r="QSN65" s="49">
        <f t="shared" si="750"/>
        <v>0</v>
      </c>
      <c r="QSO65" s="49" t="s">
        <v>375</v>
      </c>
      <c r="QSQ65" s="49" t="s">
        <v>166</v>
      </c>
      <c r="QTD65" s="49">
        <f t="shared" si="751"/>
        <v>0</v>
      </c>
      <c r="QTE65" s="49" t="s">
        <v>375</v>
      </c>
      <c r="QTG65" s="49" t="s">
        <v>166</v>
      </c>
      <c r="QTT65" s="49">
        <f t="shared" si="752"/>
        <v>0</v>
      </c>
      <c r="QTU65" s="49" t="s">
        <v>375</v>
      </c>
      <c r="QTW65" s="49" t="s">
        <v>166</v>
      </c>
      <c r="QUJ65" s="49">
        <f t="shared" si="753"/>
        <v>0</v>
      </c>
      <c r="QUK65" s="49" t="s">
        <v>375</v>
      </c>
      <c r="QUM65" s="49" t="s">
        <v>166</v>
      </c>
      <c r="QUZ65" s="49">
        <f t="shared" si="754"/>
        <v>0</v>
      </c>
      <c r="QVA65" s="49" t="s">
        <v>375</v>
      </c>
      <c r="QVC65" s="49" t="s">
        <v>166</v>
      </c>
      <c r="QVP65" s="49">
        <f t="shared" si="755"/>
        <v>0</v>
      </c>
      <c r="QVQ65" s="49" t="s">
        <v>375</v>
      </c>
      <c r="QVS65" s="49" t="s">
        <v>166</v>
      </c>
      <c r="QWF65" s="49">
        <f t="shared" si="756"/>
        <v>0</v>
      </c>
      <c r="QWG65" s="49" t="s">
        <v>375</v>
      </c>
      <c r="QWI65" s="49" t="s">
        <v>166</v>
      </c>
      <c r="QWV65" s="49">
        <f t="shared" si="757"/>
        <v>0</v>
      </c>
      <c r="QWW65" s="49" t="s">
        <v>375</v>
      </c>
      <c r="QWY65" s="49" t="s">
        <v>166</v>
      </c>
      <c r="QXL65" s="49">
        <f t="shared" si="758"/>
        <v>0</v>
      </c>
      <c r="QXM65" s="49" t="s">
        <v>375</v>
      </c>
      <c r="QXO65" s="49" t="s">
        <v>166</v>
      </c>
      <c r="QYB65" s="49">
        <f t="shared" si="759"/>
        <v>0</v>
      </c>
      <c r="QYC65" s="49" t="s">
        <v>375</v>
      </c>
      <c r="QYE65" s="49" t="s">
        <v>166</v>
      </c>
      <c r="QYR65" s="49">
        <f t="shared" si="760"/>
        <v>0</v>
      </c>
      <c r="QYS65" s="49" t="s">
        <v>375</v>
      </c>
      <c r="QYU65" s="49" t="s">
        <v>166</v>
      </c>
      <c r="QZH65" s="49">
        <f t="shared" si="761"/>
        <v>0</v>
      </c>
      <c r="QZI65" s="49" t="s">
        <v>375</v>
      </c>
      <c r="QZK65" s="49" t="s">
        <v>166</v>
      </c>
      <c r="QZX65" s="49">
        <f t="shared" si="762"/>
        <v>0</v>
      </c>
      <c r="QZY65" s="49" t="s">
        <v>375</v>
      </c>
      <c r="RAA65" s="49" t="s">
        <v>166</v>
      </c>
      <c r="RAN65" s="49">
        <f t="shared" si="763"/>
        <v>0</v>
      </c>
      <c r="RAO65" s="49" t="s">
        <v>375</v>
      </c>
      <c r="RAQ65" s="49" t="s">
        <v>166</v>
      </c>
      <c r="RBD65" s="49">
        <f t="shared" si="764"/>
        <v>0</v>
      </c>
      <c r="RBE65" s="49" t="s">
        <v>375</v>
      </c>
      <c r="RBG65" s="49" t="s">
        <v>166</v>
      </c>
      <c r="RBT65" s="49">
        <f t="shared" si="765"/>
        <v>0</v>
      </c>
      <c r="RBU65" s="49" t="s">
        <v>375</v>
      </c>
      <c r="RBW65" s="49" t="s">
        <v>166</v>
      </c>
      <c r="RCJ65" s="49">
        <f t="shared" si="766"/>
        <v>0</v>
      </c>
      <c r="RCK65" s="49" t="s">
        <v>375</v>
      </c>
      <c r="RCM65" s="49" t="s">
        <v>166</v>
      </c>
      <c r="RCZ65" s="49">
        <f t="shared" si="767"/>
        <v>0</v>
      </c>
      <c r="RDA65" s="49" t="s">
        <v>375</v>
      </c>
      <c r="RDC65" s="49" t="s">
        <v>166</v>
      </c>
      <c r="RDP65" s="49">
        <f t="shared" si="768"/>
        <v>0</v>
      </c>
      <c r="RDQ65" s="49" t="s">
        <v>375</v>
      </c>
      <c r="RDS65" s="49" t="s">
        <v>166</v>
      </c>
      <c r="REF65" s="49">
        <f t="shared" si="769"/>
        <v>0</v>
      </c>
      <c r="REG65" s="49" t="s">
        <v>375</v>
      </c>
      <c r="REI65" s="49" t="s">
        <v>166</v>
      </c>
      <c r="REV65" s="49">
        <f t="shared" si="770"/>
        <v>0</v>
      </c>
      <c r="REW65" s="49" t="s">
        <v>375</v>
      </c>
      <c r="REY65" s="49" t="s">
        <v>166</v>
      </c>
      <c r="RFL65" s="49">
        <f t="shared" si="771"/>
        <v>0</v>
      </c>
      <c r="RFM65" s="49" t="s">
        <v>375</v>
      </c>
      <c r="RFO65" s="49" t="s">
        <v>166</v>
      </c>
      <c r="RGB65" s="49">
        <f t="shared" si="772"/>
        <v>0</v>
      </c>
      <c r="RGC65" s="49" t="s">
        <v>375</v>
      </c>
      <c r="RGE65" s="49" t="s">
        <v>166</v>
      </c>
      <c r="RGR65" s="49">
        <f t="shared" si="773"/>
        <v>0</v>
      </c>
      <c r="RGS65" s="49" t="s">
        <v>375</v>
      </c>
      <c r="RGU65" s="49" t="s">
        <v>166</v>
      </c>
      <c r="RHH65" s="49">
        <f t="shared" si="774"/>
        <v>0</v>
      </c>
      <c r="RHI65" s="49" t="s">
        <v>375</v>
      </c>
      <c r="RHK65" s="49" t="s">
        <v>166</v>
      </c>
      <c r="RHX65" s="49">
        <f t="shared" si="775"/>
        <v>0</v>
      </c>
      <c r="RHY65" s="49" t="s">
        <v>375</v>
      </c>
      <c r="RIA65" s="49" t="s">
        <v>166</v>
      </c>
      <c r="RIN65" s="49">
        <f t="shared" si="776"/>
        <v>0</v>
      </c>
      <c r="RIO65" s="49" t="s">
        <v>375</v>
      </c>
      <c r="RIQ65" s="49" t="s">
        <v>166</v>
      </c>
      <c r="RJD65" s="49">
        <f t="shared" si="777"/>
        <v>0</v>
      </c>
      <c r="RJE65" s="49" t="s">
        <v>375</v>
      </c>
      <c r="RJG65" s="49" t="s">
        <v>166</v>
      </c>
      <c r="RJT65" s="49">
        <f t="shared" si="778"/>
        <v>0</v>
      </c>
      <c r="RJU65" s="49" t="s">
        <v>375</v>
      </c>
      <c r="RJW65" s="49" t="s">
        <v>166</v>
      </c>
      <c r="RKJ65" s="49">
        <f t="shared" si="779"/>
        <v>0</v>
      </c>
      <c r="RKK65" s="49" t="s">
        <v>375</v>
      </c>
      <c r="RKM65" s="49" t="s">
        <v>166</v>
      </c>
      <c r="RKZ65" s="49">
        <f t="shared" si="780"/>
        <v>0</v>
      </c>
      <c r="RLA65" s="49" t="s">
        <v>375</v>
      </c>
      <c r="RLC65" s="49" t="s">
        <v>166</v>
      </c>
      <c r="RLP65" s="49">
        <f t="shared" si="781"/>
        <v>0</v>
      </c>
      <c r="RLQ65" s="49" t="s">
        <v>375</v>
      </c>
      <c r="RLS65" s="49" t="s">
        <v>166</v>
      </c>
      <c r="RMF65" s="49">
        <f t="shared" si="782"/>
        <v>0</v>
      </c>
      <c r="RMG65" s="49" t="s">
        <v>375</v>
      </c>
      <c r="RMI65" s="49" t="s">
        <v>166</v>
      </c>
      <c r="RMV65" s="49">
        <f t="shared" si="783"/>
        <v>0</v>
      </c>
      <c r="RMW65" s="49" t="s">
        <v>375</v>
      </c>
      <c r="RMY65" s="49" t="s">
        <v>166</v>
      </c>
      <c r="RNL65" s="49">
        <f t="shared" si="784"/>
        <v>0</v>
      </c>
      <c r="RNM65" s="49" t="s">
        <v>375</v>
      </c>
      <c r="RNO65" s="49" t="s">
        <v>166</v>
      </c>
      <c r="ROB65" s="49">
        <f t="shared" si="785"/>
        <v>0</v>
      </c>
      <c r="ROC65" s="49" t="s">
        <v>375</v>
      </c>
      <c r="ROE65" s="49" t="s">
        <v>166</v>
      </c>
      <c r="ROR65" s="49">
        <f t="shared" si="786"/>
        <v>0</v>
      </c>
      <c r="ROS65" s="49" t="s">
        <v>375</v>
      </c>
      <c r="ROU65" s="49" t="s">
        <v>166</v>
      </c>
      <c r="RPH65" s="49">
        <f t="shared" si="787"/>
        <v>0</v>
      </c>
      <c r="RPI65" s="49" t="s">
        <v>375</v>
      </c>
      <c r="RPK65" s="49" t="s">
        <v>166</v>
      </c>
      <c r="RPX65" s="49">
        <f t="shared" si="788"/>
        <v>0</v>
      </c>
      <c r="RPY65" s="49" t="s">
        <v>375</v>
      </c>
      <c r="RQA65" s="49" t="s">
        <v>166</v>
      </c>
      <c r="RQN65" s="49">
        <f t="shared" si="789"/>
        <v>0</v>
      </c>
      <c r="RQO65" s="49" t="s">
        <v>375</v>
      </c>
      <c r="RQQ65" s="49" t="s">
        <v>166</v>
      </c>
      <c r="RRD65" s="49">
        <f t="shared" si="790"/>
        <v>0</v>
      </c>
      <c r="RRE65" s="49" t="s">
        <v>375</v>
      </c>
      <c r="RRG65" s="49" t="s">
        <v>166</v>
      </c>
      <c r="RRT65" s="49">
        <f t="shared" si="791"/>
        <v>0</v>
      </c>
      <c r="RRU65" s="49" t="s">
        <v>375</v>
      </c>
      <c r="RRW65" s="49" t="s">
        <v>166</v>
      </c>
      <c r="RSJ65" s="49">
        <f t="shared" si="792"/>
        <v>0</v>
      </c>
      <c r="RSK65" s="49" t="s">
        <v>375</v>
      </c>
      <c r="RSM65" s="49" t="s">
        <v>166</v>
      </c>
      <c r="RSZ65" s="49">
        <f t="shared" si="793"/>
        <v>0</v>
      </c>
      <c r="RTA65" s="49" t="s">
        <v>375</v>
      </c>
      <c r="RTC65" s="49" t="s">
        <v>166</v>
      </c>
      <c r="RTP65" s="49">
        <f t="shared" si="794"/>
        <v>0</v>
      </c>
      <c r="RTQ65" s="49" t="s">
        <v>375</v>
      </c>
      <c r="RTS65" s="49" t="s">
        <v>166</v>
      </c>
      <c r="RUF65" s="49">
        <f t="shared" si="795"/>
        <v>0</v>
      </c>
      <c r="RUG65" s="49" t="s">
        <v>375</v>
      </c>
      <c r="RUI65" s="49" t="s">
        <v>166</v>
      </c>
      <c r="RUV65" s="49">
        <f t="shared" si="796"/>
        <v>0</v>
      </c>
      <c r="RUW65" s="49" t="s">
        <v>375</v>
      </c>
      <c r="RUY65" s="49" t="s">
        <v>166</v>
      </c>
      <c r="RVL65" s="49">
        <f t="shared" si="797"/>
        <v>0</v>
      </c>
      <c r="RVM65" s="49" t="s">
        <v>375</v>
      </c>
      <c r="RVO65" s="49" t="s">
        <v>166</v>
      </c>
      <c r="RWB65" s="49">
        <f t="shared" si="798"/>
        <v>0</v>
      </c>
      <c r="RWC65" s="49" t="s">
        <v>375</v>
      </c>
      <c r="RWE65" s="49" t="s">
        <v>166</v>
      </c>
      <c r="RWR65" s="49">
        <f t="shared" si="799"/>
        <v>0</v>
      </c>
      <c r="RWS65" s="49" t="s">
        <v>375</v>
      </c>
      <c r="RWU65" s="49" t="s">
        <v>166</v>
      </c>
      <c r="RXH65" s="49">
        <f t="shared" si="800"/>
        <v>0</v>
      </c>
      <c r="RXI65" s="49" t="s">
        <v>375</v>
      </c>
      <c r="RXK65" s="49" t="s">
        <v>166</v>
      </c>
      <c r="RXX65" s="49">
        <f t="shared" si="801"/>
        <v>0</v>
      </c>
      <c r="RXY65" s="49" t="s">
        <v>375</v>
      </c>
      <c r="RYA65" s="49" t="s">
        <v>166</v>
      </c>
      <c r="RYN65" s="49">
        <f t="shared" si="802"/>
        <v>0</v>
      </c>
      <c r="RYO65" s="49" t="s">
        <v>375</v>
      </c>
      <c r="RYQ65" s="49" t="s">
        <v>166</v>
      </c>
      <c r="RZD65" s="49">
        <f t="shared" si="803"/>
        <v>0</v>
      </c>
      <c r="RZE65" s="49" t="s">
        <v>375</v>
      </c>
      <c r="RZG65" s="49" t="s">
        <v>166</v>
      </c>
      <c r="RZT65" s="49">
        <f t="shared" si="804"/>
        <v>0</v>
      </c>
      <c r="RZU65" s="49" t="s">
        <v>375</v>
      </c>
      <c r="RZW65" s="49" t="s">
        <v>166</v>
      </c>
      <c r="SAJ65" s="49">
        <f t="shared" si="805"/>
        <v>0</v>
      </c>
      <c r="SAK65" s="49" t="s">
        <v>375</v>
      </c>
      <c r="SAM65" s="49" t="s">
        <v>166</v>
      </c>
      <c r="SAZ65" s="49">
        <f t="shared" si="806"/>
        <v>0</v>
      </c>
      <c r="SBA65" s="49" t="s">
        <v>375</v>
      </c>
      <c r="SBC65" s="49" t="s">
        <v>166</v>
      </c>
      <c r="SBP65" s="49">
        <f t="shared" si="807"/>
        <v>0</v>
      </c>
      <c r="SBQ65" s="49" t="s">
        <v>375</v>
      </c>
      <c r="SBS65" s="49" t="s">
        <v>166</v>
      </c>
      <c r="SCF65" s="49">
        <f t="shared" si="808"/>
        <v>0</v>
      </c>
      <c r="SCG65" s="49" t="s">
        <v>375</v>
      </c>
      <c r="SCI65" s="49" t="s">
        <v>166</v>
      </c>
      <c r="SCV65" s="49">
        <f t="shared" si="809"/>
        <v>0</v>
      </c>
      <c r="SCW65" s="49" t="s">
        <v>375</v>
      </c>
      <c r="SCY65" s="49" t="s">
        <v>166</v>
      </c>
      <c r="SDL65" s="49">
        <f t="shared" si="810"/>
        <v>0</v>
      </c>
      <c r="SDM65" s="49" t="s">
        <v>375</v>
      </c>
      <c r="SDO65" s="49" t="s">
        <v>166</v>
      </c>
      <c r="SEB65" s="49">
        <f t="shared" si="811"/>
        <v>0</v>
      </c>
      <c r="SEC65" s="49" t="s">
        <v>375</v>
      </c>
      <c r="SEE65" s="49" t="s">
        <v>166</v>
      </c>
      <c r="SER65" s="49">
        <f t="shared" si="812"/>
        <v>0</v>
      </c>
      <c r="SES65" s="49" t="s">
        <v>375</v>
      </c>
      <c r="SEU65" s="49" t="s">
        <v>166</v>
      </c>
      <c r="SFH65" s="49">
        <f t="shared" si="813"/>
        <v>0</v>
      </c>
      <c r="SFI65" s="49" t="s">
        <v>375</v>
      </c>
      <c r="SFK65" s="49" t="s">
        <v>166</v>
      </c>
      <c r="SFX65" s="49">
        <f t="shared" si="814"/>
        <v>0</v>
      </c>
      <c r="SFY65" s="49" t="s">
        <v>375</v>
      </c>
      <c r="SGA65" s="49" t="s">
        <v>166</v>
      </c>
      <c r="SGN65" s="49">
        <f t="shared" si="815"/>
        <v>0</v>
      </c>
      <c r="SGO65" s="49" t="s">
        <v>375</v>
      </c>
      <c r="SGQ65" s="49" t="s">
        <v>166</v>
      </c>
      <c r="SHD65" s="49">
        <f t="shared" si="816"/>
        <v>0</v>
      </c>
      <c r="SHE65" s="49" t="s">
        <v>375</v>
      </c>
      <c r="SHG65" s="49" t="s">
        <v>166</v>
      </c>
      <c r="SHT65" s="49">
        <f t="shared" si="817"/>
        <v>0</v>
      </c>
      <c r="SHU65" s="49" t="s">
        <v>375</v>
      </c>
      <c r="SHW65" s="49" t="s">
        <v>166</v>
      </c>
      <c r="SIJ65" s="49">
        <f t="shared" si="818"/>
        <v>0</v>
      </c>
      <c r="SIK65" s="49" t="s">
        <v>375</v>
      </c>
      <c r="SIM65" s="49" t="s">
        <v>166</v>
      </c>
      <c r="SIZ65" s="49">
        <f t="shared" si="819"/>
        <v>0</v>
      </c>
      <c r="SJA65" s="49" t="s">
        <v>375</v>
      </c>
      <c r="SJC65" s="49" t="s">
        <v>166</v>
      </c>
      <c r="SJP65" s="49">
        <f t="shared" si="820"/>
        <v>0</v>
      </c>
      <c r="SJQ65" s="49" t="s">
        <v>375</v>
      </c>
      <c r="SJS65" s="49" t="s">
        <v>166</v>
      </c>
      <c r="SKF65" s="49">
        <f t="shared" si="821"/>
        <v>0</v>
      </c>
      <c r="SKG65" s="49" t="s">
        <v>375</v>
      </c>
      <c r="SKI65" s="49" t="s">
        <v>166</v>
      </c>
      <c r="SKV65" s="49">
        <f t="shared" si="822"/>
        <v>0</v>
      </c>
      <c r="SKW65" s="49" t="s">
        <v>375</v>
      </c>
      <c r="SKY65" s="49" t="s">
        <v>166</v>
      </c>
      <c r="SLL65" s="49">
        <f t="shared" si="823"/>
        <v>0</v>
      </c>
      <c r="SLM65" s="49" t="s">
        <v>375</v>
      </c>
      <c r="SLO65" s="49" t="s">
        <v>166</v>
      </c>
      <c r="SMB65" s="49">
        <f t="shared" si="824"/>
        <v>0</v>
      </c>
      <c r="SMC65" s="49" t="s">
        <v>375</v>
      </c>
      <c r="SME65" s="49" t="s">
        <v>166</v>
      </c>
      <c r="SMR65" s="49">
        <f t="shared" si="825"/>
        <v>0</v>
      </c>
      <c r="SMS65" s="49" t="s">
        <v>375</v>
      </c>
      <c r="SMU65" s="49" t="s">
        <v>166</v>
      </c>
      <c r="SNH65" s="49">
        <f t="shared" si="826"/>
        <v>0</v>
      </c>
      <c r="SNI65" s="49" t="s">
        <v>375</v>
      </c>
      <c r="SNK65" s="49" t="s">
        <v>166</v>
      </c>
      <c r="SNX65" s="49">
        <f t="shared" si="827"/>
        <v>0</v>
      </c>
      <c r="SNY65" s="49" t="s">
        <v>375</v>
      </c>
      <c r="SOA65" s="49" t="s">
        <v>166</v>
      </c>
      <c r="SON65" s="49">
        <f t="shared" si="828"/>
        <v>0</v>
      </c>
      <c r="SOO65" s="49" t="s">
        <v>375</v>
      </c>
      <c r="SOQ65" s="49" t="s">
        <v>166</v>
      </c>
      <c r="SPD65" s="49">
        <f t="shared" si="829"/>
        <v>0</v>
      </c>
      <c r="SPE65" s="49" t="s">
        <v>375</v>
      </c>
      <c r="SPG65" s="49" t="s">
        <v>166</v>
      </c>
      <c r="SPT65" s="49">
        <f t="shared" si="830"/>
        <v>0</v>
      </c>
      <c r="SPU65" s="49" t="s">
        <v>375</v>
      </c>
      <c r="SPW65" s="49" t="s">
        <v>166</v>
      </c>
      <c r="SQJ65" s="49">
        <f t="shared" si="831"/>
        <v>0</v>
      </c>
      <c r="SQK65" s="49" t="s">
        <v>375</v>
      </c>
      <c r="SQM65" s="49" t="s">
        <v>166</v>
      </c>
      <c r="SQZ65" s="49">
        <f t="shared" si="832"/>
        <v>0</v>
      </c>
      <c r="SRA65" s="49" t="s">
        <v>375</v>
      </c>
      <c r="SRC65" s="49" t="s">
        <v>166</v>
      </c>
      <c r="SRP65" s="49">
        <f t="shared" si="833"/>
        <v>0</v>
      </c>
      <c r="SRQ65" s="49" t="s">
        <v>375</v>
      </c>
      <c r="SRS65" s="49" t="s">
        <v>166</v>
      </c>
      <c r="SSF65" s="49">
        <f t="shared" si="834"/>
        <v>0</v>
      </c>
      <c r="SSG65" s="49" t="s">
        <v>375</v>
      </c>
      <c r="SSI65" s="49" t="s">
        <v>166</v>
      </c>
      <c r="SSV65" s="49">
        <f t="shared" si="835"/>
        <v>0</v>
      </c>
      <c r="SSW65" s="49" t="s">
        <v>375</v>
      </c>
      <c r="SSY65" s="49" t="s">
        <v>166</v>
      </c>
      <c r="STL65" s="49">
        <f t="shared" si="836"/>
        <v>0</v>
      </c>
      <c r="STM65" s="49" t="s">
        <v>375</v>
      </c>
      <c r="STO65" s="49" t="s">
        <v>166</v>
      </c>
      <c r="SUB65" s="49">
        <f t="shared" si="837"/>
        <v>0</v>
      </c>
      <c r="SUC65" s="49" t="s">
        <v>375</v>
      </c>
      <c r="SUE65" s="49" t="s">
        <v>166</v>
      </c>
      <c r="SUR65" s="49">
        <f t="shared" si="838"/>
        <v>0</v>
      </c>
      <c r="SUS65" s="49" t="s">
        <v>375</v>
      </c>
      <c r="SUU65" s="49" t="s">
        <v>166</v>
      </c>
      <c r="SVH65" s="49">
        <f t="shared" si="839"/>
        <v>0</v>
      </c>
      <c r="SVI65" s="49" t="s">
        <v>375</v>
      </c>
      <c r="SVK65" s="49" t="s">
        <v>166</v>
      </c>
      <c r="SVX65" s="49">
        <f t="shared" si="840"/>
        <v>0</v>
      </c>
      <c r="SVY65" s="49" t="s">
        <v>375</v>
      </c>
      <c r="SWA65" s="49" t="s">
        <v>166</v>
      </c>
      <c r="SWN65" s="49">
        <f t="shared" si="841"/>
        <v>0</v>
      </c>
      <c r="SWO65" s="49" t="s">
        <v>375</v>
      </c>
      <c r="SWQ65" s="49" t="s">
        <v>166</v>
      </c>
      <c r="SXD65" s="49">
        <f t="shared" si="842"/>
        <v>0</v>
      </c>
      <c r="SXE65" s="49" t="s">
        <v>375</v>
      </c>
      <c r="SXG65" s="49" t="s">
        <v>166</v>
      </c>
      <c r="SXT65" s="49">
        <f t="shared" si="843"/>
        <v>0</v>
      </c>
      <c r="SXU65" s="49" t="s">
        <v>375</v>
      </c>
      <c r="SXW65" s="49" t="s">
        <v>166</v>
      </c>
      <c r="SYJ65" s="49">
        <f t="shared" si="844"/>
        <v>0</v>
      </c>
      <c r="SYK65" s="49" t="s">
        <v>375</v>
      </c>
      <c r="SYM65" s="49" t="s">
        <v>166</v>
      </c>
      <c r="SYZ65" s="49">
        <f t="shared" si="845"/>
        <v>0</v>
      </c>
      <c r="SZA65" s="49" t="s">
        <v>375</v>
      </c>
      <c r="SZC65" s="49" t="s">
        <v>166</v>
      </c>
      <c r="SZP65" s="49">
        <f t="shared" si="846"/>
        <v>0</v>
      </c>
      <c r="SZQ65" s="49" t="s">
        <v>375</v>
      </c>
      <c r="SZS65" s="49" t="s">
        <v>166</v>
      </c>
      <c r="TAF65" s="49">
        <f t="shared" si="847"/>
        <v>0</v>
      </c>
      <c r="TAG65" s="49" t="s">
        <v>375</v>
      </c>
      <c r="TAI65" s="49" t="s">
        <v>166</v>
      </c>
      <c r="TAV65" s="49">
        <f t="shared" si="848"/>
        <v>0</v>
      </c>
      <c r="TAW65" s="49" t="s">
        <v>375</v>
      </c>
      <c r="TAY65" s="49" t="s">
        <v>166</v>
      </c>
      <c r="TBL65" s="49">
        <f t="shared" si="849"/>
        <v>0</v>
      </c>
      <c r="TBM65" s="49" t="s">
        <v>375</v>
      </c>
      <c r="TBO65" s="49" t="s">
        <v>166</v>
      </c>
      <c r="TCB65" s="49">
        <f t="shared" si="850"/>
        <v>0</v>
      </c>
      <c r="TCC65" s="49" t="s">
        <v>375</v>
      </c>
      <c r="TCE65" s="49" t="s">
        <v>166</v>
      </c>
      <c r="TCR65" s="49">
        <f t="shared" si="851"/>
        <v>0</v>
      </c>
      <c r="TCS65" s="49" t="s">
        <v>375</v>
      </c>
      <c r="TCU65" s="49" t="s">
        <v>166</v>
      </c>
      <c r="TDH65" s="49">
        <f t="shared" si="852"/>
        <v>0</v>
      </c>
      <c r="TDI65" s="49" t="s">
        <v>375</v>
      </c>
      <c r="TDK65" s="49" t="s">
        <v>166</v>
      </c>
      <c r="TDX65" s="49">
        <f t="shared" si="853"/>
        <v>0</v>
      </c>
      <c r="TDY65" s="49" t="s">
        <v>375</v>
      </c>
      <c r="TEA65" s="49" t="s">
        <v>166</v>
      </c>
      <c r="TEN65" s="49">
        <f t="shared" si="854"/>
        <v>0</v>
      </c>
      <c r="TEO65" s="49" t="s">
        <v>375</v>
      </c>
      <c r="TEQ65" s="49" t="s">
        <v>166</v>
      </c>
      <c r="TFD65" s="49">
        <f t="shared" si="855"/>
        <v>0</v>
      </c>
      <c r="TFE65" s="49" t="s">
        <v>375</v>
      </c>
      <c r="TFG65" s="49" t="s">
        <v>166</v>
      </c>
      <c r="TFT65" s="49">
        <f t="shared" si="856"/>
        <v>0</v>
      </c>
      <c r="TFU65" s="49" t="s">
        <v>375</v>
      </c>
      <c r="TFW65" s="49" t="s">
        <v>166</v>
      </c>
      <c r="TGJ65" s="49">
        <f t="shared" si="857"/>
        <v>0</v>
      </c>
      <c r="TGK65" s="49" t="s">
        <v>375</v>
      </c>
      <c r="TGM65" s="49" t="s">
        <v>166</v>
      </c>
      <c r="TGZ65" s="49">
        <f t="shared" si="858"/>
        <v>0</v>
      </c>
      <c r="THA65" s="49" t="s">
        <v>375</v>
      </c>
      <c r="THC65" s="49" t="s">
        <v>166</v>
      </c>
      <c r="THP65" s="49">
        <f t="shared" si="859"/>
        <v>0</v>
      </c>
      <c r="THQ65" s="49" t="s">
        <v>375</v>
      </c>
      <c r="THS65" s="49" t="s">
        <v>166</v>
      </c>
      <c r="TIF65" s="49">
        <f t="shared" si="860"/>
        <v>0</v>
      </c>
      <c r="TIG65" s="49" t="s">
        <v>375</v>
      </c>
      <c r="TII65" s="49" t="s">
        <v>166</v>
      </c>
      <c r="TIV65" s="49">
        <f t="shared" si="861"/>
        <v>0</v>
      </c>
      <c r="TIW65" s="49" t="s">
        <v>375</v>
      </c>
      <c r="TIY65" s="49" t="s">
        <v>166</v>
      </c>
      <c r="TJL65" s="49">
        <f t="shared" si="862"/>
        <v>0</v>
      </c>
      <c r="TJM65" s="49" t="s">
        <v>375</v>
      </c>
      <c r="TJO65" s="49" t="s">
        <v>166</v>
      </c>
      <c r="TKB65" s="49">
        <f t="shared" si="863"/>
        <v>0</v>
      </c>
      <c r="TKC65" s="49" t="s">
        <v>375</v>
      </c>
      <c r="TKE65" s="49" t="s">
        <v>166</v>
      </c>
      <c r="TKR65" s="49">
        <f t="shared" si="864"/>
        <v>0</v>
      </c>
      <c r="TKS65" s="49" t="s">
        <v>375</v>
      </c>
      <c r="TKU65" s="49" t="s">
        <v>166</v>
      </c>
      <c r="TLH65" s="49">
        <f t="shared" si="865"/>
        <v>0</v>
      </c>
      <c r="TLI65" s="49" t="s">
        <v>375</v>
      </c>
      <c r="TLK65" s="49" t="s">
        <v>166</v>
      </c>
      <c r="TLX65" s="49">
        <f t="shared" si="866"/>
        <v>0</v>
      </c>
      <c r="TLY65" s="49" t="s">
        <v>375</v>
      </c>
      <c r="TMA65" s="49" t="s">
        <v>166</v>
      </c>
      <c r="TMN65" s="49">
        <f t="shared" si="867"/>
        <v>0</v>
      </c>
      <c r="TMO65" s="49" t="s">
        <v>375</v>
      </c>
      <c r="TMQ65" s="49" t="s">
        <v>166</v>
      </c>
      <c r="TND65" s="49">
        <f t="shared" si="868"/>
        <v>0</v>
      </c>
      <c r="TNE65" s="49" t="s">
        <v>375</v>
      </c>
      <c r="TNG65" s="49" t="s">
        <v>166</v>
      </c>
      <c r="TNT65" s="49">
        <f t="shared" si="869"/>
        <v>0</v>
      </c>
      <c r="TNU65" s="49" t="s">
        <v>375</v>
      </c>
      <c r="TNW65" s="49" t="s">
        <v>166</v>
      </c>
      <c r="TOJ65" s="49">
        <f t="shared" si="870"/>
        <v>0</v>
      </c>
      <c r="TOK65" s="49" t="s">
        <v>375</v>
      </c>
      <c r="TOM65" s="49" t="s">
        <v>166</v>
      </c>
      <c r="TOZ65" s="49">
        <f t="shared" si="871"/>
        <v>0</v>
      </c>
      <c r="TPA65" s="49" t="s">
        <v>375</v>
      </c>
      <c r="TPC65" s="49" t="s">
        <v>166</v>
      </c>
      <c r="TPP65" s="49">
        <f t="shared" si="872"/>
        <v>0</v>
      </c>
      <c r="TPQ65" s="49" t="s">
        <v>375</v>
      </c>
      <c r="TPS65" s="49" t="s">
        <v>166</v>
      </c>
      <c r="TQF65" s="49">
        <f t="shared" si="873"/>
        <v>0</v>
      </c>
      <c r="TQG65" s="49" t="s">
        <v>375</v>
      </c>
      <c r="TQI65" s="49" t="s">
        <v>166</v>
      </c>
      <c r="TQV65" s="49">
        <f t="shared" si="874"/>
        <v>0</v>
      </c>
      <c r="TQW65" s="49" t="s">
        <v>375</v>
      </c>
      <c r="TQY65" s="49" t="s">
        <v>166</v>
      </c>
      <c r="TRL65" s="49">
        <f t="shared" si="875"/>
        <v>0</v>
      </c>
      <c r="TRM65" s="49" t="s">
        <v>375</v>
      </c>
      <c r="TRO65" s="49" t="s">
        <v>166</v>
      </c>
      <c r="TSB65" s="49">
        <f t="shared" si="876"/>
        <v>0</v>
      </c>
      <c r="TSC65" s="49" t="s">
        <v>375</v>
      </c>
      <c r="TSE65" s="49" t="s">
        <v>166</v>
      </c>
      <c r="TSR65" s="49">
        <f t="shared" si="877"/>
        <v>0</v>
      </c>
      <c r="TSS65" s="49" t="s">
        <v>375</v>
      </c>
      <c r="TSU65" s="49" t="s">
        <v>166</v>
      </c>
      <c r="TTH65" s="49">
        <f t="shared" si="878"/>
        <v>0</v>
      </c>
      <c r="TTI65" s="49" t="s">
        <v>375</v>
      </c>
      <c r="TTK65" s="49" t="s">
        <v>166</v>
      </c>
      <c r="TTX65" s="49">
        <f t="shared" si="879"/>
        <v>0</v>
      </c>
      <c r="TTY65" s="49" t="s">
        <v>375</v>
      </c>
      <c r="TUA65" s="49" t="s">
        <v>166</v>
      </c>
      <c r="TUN65" s="49">
        <f t="shared" si="880"/>
        <v>0</v>
      </c>
      <c r="TUO65" s="49" t="s">
        <v>375</v>
      </c>
      <c r="TUQ65" s="49" t="s">
        <v>166</v>
      </c>
      <c r="TVD65" s="49">
        <f t="shared" si="881"/>
        <v>0</v>
      </c>
      <c r="TVE65" s="49" t="s">
        <v>375</v>
      </c>
      <c r="TVG65" s="49" t="s">
        <v>166</v>
      </c>
      <c r="TVT65" s="49">
        <f t="shared" si="882"/>
        <v>0</v>
      </c>
      <c r="TVU65" s="49" t="s">
        <v>375</v>
      </c>
      <c r="TVW65" s="49" t="s">
        <v>166</v>
      </c>
      <c r="TWJ65" s="49">
        <f t="shared" si="883"/>
        <v>0</v>
      </c>
      <c r="TWK65" s="49" t="s">
        <v>375</v>
      </c>
      <c r="TWM65" s="49" t="s">
        <v>166</v>
      </c>
      <c r="TWZ65" s="49">
        <f t="shared" si="884"/>
        <v>0</v>
      </c>
      <c r="TXA65" s="49" t="s">
        <v>375</v>
      </c>
      <c r="TXC65" s="49" t="s">
        <v>166</v>
      </c>
      <c r="TXP65" s="49">
        <f t="shared" si="885"/>
        <v>0</v>
      </c>
      <c r="TXQ65" s="49" t="s">
        <v>375</v>
      </c>
      <c r="TXS65" s="49" t="s">
        <v>166</v>
      </c>
      <c r="TYF65" s="49">
        <f t="shared" si="886"/>
        <v>0</v>
      </c>
      <c r="TYG65" s="49" t="s">
        <v>375</v>
      </c>
      <c r="TYI65" s="49" t="s">
        <v>166</v>
      </c>
      <c r="TYV65" s="49">
        <f t="shared" si="887"/>
        <v>0</v>
      </c>
      <c r="TYW65" s="49" t="s">
        <v>375</v>
      </c>
      <c r="TYY65" s="49" t="s">
        <v>166</v>
      </c>
      <c r="TZL65" s="49">
        <f t="shared" si="888"/>
        <v>0</v>
      </c>
      <c r="TZM65" s="49" t="s">
        <v>375</v>
      </c>
      <c r="TZO65" s="49" t="s">
        <v>166</v>
      </c>
      <c r="UAB65" s="49">
        <f t="shared" si="889"/>
        <v>0</v>
      </c>
      <c r="UAC65" s="49" t="s">
        <v>375</v>
      </c>
      <c r="UAE65" s="49" t="s">
        <v>166</v>
      </c>
      <c r="UAR65" s="49">
        <f t="shared" si="890"/>
        <v>0</v>
      </c>
      <c r="UAS65" s="49" t="s">
        <v>375</v>
      </c>
      <c r="UAU65" s="49" t="s">
        <v>166</v>
      </c>
      <c r="UBH65" s="49">
        <f t="shared" si="891"/>
        <v>0</v>
      </c>
      <c r="UBI65" s="49" t="s">
        <v>375</v>
      </c>
      <c r="UBK65" s="49" t="s">
        <v>166</v>
      </c>
      <c r="UBX65" s="49">
        <f t="shared" si="892"/>
        <v>0</v>
      </c>
      <c r="UBY65" s="49" t="s">
        <v>375</v>
      </c>
      <c r="UCA65" s="49" t="s">
        <v>166</v>
      </c>
      <c r="UCN65" s="49">
        <f t="shared" si="893"/>
        <v>0</v>
      </c>
      <c r="UCO65" s="49" t="s">
        <v>375</v>
      </c>
      <c r="UCQ65" s="49" t="s">
        <v>166</v>
      </c>
      <c r="UDD65" s="49">
        <f t="shared" si="894"/>
        <v>0</v>
      </c>
      <c r="UDE65" s="49" t="s">
        <v>375</v>
      </c>
      <c r="UDG65" s="49" t="s">
        <v>166</v>
      </c>
      <c r="UDT65" s="49">
        <f t="shared" si="895"/>
        <v>0</v>
      </c>
      <c r="UDU65" s="49" t="s">
        <v>375</v>
      </c>
      <c r="UDW65" s="49" t="s">
        <v>166</v>
      </c>
      <c r="UEJ65" s="49">
        <f t="shared" si="896"/>
        <v>0</v>
      </c>
      <c r="UEK65" s="49" t="s">
        <v>375</v>
      </c>
      <c r="UEM65" s="49" t="s">
        <v>166</v>
      </c>
      <c r="UEZ65" s="49">
        <f t="shared" si="897"/>
        <v>0</v>
      </c>
      <c r="UFA65" s="49" t="s">
        <v>375</v>
      </c>
      <c r="UFC65" s="49" t="s">
        <v>166</v>
      </c>
      <c r="UFP65" s="49">
        <f t="shared" si="898"/>
        <v>0</v>
      </c>
      <c r="UFQ65" s="49" t="s">
        <v>375</v>
      </c>
      <c r="UFS65" s="49" t="s">
        <v>166</v>
      </c>
      <c r="UGF65" s="49">
        <f t="shared" si="899"/>
        <v>0</v>
      </c>
      <c r="UGG65" s="49" t="s">
        <v>375</v>
      </c>
      <c r="UGI65" s="49" t="s">
        <v>166</v>
      </c>
      <c r="UGV65" s="49">
        <f t="shared" si="900"/>
        <v>0</v>
      </c>
      <c r="UGW65" s="49" t="s">
        <v>375</v>
      </c>
      <c r="UGY65" s="49" t="s">
        <v>166</v>
      </c>
      <c r="UHL65" s="49">
        <f t="shared" si="901"/>
        <v>0</v>
      </c>
      <c r="UHM65" s="49" t="s">
        <v>375</v>
      </c>
      <c r="UHO65" s="49" t="s">
        <v>166</v>
      </c>
      <c r="UIB65" s="49">
        <f t="shared" si="902"/>
        <v>0</v>
      </c>
      <c r="UIC65" s="49" t="s">
        <v>375</v>
      </c>
      <c r="UIE65" s="49" t="s">
        <v>166</v>
      </c>
      <c r="UIR65" s="49">
        <f t="shared" si="903"/>
        <v>0</v>
      </c>
      <c r="UIS65" s="49" t="s">
        <v>375</v>
      </c>
      <c r="UIU65" s="49" t="s">
        <v>166</v>
      </c>
      <c r="UJH65" s="49">
        <f t="shared" si="904"/>
        <v>0</v>
      </c>
      <c r="UJI65" s="49" t="s">
        <v>375</v>
      </c>
      <c r="UJK65" s="49" t="s">
        <v>166</v>
      </c>
      <c r="UJX65" s="49">
        <f t="shared" si="905"/>
        <v>0</v>
      </c>
      <c r="UJY65" s="49" t="s">
        <v>375</v>
      </c>
      <c r="UKA65" s="49" t="s">
        <v>166</v>
      </c>
      <c r="UKN65" s="49">
        <f t="shared" si="906"/>
        <v>0</v>
      </c>
      <c r="UKO65" s="49" t="s">
        <v>375</v>
      </c>
      <c r="UKQ65" s="49" t="s">
        <v>166</v>
      </c>
      <c r="ULD65" s="49">
        <f t="shared" si="907"/>
        <v>0</v>
      </c>
      <c r="ULE65" s="49" t="s">
        <v>375</v>
      </c>
      <c r="ULG65" s="49" t="s">
        <v>166</v>
      </c>
      <c r="ULT65" s="49">
        <f t="shared" si="908"/>
        <v>0</v>
      </c>
      <c r="ULU65" s="49" t="s">
        <v>375</v>
      </c>
      <c r="ULW65" s="49" t="s">
        <v>166</v>
      </c>
      <c r="UMJ65" s="49">
        <f t="shared" si="909"/>
        <v>0</v>
      </c>
      <c r="UMK65" s="49" t="s">
        <v>375</v>
      </c>
      <c r="UMM65" s="49" t="s">
        <v>166</v>
      </c>
      <c r="UMZ65" s="49">
        <f t="shared" si="910"/>
        <v>0</v>
      </c>
      <c r="UNA65" s="49" t="s">
        <v>375</v>
      </c>
      <c r="UNC65" s="49" t="s">
        <v>166</v>
      </c>
      <c r="UNP65" s="49">
        <f t="shared" si="911"/>
        <v>0</v>
      </c>
      <c r="UNQ65" s="49" t="s">
        <v>375</v>
      </c>
      <c r="UNS65" s="49" t="s">
        <v>166</v>
      </c>
      <c r="UOF65" s="49">
        <f t="shared" si="912"/>
        <v>0</v>
      </c>
      <c r="UOG65" s="49" t="s">
        <v>375</v>
      </c>
      <c r="UOI65" s="49" t="s">
        <v>166</v>
      </c>
      <c r="UOV65" s="49">
        <f t="shared" si="913"/>
        <v>0</v>
      </c>
      <c r="UOW65" s="49" t="s">
        <v>375</v>
      </c>
      <c r="UOY65" s="49" t="s">
        <v>166</v>
      </c>
      <c r="UPL65" s="49">
        <f t="shared" si="914"/>
        <v>0</v>
      </c>
      <c r="UPM65" s="49" t="s">
        <v>375</v>
      </c>
      <c r="UPO65" s="49" t="s">
        <v>166</v>
      </c>
      <c r="UQB65" s="49">
        <f t="shared" si="915"/>
        <v>0</v>
      </c>
      <c r="UQC65" s="49" t="s">
        <v>375</v>
      </c>
      <c r="UQE65" s="49" t="s">
        <v>166</v>
      </c>
      <c r="UQR65" s="49">
        <f t="shared" si="916"/>
        <v>0</v>
      </c>
      <c r="UQS65" s="49" t="s">
        <v>375</v>
      </c>
      <c r="UQU65" s="49" t="s">
        <v>166</v>
      </c>
      <c r="URH65" s="49">
        <f t="shared" si="917"/>
        <v>0</v>
      </c>
      <c r="URI65" s="49" t="s">
        <v>375</v>
      </c>
      <c r="URK65" s="49" t="s">
        <v>166</v>
      </c>
      <c r="URX65" s="49">
        <f t="shared" si="918"/>
        <v>0</v>
      </c>
      <c r="URY65" s="49" t="s">
        <v>375</v>
      </c>
      <c r="USA65" s="49" t="s">
        <v>166</v>
      </c>
      <c r="USN65" s="49">
        <f t="shared" si="919"/>
        <v>0</v>
      </c>
      <c r="USO65" s="49" t="s">
        <v>375</v>
      </c>
      <c r="USQ65" s="49" t="s">
        <v>166</v>
      </c>
      <c r="UTD65" s="49">
        <f t="shared" si="920"/>
        <v>0</v>
      </c>
      <c r="UTE65" s="49" t="s">
        <v>375</v>
      </c>
      <c r="UTG65" s="49" t="s">
        <v>166</v>
      </c>
      <c r="UTT65" s="49">
        <f t="shared" si="921"/>
        <v>0</v>
      </c>
      <c r="UTU65" s="49" t="s">
        <v>375</v>
      </c>
      <c r="UTW65" s="49" t="s">
        <v>166</v>
      </c>
      <c r="UUJ65" s="49">
        <f t="shared" si="922"/>
        <v>0</v>
      </c>
      <c r="UUK65" s="49" t="s">
        <v>375</v>
      </c>
      <c r="UUM65" s="49" t="s">
        <v>166</v>
      </c>
      <c r="UUZ65" s="49">
        <f t="shared" si="923"/>
        <v>0</v>
      </c>
      <c r="UVA65" s="49" t="s">
        <v>375</v>
      </c>
      <c r="UVC65" s="49" t="s">
        <v>166</v>
      </c>
      <c r="UVP65" s="49">
        <f t="shared" si="924"/>
        <v>0</v>
      </c>
      <c r="UVQ65" s="49" t="s">
        <v>375</v>
      </c>
      <c r="UVS65" s="49" t="s">
        <v>166</v>
      </c>
      <c r="UWF65" s="49">
        <f t="shared" si="925"/>
        <v>0</v>
      </c>
      <c r="UWG65" s="49" t="s">
        <v>375</v>
      </c>
      <c r="UWI65" s="49" t="s">
        <v>166</v>
      </c>
      <c r="UWV65" s="49">
        <f t="shared" si="926"/>
        <v>0</v>
      </c>
      <c r="UWW65" s="49" t="s">
        <v>375</v>
      </c>
      <c r="UWY65" s="49" t="s">
        <v>166</v>
      </c>
      <c r="UXL65" s="49">
        <f t="shared" si="927"/>
        <v>0</v>
      </c>
      <c r="UXM65" s="49" t="s">
        <v>375</v>
      </c>
      <c r="UXO65" s="49" t="s">
        <v>166</v>
      </c>
      <c r="UYB65" s="49">
        <f t="shared" si="928"/>
        <v>0</v>
      </c>
      <c r="UYC65" s="49" t="s">
        <v>375</v>
      </c>
      <c r="UYE65" s="49" t="s">
        <v>166</v>
      </c>
      <c r="UYR65" s="49">
        <f t="shared" si="929"/>
        <v>0</v>
      </c>
      <c r="UYS65" s="49" t="s">
        <v>375</v>
      </c>
      <c r="UYU65" s="49" t="s">
        <v>166</v>
      </c>
      <c r="UZH65" s="49">
        <f t="shared" si="930"/>
        <v>0</v>
      </c>
      <c r="UZI65" s="49" t="s">
        <v>375</v>
      </c>
      <c r="UZK65" s="49" t="s">
        <v>166</v>
      </c>
      <c r="UZX65" s="49">
        <f t="shared" si="931"/>
        <v>0</v>
      </c>
      <c r="UZY65" s="49" t="s">
        <v>375</v>
      </c>
      <c r="VAA65" s="49" t="s">
        <v>166</v>
      </c>
      <c r="VAN65" s="49">
        <f t="shared" si="932"/>
        <v>0</v>
      </c>
      <c r="VAO65" s="49" t="s">
        <v>375</v>
      </c>
      <c r="VAQ65" s="49" t="s">
        <v>166</v>
      </c>
      <c r="VBD65" s="49">
        <f t="shared" si="933"/>
        <v>0</v>
      </c>
      <c r="VBE65" s="49" t="s">
        <v>375</v>
      </c>
      <c r="VBG65" s="49" t="s">
        <v>166</v>
      </c>
      <c r="VBT65" s="49">
        <f t="shared" si="934"/>
        <v>0</v>
      </c>
      <c r="VBU65" s="49" t="s">
        <v>375</v>
      </c>
      <c r="VBW65" s="49" t="s">
        <v>166</v>
      </c>
      <c r="VCJ65" s="49">
        <f t="shared" si="935"/>
        <v>0</v>
      </c>
      <c r="VCK65" s="49" t="s">
        <v>375</v>
      </c>
      <c r="VCM65" s="49" t="s">
        <v>166</v>
      </c>
      <c r="VCZ65" s="49">
        <f t="shared" si="936"/>
        <v>0</v>
      </c>
      <c r="VDA65" s="49" t="s">
        <v>375</v>
      </c>
      <c r="VDC65" s="49" t="s">
        <v>166</v>
      </c>
      <c r="VDP65" s="49">
        <f t="shared" si="937"/>
        <v>0</v>
      </c>
      <c r="VDQ65" s="49" t="s">
        <v>375</v>
      </c>
      <c r="VDS65" s="49" t="s">
        <v>166</v>
      </c>
      <c r="VEF65" s="49">
        <f t="shared" si="938"/>
        <v>0</v>
      </c>
      <c r="VEG65" s="49" t="s">
        <v>375</v>
      </c>
      <c r="VEI65" s="49" t="s">
        <v>166</v>
      </c>
      <c r="VEV65" s="49">
        <f t="shared" si="939"/>
        <v>0</v>
      </c>
      <c r="VEW65" s="49" t="s">
        <v>375</v>
      </c>
      <c r="VEY65" s="49" t="s">
        <v>166</v>
      </c>
      <c r="VFL65" s="49">
        <f t="shared" si="940"/>
        <v>0</v>
      </c>
      <c r="VFM65" s="49" t="s">
        <v>375</v>
      </c>
      <c r="VFO65" s="49" t="s">
        <v>166</v>
      </c>
      <c r="VGB65" s="49">
        <f t="shared" si="941"/>
        <v>0</v>
      </c>
      <c r="VGC65" s="49" t="s">
        <v>375</v>
      </c>
      <c r="VGE65" s="49" t="s">
        <v>166</v>
      </c>
      <c r="VGR65" s="49">
        <f t="shared" si="942"/>
        <v>0</v>
      </c>
      <c r="VGS65" s="49" t="s">
        <v>375</v>
      </c>
      <c r="VGU65" s="49" t="s">
        <v>166</v>
      </c>
      <c r="VHH65" s="49">
        <f t="shared" si="943"/>
        <v>0</v>
      </c>
      <c r="VHI65" s="49" t="s">
        <v>375</v>
      </c>
      <c r="VHK65" s="49" t="s">
        <v>166</v>
      </c>
      <c r="VHX65" s="49">
        <f t="shared" si="944"/>
        <v>0</v>
      </c>
      <c r="VHY65" s="49" t="s">
        <v>375</v>
      </c>
      <c r="VIA65" s="49" t="s">
        <v>166</v>
      </c>
      <c r="VIN65" s="49">
        <f t="shared" si="945"/>
        <v>0</v>
      </c>
      <c r="VIO65" s="49" t="s">
        <v>375</v>
      </c>
      <c r="VIQ65" s="49" t="s">
        <v>166</v>
      </c>
      <c r="VJD65" s="49">
        <f t="shared" si="946"/>
        <v>0</v>
      </c>
      <c r="VJE65" s="49" t="s">
        <v>375</v>
      </c>
      <c r="VJG65" s="49" t="s">
        <v>166</v>
      </c>
      <c r="VJT65" s="49">
        <f t="shared" si="947"/>
        <v>0</v>
      </c>
      <c r="VJU65" s="49" t="s">
        <v>375</v>
      </c>
      <c r="VJW65" s="49" t="s">
        <v>166</v>
      </c>
      <c r="VKJ65" s="49">
        <f t="shared" si="948"/>
        <v>0</v>
      </c>
      <c r="VKK65" s="49" t="s">
        <v>375</v>
      </c>
      <c r="VKM65" s="49" t="s">
        <v>166</v>
      </c>
      <c r="VKZ65" s="49">
        <f t="shared" si="949"/>
        <v>0</v>
      </c>
      <c r="VLA65" s="49" t="s">
        <v>375</v>
      </c>
      <c r="VLC65" s="49" t="s">
        <v>166</v>
      </c>
      <c r="VLP65" s="49">
        <f t="shared" si="950"/>
        <v>0</v>
      </c>
      <c r="VLQ65" s="49" t="s">
        <v>375</v>
      </c>
      <c r="VLS65" s="49" t="s">
        <v>166</v>
      </c>
      <c r="VMF65" s="49">
        <f t="shared" si="951"/>
        <v>0</v>
      </c>
      <c r="VMG65" s="49" t="s">
        <v>375</v>
      </c>
      <c r="VMI65" s="49" t="s">
        <v>166</v>
      </c>
      <c r="VMV65" s="49">
        <f t="shared" si="952"/>
        <v>0</v>
      </c>
      <c r="VMW65" s="49" t="s">
        <v>375</v>
      </c>
      <c r="VMY65" s="49" t="s">
        <v>166</v>
      </c>
      <c r="VNL65" s="49">
        <f t="shared" si="953"/>
        <v>0</v>
      </c>
      <c r="VNM65" s="49" t="s">
        <v>375</v>
      </c>
      <c r="VNO65" s="49" t="s">
        <v>166</v>
      </c>
      <c r="VOB65" s="49">
        <f t="shared" si="954"/>
        <v>0</v>
      </c>
      <c r="VOC65" s="49" t="s">
        <v>375</v>
      </c>
      <c r="VOE65" s="49" t="s">
        <v>166</v>
      </c>
      <c r="VOR65" s="49">
        <f t="shared" si="955"/>
        <v>0</v>
      </c>
      <c r="VOS65" s="49" t="s">
        <v>375</v>
      </c>
      <c r="VOU65" s="49" t="s">
        <v>166</v>
      </c>
      <c r="VPH65" s="49">
        <f t="shared" si="956"/>
        <v>0</v>
      </c>
      <c r="VPI65" s="49" t="s">
        <v>375</v>
      </c>
      <c r="VPK65" s="49" t="s">
        <v>166</v>
      </c>
      <c r="VPX65" s="49">
        <f t="shared" si="957"/>
        <v>0</v>
      </c>
      <c r="VPY65" s="49" t="s">
        <v>375</v>
      </c>
      <c r="VQA65" s="49" t="s">
        <v>166</v>
      </c>
      <c r="VQN65" s="49">
        <f t="shared" si="958"/>
        <v>0</v>
      </c>
      <c r="VQO65" s="49" t="s">
        <v>375</v>
      </c>
      <c r="VQQ65" s="49" t="s">
        <v>166</v>
      </c>
      <c r="VRD65" s="49">
        <f t="shared" si="959"/>
        <v>0</v>
      </c>
      <c r="VRE65" s="49" t="s">
        <v>375</v>
      </c>
      <c r="VRG65" s="49" t="s">
        <v>166</v>
      </c>
      <c r="VRT65" s="49">
        <f t="shared" si="960"/>
        <v>0</v>
      </c>
      <c r="VRU65" s="49" t="s">
        <v>375</v>
      </c>
      <c r="VRW65" s="49" t="s">
        <v>166</v>
      </c>
      <c r="VSJ65" s="49">
        <f t="shared" si="961"/>
        <v>0</v>
      </c>
      <c r="VSK65" s="49" t="s">
        <v>375</v>
      </c>
      <c r="VSM65" s="49" t="s">
        <v>166</v>
      </c>
      <c r="VSZ65" s="49">
        <f t="shared" si="962"/>
        <v>0</v>
      </c>
      <c r="VTA65" s="49" t="s">
        <v>375</v>
      </c>
      <c r="VTC65" s="49" t="s">
        <v>166</v>
      </c>
      <c r="VTP65" s="49">
        <f t="shared" si="963"/>
        <v>0</v>
      </c>
      <c r="VTQ65" s="49" t="s">
        <v>375</v>
      </c>
      <c r="VTS65" s="49" t="s">
        <v>166</v>
      </c>
      <c r="VUF65" s="49">
        <f t="shared" si="964"/>
        <v>0</v>
      </c>
      <c r="VUG65" s="49" t="s">
        <v>375</v>
      </c>
      <c r="VUI65" s="49" t="s">
        <v>166</v>
      </c>
      <c r="VUV65" s="49">
        <f t="shared" si="965"/>
        <v>0</v>
      </c>
      <c r="VUW65" s="49" t="s">
        <v>375</v>
      </c>
      <c r="VUY65" s="49" t="s">
        <v>166</v>
      </c>
      <c r="VVL65" s="49">
        <f t="shared" si="966"/>
        <v>0</v>
      </c>
      <c r="VVM65" s="49" t="s">
        <v>375</v>
      </c>
      <c r="VVO65" s="49" t="s">
        <v>166</v>
      </c>
      <c r="VWB65" s="49">
        <f t="shared" si="967"/>
        <v>0</v>
      </c>
      <c r="VWC65" s="49" t="s">
        <v>375</v>
      </c>
      <c r="VWE65" s="49" t="s">
        <v>166</v>
      </c>
      <c r="VWR65" s="49">
        <f t="shared" si="968"/>
        <v>0</v>
      </c>
      <c r="VWS65" s="49" t="s">
        <v>375</v>
      </c>
      <c r="VWU65" s="49" t="s">
        <v>166</v>
      </c>
      <c r="VXH65" s="49">
        <f t="shared" si="969"/>
        <v>0</v>
      </c>
      <c r="VXI65" s="49" t="s">
        <v>375</v>
      </c>
      <c r="VXK65" s="49" t="s">
        <v>166</v>
      </c>
      <c r="VXX65" s="49">
        <f t="shared" si="970"/>
        <v>0</v>
      </c>
      <c r="VXY65" s="49" t="s">
        <v>375</v>
      </c>
      <c r="VYA65" s="49" t="s">
        <v>166</v>
      </c>
      <c r="VYN65" s="49">
        <f t="shared" si="971"/>
        <v>0</v>
      </c>
      <c r="VYO65" s="49" t="s">
        <v>375</v>
      </c>
      <c r="VYQ65" s="49" t="s">
        <v>166</v>
      </c>
      <c r="VZD65" s="49">
        <f t="shared" si="972"/>
        <v>0</v>
      </c>
      <c r="VZE65" s="49" t="s">
        <v>375</v>
      </c>
      <c r="VZG65" s="49" t="s">
        <v>166</v>
      </c>
      <c r="VZT65" s="49">
        <f t="shared" si="973"/>
        <v>0</v>
      </c>
      <c r="VZU65" s="49" t="s">
        <v>375</v>
      </c>
      <c r="VZW65" s="49" t="s">
        <v>166</v>
      </c>
      <c r="WAJ65" s="49">
        <f t="shared" si="974"/>
        <v>0</v>
      </c>
      <c r="WAK65" s="49" t="s">
        <v>375</v>
      </c>
      <c r="WAM65" s="49" t="s">
        <v>166</v>
      </c>
      <c r="WAZ65" s="49">
        <f t="shared" si="975"/>
        <v>0</v>
      </c>
      <c r="WBA65" s="49" t="s">
        <v>375</v>
      </c>
      <c r="WBC65" s="49" t="s">
        <v>166</v>
      </c>
      <c r="WBP65" s="49">
        <f t="shared" si="976"/>
        <v>0</v>
      </c>
      <c r="WBQ65" s="49" t="s">
        <v>375</v>
      </c>
      <c r="WBS65" s="49" t="s">
        <v>166</v>
      </c>
      <c r="WCF65" s="49">
        <f t="shared" si="977"/>
        <v>0</v>
      </c>
      <c r="WCG65" s="49" t="s">
        <v>375</v>
      </c>
      <c r="WCI65" s="49" t="s">
        <v>166</v>
      </c>
      <c r="WCV65" s="49">
        <f t="shared" si="978"/>
        <v>0</v>
      </c>
      <c r="WCW65" s="49" t="s">
        <v>375</v>
      </c>
      <c r="WCY65" s="49" t="s">
        <v>166</v>
      </c>
      <c r="WDL65" s="49">
        <f t="shared" si="979"/>
        <v>0</v>
      </c>
      <c r="WDM65" s="49" t="s">
        <v>375</v>
      </c>
      <c r="WDO65" s="49" t="s">
        <v>166</v>
      </c>
      <c r="WEB65" s="49">
        <f t="shared" si="980"/>
        <v>0</v>
      </c>
      <c r="WEC65" s="49" t="s">
        <v>375</v>
      </c>
      <c r="WEE65" s="49" t="s">
        <v>166</v>
      </c>
      <c r="WER65" s="49">
        <f t="shared" si="981"/>
        <v>0</v>
      </c>
      <c r="WES65" s="49" t="s">
        <v>375</v>
      </c>
      <c r="WEU65" s="49" t="s">
        <v>166</v>
      </c>
      <c r="WFH65" s="49">
        <f t="shared" si="982"/>
        <v>0</v>
      </c>
      <c r="WFI65" s="49" t="s">
        <v>375</v>
      </c>
      <c r="WFK65" s="49" t="s">
        <v>166</v>
      </c>
      <c r="WFX65" s="49">
        <f t="shared" si="983"/>
        <v>0</v>
      </c>
      <c r="WFY65" s="49" t="s">
        <v>375</v>
      </c>
      <c r="WGA65" s="49" t="s">
        <v>166</v>
      </c>
      <c r="WGN65" s="49">
        <f t="shared" si="984"/>
        <v>0</v>
      </c>
      <c r="WGO65" s="49" t="s">
        <v>375</v>
      </c>
      <c r="WGQ65" s="49" t="s">
        <v>166</v>
      </c>
      <c r="WHD65" s="49">
        <f t="shared" si="985"/>
        <v>0</v>
      </c>
      <c r="WHE65" s="49" t="s">
        <v>375</v>
      </c>
      <c r="WHG65" s="49" t="s">
        <v>166</v>
      </c>
      <c r="WHT65" s="49">
        <f t="shared" si="986"/>
        <v>0</v>
      </c>
      <c r="WHU65" s="49" t="s">
        <v>375</v>
      </c>
      <c r="WHW65" s="49" t="s">
        <v>166</v>
      </c>
      <c r="WIJ65" s="49">
        <f t="shared" si="987"/>
        <v>0</v>
      </c>
      <c r="WIK65" s="49" t="s">
        <v>375</v>
      </c>
      <c r="WIM65" s="49" t="s">
        <v>166</v>
      </c>
      <c r="WIZ65" s="49">
        <f t="shared" si="988"/>
        <v>0</v>
      </c>
      <c r="WJA65" s="49" t="s">
        <v>375</v>
      </c>
      <c r="WJC65" s="49" t="s">
        <v>166</v>
      </c>
      <c r="WJP65" s="49">
        <f t="shared" si="989"/>
        <v>0</v>
      </c>
      <c r="WJQ65" s="49" t="s">
        <v>375</v>
      </c>
      <c r="WJS65" s="49" t="s">
        <v>166</v>
      </c>
      <c r="WKF65" s="49">
        <f t="shared" si="990"/>
        <v>0</v>
      </c>
      <c r="WKG65" s="49" t="s">
        <v>375</v>
      </c>
      <c r="WKI65" s="49" t="s">
        <v>166</v>
      </c>
      <c r="WKV65" s="49">
        <f t="shared" si="991"/>
        <v>0</v>
      </c>
      <c r="WKW65" s="49" t="s">
        <v>375</v>
      </c>
      <c r="WKY65" s="49" t="s">
        <v>166</v>
      </c>
      <c r="WLL65" s="49">
        <f t="shared" si="992"/>
        <v>0</v>
      </c>
      <c r="WLM65" s="49" t="s">
        <v>375</v>
      </c>
      <c r="WLO65" s="49" t="s">
        <v>166</v>
      </c>
      <c r="WMB65" s="49">
        <f t="shared" si="993"/>
        <v>0</v>
      </c>
      <c r="WMC65" s="49" t="s">
        <v>375</v>
      </c>
      <c r="WME65" s="49" t="s">
        <v>166</v>
      </c>
      <c r="WMR65" s="49">
        <f t="shared" si="994"/>
        <v>0</v>
      </c>
      <c r="WMS65" s="49" t="s">
        <v>375</v>
      </c>
      <c r="WMU65" s="49" t="s">
        <v>166</v>
      </c>
      <c r="WNH65" s="49">
        <f t="shared" si="995"/>
        <v>0</v>
      </c>
      <c r="WNI65" s="49" t="s">
        <v>375</v>
      </c>
      <c r="WNK65" s="49" t="s">
        <v>166</v>
      </c>
      <c r="WNX65" s="49">
        <f t="shared" si="996"/>
        <v>0</v>
      </c>
      <c r="WNY65" s="49" t="s">
        <v>375</v>
      </c>
      <c r="WOA65" s="49" t="s">
        <v>166</v>
      </c>
      <c r="WON65" s="49">
        <f t="shared" si="997"/>
        <v>0</v>
      </c>
      <c r="WOO65" s="49" t="s">
        <v>375</v>
      </c>
      <c r="WOQ65" s="49" t="s">
        <v>166</v>
      </c>
      <c r="WPD65" s="49">
        <f t="shared" si="998"/>
        <v>0</v>
      </c>
      <c r="WPE65" s="49" t="s">
        <v>375</v>
      </c>
      <c r="WPG65" s="49" t="s">
        <v>166</v>
      </c>
      <c r="WPT65" s="49">
        <f t="shared" si="999"/>
        <v>0</v>
      </c>
      <c r="WPU65" s="49" t="s">
        <v>375</v>
      </c>
      <c r="WPW65" s="49" t="s">
        <v>166</v>
      </c>
      <c r="WQJ65" s="49">
        <f t="shared" si="1000"/>
        <v>0</v>
      </c>
      <c r="WQK65" s="49" t="s">
        <v>375</v>
      </c>
      <c r="WQM65" s="49" t="s">
        <v>166</v>
      </c>
      <c r="WQZ65" s="49">
        <f t="shared" si="1001"/>
        <v>0</v>
      </c>
      <c r="WRA65" s="49" t="s">
        <v>375</v>
      </c>
      <c r="WRC65" s="49" t="s">
        <v>166</v>
      </c>
      <c r="WRP65" s="49">
        <f t="shared" si="1002"/>
        <v>0</v>
      </c>
      <c r="WRQ65" s="49" t="s">
        <v>375</v>
      </c>
      <c r="WRS65" s="49" t="s">
        <v>166</v>
      </c>
      <c r="WSF65" s="49">
        <f t="shared" si="1003"/>
        <v>0</v>
      </c>
      <c r="WSG65" s="49" t="s">
        <v>375</v>
      </c>
      <c r="WSI65" s="49" t="s">
        <v>166</v>
      </c>
      <c r="WSV65" s="49">
        <f t="shared" si="1004"/>
        <v>0</v>
      </c>
      <c r="WSW65" s="49" t="s">
        <v>375</v>
      </c>
      <c r="WSY65" s="49" t="s">
        <v>166</v>
      </c>
      <c r="WTL65" s="49">
        <f t="shared" si="1005"/>
        <v>0</v>
      </c>
      <c r="WTM65" s="49" t="s">
        <v>375</v>
      </c>
      <c r="WTO65" s="49" t="s">
        <v>166</v>
      </c>
      <c r="WUB65" s="49">
        <f t="shared" si="1006"/>
        <v>0</v>
      </c>
      <c r="WUC65" s="49" t="s">
        <v>375</v>
      </c>
      <c r="WUE65" s="49" t="s">
        <v>166</v>
      </c>
      <c r="WUR65" s="49">
        <f t="shared" si="1007"/>
        <v>0</v>
      </c>
      <c r="WUS65" s="49" t="s">
        <v>375</v>
      </c>
      <c r="WUU65" s="49" t="s">
        <v>166</v>
      </c>
      <c r="WVH65" s="49">
        <f t="shared" si="1008"/>
        <v>0</v>
      </c>
      <c r="WVI65" s="49" t="s">
        <v>375</v>
      </c>
      <c r="WVK65" s="49" t="s">
        <v>166</v>
      </c>
      <c r="WVX65" s="49">
        <f t="shared" si="1009"/>
        <v>0</v>
      </c>
      <c r="WVY65" s="49" t="s">
        <v>375</v>
      </c>
      <c r="WWA65" s="49" t="s">
        <v>166</v>
      </c>
      <c r="WWN65" s="49">
        <f t="shared" si="1010"/>
        <v>0</v>
      </c>
      <c r="WWO65" s="49" t="s">
        <v>375</v>
      </c>
      <c r="WWQ65" s="49" t="s">
        <v>166</v>
      </c>
      <c r="WXD65" s="49">
        <f t="shared" si="1011"/>
        <v>0</v>
      </c>
      <c r="WXE65" s="49" t="s">
        <v>375</v>
      </c>
      <c r="WXG65" s="49" t="s">
        <v>166</v>
      </c>
      <c r="WXT65" s="49">
        <f t="shared" si="1012"/>
        <v>0</v>
      </c>
      <c r="WXU65" s="49" t="s">
        <v>375</v>
      </c>
      <c r="WXW65" s="49" t="s">
        <v>166</v>
      </c>
      <c r="WYJ65" s="49">
        <f t="shared" si="1013"/>
        <v>0</v>
      </c>
      <c r="WYK65" s="49" t="s">
        <v>375</v>
      </c>
      <c r="WYM65" s="49" t="s">
        <v>166</v>
      </c>
      <c r="WYZ65" s="49">
        <f t="shared" si="1014"/>
        <v>0</v>
      </c>
      <c r="WZA65" s="49" t="s">
        <v>375</v>
      </c>
      <c r="WZC65" s="49" t="s">
        <v>166</v>
      </c>
      <c r="WZP65" s="49">
        <f t="shared" si="1015"/>
        <v>0</v>
      </c>
      <c r="WZQ65" s="49" t="s">
        <v>375</v>
      </c>
      <c r="WZS65" s="49" t="s">
        <v>166</v>
      </c>
      <c r="XAF65" s="49">
        <f t="shared" si="1016"/>
        <v>0</v>
      </c>
      <c r="XAG65" s="49" t="s">
        <v>375</v>
      </c>
      <c r="XAI65" s="49" t="s">
        <v>166</v>
      </c>
      <c r="XAV65" s="49">
        <f t="shared" si="1017"/>
        <v>0</v>
      </c>
      <c r="XAW65" s="49" t="s">
        <v>375</v>
      </c>
      <c r="XAY65" s="49" t="s">
        <v>166</v>
      </c>
      <c r="XBL65" s="49">
        <f t="shared" si="1018"/>
        <v>0</v>
      </c>
      <c r="XBM65" s="49" t="s">
        <v>375</v>
      </c>
      <c r="XBO65" s="49" t="s">
        <v>166</v>
      </c>
      <c r="XCB65" s="49">
        <f t="shared" si="1019"/>
        <v>0</v>
      </c>
      <c r="XCC65" s="49" t="s">
        <v>375</v>
      </c>
      <c r="XCE65" s="49" t="s">
        <v>166</v>
      </c>
      <c r="XCR65" s="49">
        <f t="shared" si="1020"/>
        <v>0</v>
      </c>
      <c r="XCS65" s="49" t="s">
        <v>375</v>
      </c>
      <c r="XCU65" s="49" t="s">
        <v>166</v>
      </c>
      <c r="XDH65" s="49">
        <f t="shared" si="1021"/>
        <v>0</v>
      </c>
      <c r="XDI65" s="49" t="s">
        <v>375</v>
      </c>
      <c r="XDK65" s="49" t="s">
        <v>166</v>
      </c>
      <c r="XDX65" s="49">
        <f t="shared" si="1022"/>
        <v>0</v>
      </c>
      <c r="XDY65" s="49" t="s">
        <v>375</v>
      </c>
      <c r="XEA65" s="49" t="s">
        <v>166</v>
      </c>
      <c r="XEN65" s="49">
        <f t="shared" si="1023"/>
        <v>0</v>
      </c>
      <c r="XEO65" s="49" t="s">
        <v>375</v>
      </c>
      <c r="XEQ65" s="49" t="s">
        <v>166</v>
      </c>
      <c r="XFD65" s="49">
        <f t="shared" si="1024"/>
        <v>0</v>
      </c>
    </row>
    <row r="66" spans="1:16384" s="49" customFormat="1" ht="49.5" customHeight="1" x14ac:dyDescent="0.2">
      <c r="A66" s="372"/>
      <c r="B66" s="294"/>
      <c r="C66" s="93" t="s">
        <v>167</v>
      </c>
      <c r="D66" s="108"/>
      <c r="E66" s="108"/>
      <c r="F66" s="108">
        <v>40</v>
      </c>
      <c r="G66" s="110"/>
      <c r="H66" s="110"/>
      <c r="I66" s="110"/>
      <c r="J66" s="108"/>
      <c r="K66" s="108"/>
      <c r="L66" s="108"/>
      <c r="M66" s="111"/>
      <c r="N66" s="111"/>
      <c r="O66" s="111"/>
      <c r="P66" s="56">
        <f t="shared" si="1"/>
        <v>40</v>
      </c>
      <c r="Q66" s="50"/>
      <c r="AF66" s="49">
        <f t="shared" si="2"/>
        <v>0</v>
      </c>
      <c r="AI66" s="49" t="s">
        <v>167</v>
      </c>
      <c r="AV66" s="49">
        <f t="shared" si="3"/>
        <v>0</v>
      </c>
      <c r="AY66" s="49" t="s">
        <v>167</v>
      </c>
      <c r="BL66" s="49">
        <f t="shared" si="4"/>
        <v>0</v>
      </c>
      <c r="BO66" s="49" t="s">
        <v>167</v>
      </c>
      <c r="CB66" s="49">
        <f t="shared" si="5"/>
        <v>0</v>
      </c>
      <c r="CE66" s="49" t="s">
        <v>167</v>
      </c>
      <c r="CR66" s="49">
        <f t="shared" si="6"/>
        <v>0</v>
      </c>
      <c r="CU66" s="49" t="s">
        <v>167</v>
      </c>
      <c r="DH66" s="49">
        <f t="shared" si="7"/>
        <v>0</v>
      </c>
      <c r="DK66" s="49" t="s">
        <v>167</v>
      </c>
      <c r="DX66" s="49">
        <f t="shared" si="8"/>
        <v>0</v>
      </c>
      <c r="EA66" s="49" t="s">
        <v>167</v>
      </c>
      <c r="EN66" s="49">
        <f t="shared" si="9"/>
        <v>0</v>
      </c>
      <c r="EQ66" s="49" t="s">
        <v>167</v>
      </c>
      <c r="FD66" s="49">
        <f t="shared" si="10"/>
        <v>0</v>
      </c>
      <c r="FG66" s="49" t="s">
        <v>167</v>
      </c>
      <c r="FT66" s="49">
        <f t="shared" si="11"/>
        <v>0</v>
      </c>
      <c r="FW66" s="49" t="s">
        <v>167</v>
      </c>
      <c r="GJ66" s="49">
        <f t="shared" si="12"/>
        <v>0</v>
      </c>
      <c r="GM66" s="49" t="s">
        <v>167</v>
      </c>
      <c r="GZ66" s="49">
        <f t="shared" si="13"/>
        <v>0</v>
      </c>
      <c r="HC66" s="49" t="s">
        <v>167</v>
      </c>
      <c r="HP66" s="49">
        <f t="shared" si="14"/>
        <v>0</v>
      </c>
      <c r="HS66" s="49" t="s">
        <v>167</v>
      </c>
      <c r="IF66" s="49">
        <f t="shared" si="15"/>
        <v>0</v>
      </c>
      <c r="II66" s="49" t="s">
        <v>167</v>
      </c>
      <c r="IV66" s="49">
        <f t="shared" si="16"/>
        <v>0</v>
      </c>
      <c r="IY66" s="49" t="s">
        <v>167</v>
      </c>
      <c r="JL66" s="49">
        <f t="shared" si="17"/>
        <v>0</v>
      </c>
      <c r="JO66" s="49" t="s">
        <v>167</v>
      </c>
      <c r="KB66" s="49">
        <f t="shared" si="18"/>
        <v>0</v>
      </c>
      <c r="KE66" s="49" t="s">
        <v>167</v>
      </c>
      <c r="KR66" s="49">
        <f t="shared" si="19"/>
        <v>0</v>
      </c>
      <c r="KU66" s="49" t="s">
        <v>167</v>
      </c>
      <c r="LH66" s="49">
        <f t="shared" si="20"/>
        <v>0</v>
      </c>
      <c r="LK66" s="49" t="s">
        <v>167</v>
      </c>
      <c r="LX66" s="49">
        <f t="shared" si="21"/>
        <v>0</v>
      </c>
      <c r="MA66" s="49" t="s">
        <v>167</v>
      </c>
      <c r="MN66" s="49">
        <f t="shared" si="22"/>
        <v>0</v>
      </c>
      <c r="MQ66" s="49" t="s">
        <v>167</v>
      </c>
      <c r="ND66" s="49">
        <f t="shared" si="23"/>
        <v>0</v>
      </c>
      <c r="NG66" s="49" t="s">
        <v>167</v>
      </c>
      <c r="NT66" s="49">
        <f t="shared" si="24"/>
        <v>0</v>
      </c>
      <c r="NW66" s="49" t="s">
        <v>167</v>
      </c>
      <c r="OJ66" s="49">
        <f t="shared" si="25"/>
        <v>0</v>
      </c>
      <c r="OM66" s="49" t="s">
        <v>167</v>
      </c>
      <c r="OZ66" s="49">
        <f t="shared" si="26"/>
        <v>0</v>
      </c>
      <c r="PC66" s="49" t="s">
        <v>167</v>
      </c>
      <c r="PP66" s="49">
        <f t="shared" si="27"/>
        <v>0</v>
      </c>
      <c r="PS66" s="49" t="s">
        <v>167</v>
      </c>
      <c r="QF66" s="49">
        <f t="shared" si="28"/>
        <v>0</v>
      </c>
      <c r="QI66" s="49" t="s">
        <v>167</v>
      </c>
      <c r="QV66" s="49">
        <f t="shared" si="29"/>
        <v>0</v>
      </c>
      <c r="QY66" s="49" t="s">
        <v>167</v>
      </c>
      <c r="RL66" s="49">
        <f t="shared" si="30"/>
        <v>0</v>
      </c>
      <c r="RO66" s="49" t="s">
        <v>167</v>
      </c>
      <c r="SB66" s="49">
        <f t="shared" si="31"/>
        <v>0</v>
      </c>
      <c r="SE66" s="49" t="s">
        <v>167</v>
      </c>
      <c r="SR66" s="49">
        <f t="shared" si="32"/>
        <v>0</v>
      </c>
      <c r="SU66" s="49" t="s">
        <v>167</v>
      </c>
      <c r="TH66" s="49">
        <f t="shared" si="33"/>
        <v>0</v>
      </c>
      <c r="TK66" s="49" t="s">
        <v>167</v>
      </c>
      <c r="TX66" s="49">
        <f t="shared" si="34"/>
        <v>0</v>
      </c>
      <c r="UA66" s="49" t="s">
        <v>167</v>
      </c>
      <c r="UN66" s="49">
        <f t="shared" si="35"/>
        <v>0</v>
      </c>
      <c r="UQ66" s="49" t="s">
        <v>167</v>
      </c>
      <c r="VD66" s="49">
        <f t="shared" si="36"/>
        <v>0</v>
      </c>
      <c r="VG66" s="49" t="s">
        <v>167</v>
      </c>
      <c r="VT66" s="49">
        <f t="shared" si="37"/>
        <v>0</v>
      </c>
      <c r="VW66" s="49" t="s">
        <v>167</v>
      </c>
      <c r="WJ66" s="49">
        <f t="shared" si="38"/>
        <v>0</v>
      </c>
      <c r="WM66" s="49" t="s">
        <v>167</v>
      </c>
      <c r="WZ66" s="49">
        <f t="shared" si="39"/>
        <v>0</v>
      </c>
      <c r="XC66" s="49" t="s">
        <v>167</v>
      </c>
      <c r="XP66" s="49">
        <f t="shared" si="40"/>
        <v>0</v>
      </c>
      <c r="XS66" s="49" t="s">
        <v>167</v>
      </c>
      <c r="YF66" s="49">
        <f t="shared" si="41"/>
        <v>0</v>
      </c>
      <c r="YI66" s="49" t="s">
        <v>167</v>
      </c>
      <c r="YV66" s="49">
        <f t="shared" si="42"/>
        <v>0</v>
      </c>
      <c r="YY66" s="49" t="s">
        <v>167</v>
      </c>
      <c r="ZL66" s="49">
        <f t="shared" si="43"/>
        <v>0</v>
      </c>
      <c r="ZO66" s="49" t="s">
        <v>167</v>
      </c>
      <c r="AAB66" s="49">
        <f t="shared" si="44"/>
        <v>0</v>
      </c>
      <c r="AAE66" s="49" t="s">
        <v>167</v>
      </c>
      <c r="AAR66" s="49">
        <f t="shared" si="45"/>
        <v>0</v>
      </c>
      <c r="AAU66" s="49" t="s">
        <v>167</v>
      </c>
      <c r="ABH66" s="49">
        <f t="shared" si="46"/>
        <v>0</v>
      </c>
      <c r="ABK66" s="49" t="s">
        <v>167</v>
      </c>
      <c r="ABX66" s="49">
        <f t="shared" si="47"/>
        <v>0</v>
      </c>
      <c r="ACA66" s="49" t="s">
        <v>167</v>
      </c>
      <c r="ACN66" s="49">
        <f t="shared" si="48"/>
        <v>0</v>
      </c>
      <c r="ACQ66" s="49" t="s">
        <v>167</v>
      </c>
      <c r="ADD66" s="49">
        <f t="shared" si="49"/>
        <v>0</v>
      </c>
      <c r="ADG66" s="49" t="s">
        <v>167</v>
      </c>
      <c r="ADT66" s="49">
        <f t="shared" si="50"/>
        <v>0</v>
      </c>
      <c r="ADW66" s="49" t="s">
        <v>167</v>
      </c>
      <c r="AEJ66" s="49">
        <f t="shared" si="51"/>
        <v>0</v>
      </c>
      <c r="AEM66" s="49" t="s">
        <v>167</v>
      </c>
      <c r="AEZ66" s="49">
        <f t="shared" si="52"/>
        <v>0</v>
      </c>
      <c r="AFC66" s="49" t="s">
        <v>167</v>
      </c>
      <c r="AFP66" s="49">
        <f t="shared" si="53"/>
        <v>0</v>
      </c>
      <c r="AFS66" s="49" t="s">
        <v>167</v>
      </c>
      <c r="AGF66" s="49">
        <f t="shared" si="54"/>
        <v>0</v>
      </c>
      <c r="AGI66" s="49" t="s">
        <v>167</v>
      </c>
      <c r="AGV66" s="49">
        <f t="shared" si="55"/>
        <v>0</v>
      </c>
      <c r="AGY66" s="49" t="s">
        <v>167</v>
      </c>
      <c r="AHL66" s="49">
        <f t="shared" si="56"/>
        <v>0</v>
      </c>
      <c r="AHO66" s="49" t="s">
        <v>167</v>
      </c>
      <c r="AIB66" s="49">
        <f t="shared" si="57"/>
        <v>0</v>
      </c>
      <c r="AIE66" s="49" t="s">
        <v>167</v>
      </c>
      <c r="AIR66" s="49">
        <f t="shared" si="58"/>
        <v>0</v>
      </c>
      <c r="AIU66" s="49" t="s">
        <v>167</v>
      </c>
      <c r="AJH66" s="49">
        <f t="shared" si="59"/>
        <v>0</v>
      </c>
      <c r="AJK66" s="49" t="s">
        <v>167</v>
      </c>
      <c r="AJX66" s="49">
        <f t="shared" si="60"/>
        <v>0</v>
      </c>
      <c r="AKA66" s="49" t="s">
        <v>167</v>
      </c>
      <c r="AKN66" s="49">
        <f t="shared" si="61"/>
        <v>0</v>
      </c>
      <c r="AKQ66" s="49" t="s">
        <v>167</v>
      </c>
      <c r="ALD66" s="49">
        <f t="shared" si="62"/>
        <v>0</v>
      </c>
      <c r="ALG66" s="49" t="s">
        <v>167</v>
      </c>
      <c r="ALT66" s="49">
        <f t="shared" si="63"/>
        <v>0</v>
      </c>
      <c r="ALW66" s="49" t="s">
        <v>167</v>
      </c>
      <c r="AMJ66" s="49">
        <f t="shared" si="64"/>
        <v>0</v>
      </c>
      <c r="AMM66" s="49" t="s">
        <v>167</v>
      </c>
      <c r="AMZ66" s="49">
        <f t="shared" si="65"/>
        <v>0</v>
      </c>
      <c r="ANC66" s="49" t="s">
        <v>167</v>
      </c>
      <c r="ANP66" s="49">
        <f t="shared" si="66"/>
        <v>0</v>
      </c>
      <c r="ANS66" s="49" t="s">
        <v>167</v>
      </c>
      <c r="AOF66" s="49">
        <f t="shared" si="67"/>
        <v>0</v>
      </c>
      <c r="AOI66" s="49" t="s">
        <v>167</v>
      </c>
      <c r="AOV66" s="49">
        <f t="shared" si="68"/>
        <v>0</v>
      </c>
      <c r="AOY66" s="49" t="s">
        <v>167</v>
      </c>
      <c r="APL66" s="49">
        <f t="shared" si="69"/>
        <v>0</v>
      </c>
      <c r="APO66" s="49" t="s">
        <v>167</v>
      </c>
      <c r="AQB66" s="49">
        <f t="shared" si="70"/>
        <v>0</v>
      </c>
      <c r="AQE66" s="49" t="s">
        <v>167</v>
      </c>
      <c r="AQR66" s="49">
        <f t="shared" si="71"/>
        <v>0</v>
      </c>
      <c r="AQU66" s="49" t="s">
        <v>167</v>
      </c>
      <c r="ARH66" s="49">
        <f t="shared" si="72"/>
        <v>0</v>
      </c>
      <c r="ARK66" s="49" t="s">
        <v>167</v>
      </c>
      <c r="ARX66" s="49">
        <f t="shared" si="73"/>
        <v>0</v>
      </c>
      <c r="ASA66" s="49" t="s">
        <v>167</v>
      </c>
      <c r="ASN66" s="49">
        <f t="shared" si="74"/>
        <v>0</v>
      </c>
      <c r="ASQ66" s="49" t="s">
        <v>167</v>
      </c>
      <c r="ATD66" s="49">
        <f t="shared" si="75"/>
        <v>0</v>
      </c>
      <c r="ATG66" s="49" t="s">
        <v>167</v>
      </c>
      <c r="ATT66" s="49">
        <f t="shared" si="76"/>
        <v>0</v>
      </c>
      <c r="ATW66" s="49" t="s">
        <v>167</v>
      </c>
      <c r="AUJ66" s="49">
        <f t="shared" si="77"/>
        <v>0</v>
      </c>
      <c r="AUM66" s="49" t="s">
        <v>167</v>
      </c>
      <c r="AUZ66" s="49">
        <f t="shared" si="78"/>
        <v>0</v>
      </c>
      <c r="AVC66" s="49" t="s">
        <v>167</v>
      </c>
      <c r="AVP66" s="49">
        <f t="shared" si="79"/>
        <v>0</v>
      </c>
      <c r="AVS66" s="49" t="s">
        <v>167</v>
      </c>
      <c r="AWF66" s="49">
        <f t="shared" si="80"/>
        <v>0</v>
      </c>
      <c r="AWI66" s="49" t="s">
        <v>167</v>
      </c>
      <c r="AWV66" s="49">
        <f t="shared" si="81"/>
        <v>0</v>
      </c>
      <c r="AWY66" s="49" t="s">
        <v>167</v>
      </c>
      <c r="AXL66" s="49">
        <f t="shared" si="82"/>
        <v>0</v>
      </c>
      <c r="AXO66" s="49" t="s">
        <v>167</v>
      </c>
      <c r="AYB66" s="49">
        <f t="shared" si="83"/>
        <v>0</v>
      </c>
      <c r="AYE66" s="49" t="s">
        <v>167</v>
      </c>
      <c r="AYR66" s="49">
        <f t="shared" si="84"/>
        <v>0</v>
      </c>
      <c r="AYU66" s="49" t="s">
        <v>167</v>
      </c>
      <c r="AZH66" s="49">
        <f t="shared" si="85"/>
        <v>0</v>
      </c>
      <c r="AZK66" s="49" t="s">
        <v>167</v>
      </c>
      <c r="AZX66" s="49">
        <f t="shared" si="86"/>
        <v>0</v>
      </c>
      <c r="BAA66" s="49" t="s">
        <v>167</v>
      </c>
      <c r="BAN66" s="49">
        <f t="shared" si="87"/>
        <v>0</v>
      </c>
      <c r="BAQ66" s="49" t="s">
        <v>167</v>
      </c>
      <c r="BBD66" s="49">
        <f t="shared" si="88"/>
        <v>0</v>
      </c>
      <c r="BBG66" s="49" t="s">
        <v>167</v>
      </c>
      <c r="BBT66" s="49">
        <f t="shared" si="89"/>
        <v>0</v>
      </c>
      <c r="BBW66" s="49" t="s">
        <v>167</v>
      </c>
      <c r="BCJ66" s="49">
        <f t="shared" si="90"/>
        <v>0</v>
      </c>
      <c r="BCM66" s="49" t="s">
        <v>167</v>
      </c>
      <c r="BCZ66" s="49">
        <f t="shared" si="91"/>
        <v>0</v>
      </c>
      <c r="BDC66" s="49" t="s">
        <v>167</v>
      </c>
      <c r="BDP66" s="49">
        <f t="shared" si="92"/>
        <v>0</v>
      </c>
      <c r="BDS66" s="49" t="s">
        <v>167</v>
      </c>
      <c r="BEF66" s="49">
        <f t="shared" si="93"/>
        <v>0</v>
      </c>
      <c r="BEI66" s="49" t="s">
        <v>167</v>
      </c>
      <c r="BEV66" s="49">
        <f t="shared" si="94"/>
        <v>0</v>
      </c>
      <c r="BEY66" s="49" t="s">
        <v>167</v>
      </c>
      <c r="BFL66" s="49">
        <f t="shared" si="95"/>
        <v>0</v>
      </c>
      <c r="BFO66" s="49" t="s">
        <v>167</v>
      </c>
      <c r="BGB66" s="49">
        <f t="shared" si="96"/>
        <v>0</v>
      </c>
      <c r="BGE66" s="49" t="s">
        <v>167</v>
      </c>
      <c r="BGR66" s="49">
        <f t="shared" si="97"/>
        <v>0</v>
      </c>
      <c r="BGU66" s="49" t="s">
        <v>167</v>
      </c>
      <c r="BHH66" s="49">
        <f t="shared" si="98"/>
        <v>0</v>
      </c>
      <c r="BHK66" s="49" t="s">
        <v>167</v>
      </c>
      <c r="BHX66" s="49">
        <f t="shared" si="99"/>
        <v>0</v>
      </c>
      <c r="BIA66" s="49" t="s">
        <v>167</v>
      </c>
      <c r="BIN66" s="49">
        <f t="shared" si="100"/>
        <v>0</v>
      </c>
      <c r="BIQ66" s="49" t="s">
        <v>167</v>
      </c>
      <c r="BJD66" s="49">
        <f t="shared" si="101"/>
        <v>0</v>
      </c>
      <c r="BJG66" s="49" t="s">
        <v>167</v>
      </c>
      <c r="BJT66" s="49">
        <f t="shared" si="102"/>
        <v>0</v>
      </c>
      <c r="BJW66" s="49" t="s">
        <v>167</v>
      </c>
      <c r="BKJ66" s="49">
        <f t="shared" si="103"/>
        <v>0</v>
      </c>
      <c r="BKM66" s="49" t="s">
        <v>167</v>
      </c>
      <c r="BKZ66" s="49">
        <f t="shared" si="104"/>
        <v>0</v>
      </c>
      <c r="BLC66" s="49" t="s">
        <v>167</v>
      </c>
      <c r="BLP66" s="49">
        <f t="shared" si="105"/>
        <v>0</v>
      </c>
      <c r="BLS66" s="49" t="s">
        <v>167</v>
      </c>
      <c r="BMF66" s="49">
        <f t="shared" si="106"/>
        <v>0</v>
      </c>
      <c r="BMI66" s="49" t="s">
        <v>167</v>
      </c>
      <c r="BMV66" s="49">
        <f t="shared" si="107"/>
        <v>0</v>
      </c>
      <c r="BMY66" s="49" t="s">
        <v>167</v>
      </c>
      <c r="BNL66" s="49">
        <f t="shared" si="108"/>
        <v>0</v>
      </c>
      <c r="BNO66" s="49" t="s">
        <v>167</v>
      </c>
      <c r="BOB66" s="49">
        <f t="shared" si="109"/>
        <v>0</v>
      </c>
      <c r="BOE66" s="49" t="s">
        <v>167</v>
      </c>
      <c r="BOR66" s="49">
        <f t="shared" si="110"/>
        <v>0</v>
      </c>
      <c r="BOU66" s="49" t="s">
        <v>167</v>
      </c>
      <c r="BPH66" s="49">
        <f t="shared" si="111"/>
        <v>0</v>
      </c>
      <c r="BPK66" s="49" t="s">
        <v>167</v>
      </c>
      <c r="BPX66" s="49">
        <f t="shared" si="112"/>
        <v>0</v>
      </c>
      <c r="BQA66" s="49" t="s">
        <v>167</v>
      </c>
      <c r="BQN66" s="49">
        <f t="shared" si="113"/>
        <v>0</v>
      </c>
      <c r="BQQ66" s="49" t="s">
        <v>167</v>
      </c>
      <c r="BRD66" s="49">
        <f t="shared" si="114"/>
        <v>0</v>
      </c>
      <c r="BRG66" s="49" t="s">
        <v>167</v>
      </c>
      <c r="BRT66" s="49">
        <f t="shared" si="115"/>
        <v>0</v>
      </c>
      <c r="BRW66" s="49" t="s">
        <v>167</v>
      </c>
      <c r="BSJ66" s="49">
        <f t="shared" si="116"/>
        <v>0</v>
      </c>
      <c r="BSM66" s="49" t="s">
        <v>167</v>
      </c>
      <c r="BSZ66" s="49">
        <f t="shared" si="117"/>
        <v>0</v>
      </c>
      <c r="BTC66" s="49" t="s">
        <v>167</v>
      </c>
      <c r="BTP66" s="49">
        <f t="shared" si="118"/>
        <v>0</v>
      </c>
      <c r="BTS66" s="49" t="s">
        <v>167</v>
      </c>
      <c r="BUF66" s="49">
        <f t="shared" si="119"/>
        <v>0</v>
      </c>
      <c r="BUI66" s="49" t="s">
        <v>167</v>
      </c>
      <c r="BUV66" s="49">
        <f t="shared" si="120"/>
        <v>0</v>
      </c>
      <c r="BUY66" s="49" t="s">
        <v>167</v>
      </c>
      <c r="BVL66" s="49">
        <f t="shared" si="121"/>
        <v>0</v>
      </c>
      <c r="BVO66" s="49" t="s">
        <v>167</v>
      </c>
      <c r="BWB66" s="49">
        <f t="shared" si="122"/>
        <v>0</v>
      </c>
      <c r="BWE66" s="49" t="s">
        <v>167</v>
      </c>
      <c r="BWR66" s="49">
        <f t="shared" si="123"/>
        <v>0</v>
      </c>
      <c r="BWU66" s="49" t="s">
        <v>167</v>
      </c>
      <c r="BXH66" s="49">
        <f t="shared" si="124"/>
        <v>0</v>
      </c>
      <c r="BXK66" s="49" t="s">
        <v>167</v>
      </c>
      <c r="BXX66" s="49">
        <f t="shared" si="125"/>
        <v>0</v>
      </c>
      <c r="BYA66" s="49" t="s">
        <v>167</v>
      </c>
      <c r="BYN66" s="49">
        <f t="shared" si="126"/>
        <v>0</v>
      </c>
      <c r="BYQ66" s="49" t="s">
        <v>167</v>
      </c>
      <c r="BZD66" s="49">
        <f t="shared" si="127"/>
        <v>0</v>
      </c>
      <c r="BZG66" s="49" t="s">
        <v>167</v>
      </c>
      <c r="BZT66" s="49">
        <f t="shared" si="128"/>
        <v>0</v>
      </c>
      <c r="BZW66" s="49" t="s">
        <v>167</v>
      </c>
      <c r="CAJ66" s="49">
        <f t="shared" si="129"/>
        <v>0</v>
      </c>
      <c r="CAM66" s="49" t="s">
        <v>167</v>
      </c>
      <c r="CAZ66" s="49">
        <f t="shared" si="130"/>
        <v>0</v>
      </c>
      <c r="CBC66" s="49" t="s">
        <v>167</v>
      </c>
      <c r="CBP66" s="49">
        <f t="shared" si="131"/>
        <v>0</v>
      </c>
      <c r="CBS66" s="49" t="s">
        <v>167</v>
      </c>
      <c r="CCF66" s="49">
        <f t="shared" si="132"/>
        <v>0</v>
      </c>
      <c r="CCI66" s="49" t="s">
        <v>167</v>
      </c>
      <c r="CCV66" s="49">
        <f t="shared" si="133"/>
        <v>0</v>
      </c>
      <c r="CCY66" s="49" t="s">
        <v>167</v>
      </c>
      <c r="CDL66" s="49">
        <f t="shared" si="134"/>
        <v>0</v>
      </c>
      <c r="CDO66" s="49" t="s">
        <v>167</v>
      </c>
      <c r="CEB66" s="49">
        <f t="shared" si="135"/>
        <v>0</v>
      </c>
      <c r="CEE66" s="49" t="s">
        <v>167</v>
      </c>
      <c r="CER66" s="49">
        <f t="shared" si="136"/>
        <v>0</v>
      </c>
      <c r="CEU66" s="49" t="s">
        <v>167</v>
      </c>
      <c r="CFH66" s="49">
        <f t="shared" si="137"/>
        <v>0</v>
      </c>
      <c r="CFK66" s="49" t="s">
        <v>167</v>
      </c>
      <c r="CFX66" s="49">
        <f t="shared" si="138"/>
        <v>0</v>
      </c>
      <c r="CGA66" s="49" t="s">
        <v>167</v>
      </c>
      <c r="CGN66" s="49">
        <f t="shared" si="139"/>
        <v>0</v>
      </c>
      <c r="CGQ66" s="49" t="s">
        <v>167</v>
      </c>
      <c r="CHD66" s="49">
        <f t="shared" si="140"/>
        <v>0</v>
      </c>
      <c r="CHG66" s="49" t="s">
        <v>167</v>
      </c>
      <c r="CHT66" s="49">
        <f t="shared" si="141"/>
        <v>0</v>
      </c>
      <c r="CHW66" s="49" t="s">
        <v>167</v>
      </c>
      <c r="CIJ66" s="49">
        <f t="shared" si="142"/>
        <v>0</v>
      </c>
      <c r="CIM66" s="49" t="s">
        <v>167</v>
      </c>
      <c r="CIZ66" s="49">
        <f t="shared" si="143"/>
        <v>0</v>
      </c>
      <c r="CJC66" s="49" t="s">
        <v>167</v>
      </c>
      <c r="CJP66" s="49">
        <f t="shared" si="144"/>
        <v>0</v>
      </c>
      <c r="CJS66" s="49" t="s">
        <v>167</v>
      </c>
      <c r="CKF66" s="49">
        <f t="shared" si="145"/>
        <v>0</v>
      </c>
      <c r="CKI66" s="49" t="s">
        <v>167</v>
      </c>
      <c r="CKV66" s="49">
        <f t="shared" si="146"/>
        <v>0</v>
      </c>
      <c r="CKY66" s="49" t="s">
        <v>167</v>
      </c>
      <c r="CLL66" s="49">
        <f t="shared" si="147"/>
        <v>0</v>
      </c>
      <c r="CLO66" s="49" t="s">
        <v>167</v>
      </c>
      <c r="CMB66" s="49">
        <f t="shared" si="148"/>
        <v>0</v>
      </c>
      <c r="CME66" s="49" t="s">
        <v>167</v>
      </c>
      <c r="CMR66" s="49">
        <f t="shared" si="149"/>
        <v>0</v>
      </c>
      <c r="CMU66" s="49" t="s">
        <v>167</v>
      </c>
      <c r="CNH66" s="49">
        <f t="shared" si="150"/>
        <v>0</v>
      </c>
      <c r="CNK66" s="49" t="s">
        <v>167</v>
      </c>
      <c r="CNX66" s="49">
        <f t="shared" si="151"/>
        <v>0</v>
      </c>
      <c r="COA66" s="49" t="s">
        <v>167</v>
      </c>
      <c r="CON66" s="49">
        <f t="shared" si="152"/>
        <v>0</v>
      </c>
      <c r="COQ66" s="49" t="s">
        <v>167</v>
      </c>
      <c r="CPD66" s="49">
        <f t="shared" si="153"/>
        <v>0</v>
      </c>
      <c r="CPG66" s="49" t="s">
        <v>167</v>
      </c>
      <c r="CPT66" s="49">
        <f t="shared" si="154"/>
        <v>0</v>
      </c>
      <c r="CPW66" s="49" t="s">
        <v>167</v>
      </c>
      <c r="CQJ66" s="49">
        <f t="shared" si="155"/>
        <v>0</v>
      </c>
      <c r="CQM66" s="49" t="s">
        <v>167</v>
      </c>
      <c r="CQZ66" s="49">
        <f t="shared" si="156"/>
        <v>0</v>
      </c>
      <c r="CRC66" s="49" t="s">
        <v>167</v>
      </c>
      <c r="CRP66" s="49">
        <f t="shared" si="157"/>
        <v>0</v>
      </c>
      <c r="CRS66" s="49" t="s">
        <v>167</v>
      </c>
      <c r="CSF66" s="49">
        <f t="shared" si="158"/>
        <v>0</v>
      </c>
      <c r="CSI66" s="49" t="s">
        <v>167</v>
      </c>
      <c r="CSV66" s="49">
        <f t="shared" si="159"/>
        <v>0</v>
      </c>
      <c r="CSY66" s="49" t="s">
        <v>167</v>
      </c>
      <c r="CTL66" s="49">
        <f t="shared" si="160"/>
        <v>0</v>
      </c>
      <c r="CTO66" s="49" t="s">
        <v>167</v>
      </c>
      <c r="CUB66" s="49">
        <f t="shared" si="161"/>
        <v>0</v>
      </c>
      <c r="CUE66" s="49" t="s">
        <v>167</v>
      </c>
      <c r="CUR66" s="49">
        <f t="shared" si="162"/>
        <v>0</v>
      </c>
      <c r="CUU66" s="49" t="s">
        <v>167</v>
      </c>
      <c r="CVH66" s="49">
        <f t="shared" si="163"/>
        <v>0</v>
      </c>
      <c r="CVK66" s="49" t="s">
        <v>167</v>
      </c>
      <c r="CVX66" s="49">
        <f t="shared" si="164"/>
        <v>0</v>
      </c>
      <c r="CWA66" s="49" t="s">
        <v>167</v>
      </c>
      <c r="CWN66" s="49">
        <f t="shared" si="165"/>
        <v>0</v>
      </c>
      <c r="CWQ66" s="49" t="s">
        <v>167</v>
      </c>
      <c r="CXD66" s="49">
        <f t="shared" si="166"/>
        <v>0</v>
      </c>
      <c r="CXG66" s="49" t="s">
        <v>167</v>
      </c>
      <c r="CXT66" s="49">
        <f t="shared" si="167"/>
        <v>0</v>
      </c>
      <c r="CXW66" s="49" t="s">
        <v>167</v>
      </c>
      <c r="CYJ66" s="49">
        <f t="shared" si="168"/>
        <v>0</v>
      </c>
      <c r="CYM66" s="49" t="s">
        <v>167</v>
      </c>
      <c r="CYZ66" s="49">
        <f t="shared" si="169"/>
        <v>0</v>
      </c>
      <c r="CZC66" s="49" t="s">
        <v>167</v>
      </c>
      <c r="CZP66" s="49">
        <f t="shared" si="170"/>
        <v>0</v>
      </c>
      <c r="CZS66" s="49" t="s">
        <v>167</v>
      </c>
      <c r="DAF66" s="49">
        <f t="shared" si="171"/>
        <v>0</v>
      </c>
      <c r="DAI66" s="49" t="s">
        <v>167</v>
      </c>
      <c r="DAV66" s="49">
        <f t="shared" si="172"/>
        <v>0</v>
      </c>
      <c r="DAY66" s="49" t="s">
        <v>167</v>
      </c>
      <c r="DBL66" s="49">
        <f t="shared" si="173"/>
        <v>0</v>
      </c>
      <c r="DBO66" s="49" t="s">
        <v>167</v>
      </c>
      <c r="DCB66" s="49">
        <f t="shared" si="174"/>
        <v>0</v>
      </c>
      <c r="DCE66" s="49" t="s">
        <v>167</v>
      </c>
      <c r="DCR66" s="49">
        <f t="shared" si="175"/>
        <v>0</v>
      </c>
      <c r="DCU66" s="49" t="s">
        <v>167</v>
      </c>
      <c r="DDH66" s="49">
        <f t="shared" si="176"/>
        <v>0</v>
      </c>
      <c r="DDK66" s="49" t="s">
        <v>167</v>
      </c>
      <c r="DDX66" s="49">
        <f t="shared" si="177"/>
        <v>0</v>
      </c>
      <c r="DEA66" s="49" t="s">
        <v>167</v>
      </c>
      <c r="DEN66" s="49">
        <f t="shared" si="178"/>
        <v>0</v>
      </c>
      <c r="DEQ66" s="49" t="s">
        <v>167</v>
      </c>
      <c r="DFD66" s="49">
        <f t="shared" si="179"/>
        <v>0</v>
      </c>
      <c r="DFG66" s="49" t="s">
        <v>167</v>
      </c>
      <c r="DFT66" s="49">
        <f t="shared" si="180"/>
        <v>0</v>
      </c>
      <c r="DFW66" s="49" t="s">
        <v>167</v>
      </c>
      <c r="DGJ66" s="49">
        <f t="shared" si="181"/>
        <v>0</v>
      </c>
      <c r="DGM66" s="49" t="s">
        <v>167</v>
      </c>
      <c r="DGZ66" s="49">
        <f t="shared" si="182"/>
        <v>0</v>
      </c>
      <c r="DHC66" s="49" t="s">
        <v>167</v>
      </c>
      <c r="DHP66" s="49">
        <f t="shared" si="183"/>
        <v>0</v>
      </c>
      <c r="DHS66" s="49" t="s">
        <v>167</v>
      </c>
      <c r="DIF66" s="49">
        <f t="shared" si="184"/>
        <v>0</v>
      </c>
      <c r="DII66" s="49" t="s">
        <v>167</v>
      </c>
      <c r="DIV66" s="49">
        <f t="shared" si="185"/>
        <v>0</v>
      </c>
      <c r="DIY66" s="49" t="s">
        <v>167</v>
      </c>
      <c r="DJL66" s="49">
        <f t="shared" si="186"/>
        <v>0</v>
      </c>
      <c r="DJO66" s="49" t="s">
        <v>167</v>
      </c>
      <c r="DKB66" s="49">
        <f t="shared" si="187"/>
        <v>0</v>
      </c>
      <c r="DKE66" s="49" t="s">
        <v>167</v>
      </c>
      <c r="DKR66" s="49">
        <f t="shared" si="188"/>
        <v>0</v>
      </c>
      <c r="DKU66" s="49" t="s">
        <v>167</v>
      </c>
      <c r="DLH66" s="49">
        <f t="shared" si="189"/>
        <v>0</v>
      </c>
      <c r="DLK66" s="49" t="s">
        <v>167</v>
      </c>
      <c r="DLX66" s="49">
        <f t="shared" si="190"/>
        <v>0</v>
      </c>
      <c r="DMA66" s="49" t="s">
        <v>167</v>
      </c>
      <c r="DMN66" s="49">
        <f t="shared" si="191"/>
        <v>0</v>
      </c>
      <c r="DMQ66" s="49" t="s">
        <v>167</v>
      </c>
      <c r="DND66" s="49">
        <f t="shared" si="192"/>
        <v>0</v>
      </c>
      <c r="DNG66" s="49" t="s">
        <v>167</v>
      </c>
      <c r="DNT66" s="49">
        <f t="shared" si="193"/>
        <v>0</v>
      </c>
      <c r="DNW66" s="49" t="s">
        <v>167</v>
      </c>
      <c r="DOJ66" s="49">
        <f t="shared" si="194"/>
        <v>0</v>
      </c>
      <c r="DOM66" s="49" t="s">
        <v>167</v>
      </c>
      <c r="DOZ66" s="49">
        <f t="shared" si="195"/>
        <v>0</v>
      </c>
      <c r="DPC66" s="49" t="s">
        <v>167</v>
      </c>
      <c r="DPP66" s="49">
        <f t="shared" si="196"/>
        <v>0</v>
      </c>
      <c r="DPS66" s="49" t="s">
        <v>167</v>
      </c>
      <c r="DQF66" s="49">
        <f t="shared" si="197"/>
        <v>0</v>
      </c>
      <c r="DQI66" s="49" t="s">
        <v>167</v>
      </c>
      <c r="DQV66" s="49">
        <f t="shared" si="198"/>
        <v>0</v>
      </c>
      <c r="DQY66" s="49" t="s">
        <v>167</v>
      </c>
      <c r="DRL66" s="49">
        <f t="shared" si="199"/>
        <v>0</v>
      </c>
      <c r="DRO66" s="49" t="s">
        <v>167</v>
      </c>
      <c r="DSB66" s="49">
        <f t="shared" si="200"/>
        <v>0</v>
      </c>
      <c r="DSE66" s="49" t="s">
        <v>167</v>
      </c>
      <c r="DSR66" s="49">
        <f t="shared" si="201"/>
        <v>0</v>
      </c>
      <c r="DSU66" s="49" t="s">
        <v>167</v>
      </c>
      <c r="DTH66" s="49">
        <f t="shared" si="202"/>
        <v>0</v>
      </c>
      <c r="DTK66" s="49" t="s">
        <v>167</v>
      </c>
      <c r="DTX66" s="49">
        <f t="shared" si="203"/>
        <v>0</v>
      </c>
      <c r="DUA66" s="49" t="s">
        <v>167</v>
      </c>
      <c r="DUN66" s="49">
        <f t="shared" si="204"/>
        <v>0</v>
      </c>
      <c r="DUQ66" s="49" t="s">
        <v>167</v>
      </c>
      <c r="DVD66" s="49">
        <f t="shared" si="205"/>
        <v>0</v>
      </c>
      <c r="DVG66" s="49" t="s">
        <v>167</v>
      </c>
      <c r="DVT66" s="49">
        <f t="shared" si="206"/>
        <v>0</v>
      </c>
      <c r="DVW66" s="49" t="s">
        <v>167</v>
      </c>
      <c r="DWJ66" s="49">
        <f t="shared" si="207"/>
        <v>0</v>
      </c>
      <c r="DWM66" s="49" t="s">
        <v>167</v>
      </c>
      <c r="DWZ66" s="49">
        <f t="shared" si="208"/>
        <v>0</v>
      </c>
      <c r="DXC66" s="49" t="s">
        <v>167</v>
      </c>
      <c r="DXP66" s="49">
        <f t="shared" si="209"/>
        <v>0</v>
      </c>
      <c r="DXS66" s="49" t="s">
        <v>167</v>
      </c>
      <c r="DYF66" s="49">
        <f t="shared" si="210"/>
        <v>0</v>
      </c>
      <c r="DYI66" s="49" t="s">
        <v>167</v>
      </c>
      <c r="DYV66" s="49">
        <f t="shared" si="211"/>
        <v>0</v>
      </c>
      <c r="DYY66" s="49" t="s">
        <v>167</v>
      </c>
      <c r="DZL66" s="49">
        <f t="shared" si="212"/>
        <v>0</v>
      </c>
      <c r="DZO66" s="49" t="s">
        <v>167</v>
      </c>
      <c r="EAB66" s="49">
        <f t="shared" si="213"/>
        <v>0</v>
      </c>
      <c r="EAE66" s="49" t="s">
        <v>167</v>
      </c>
      <c r="EAR66" s="49">
        <f t="shared" si="214"/>
        <v>0</v>
      </c>
      <c r="EAU66" s="49" t="s">
        <v>167</v>
      </c>
      <c r="EBH66" s="49">
        <f t="shared" si="215"/>
        <v>0</v>
      </c>
      <c r="EBK66" s="49" t="s">
        <v>167</v>
      </c>
      <c r="EBX66" s="49">
        <f t="shared" si="216"/>
        <v>0</v>
      </c>
      <c r="ECA66" s="49" t="s">
        <v>167</v>
      </c>
      <c r="ECN66" s="49">
        <f t="shared" si="217"/>
        <v>0</v>
      </c>
      <c r="ECQ66" s="49" t="s">
        <v>167</v>
      </c>
      <c r="EDD66" s="49">
        <f t="shared" si="218"/>
        <v>0</v>
      </c>
      <c r="EDG66" s="49" t="s">
        <v>167</v>
      </c>
      <c r="EDT66" s="49">
        <f t="shared" si="219"/>
        <v>0</v>
      </c>
      <c r="EDW66" s="49" t="s">
        <v>167</v>
      </c>
      <c r="EEJ66" s="49">
        <f t="shared" si="220"/>
        <v>0</v>
      </c>
      <c r="EEM66" s="49" t="s">
        <v>167</v>
      </c>
      <c r="EEZ66" s="49">
        <f t="shared" si="221"/>
        <v>0</v>
      </c>
      <c r="EFC66" s="49" t="s">
        <v>167</v>
      </c>
      <c r="EFP66" s="49">
        <f t="shared" si="222"/>
        <v>0</v>
      </c>
      <c r="EFS66" s="49" t="s">
        <v>167</v>
      </c>
      <c r="EGF66" s="49">
        <f t="shared" si="223"/>
        <v>0</v>
      </c>
      <c r="EGI66" s="49" t="s">
        <v>167</v>
      </c>
      <c r="EGV66" s="49">
        <f t="shared" si="224"/>
        <v>0</v>
      </c>
      <c r="EGY66" s="49" t="s">
        <v>167</v>
      </c>
      <c r="EHL66" s="49">
        <f t="shared" si="225"/>
        <v>0</v>
      </c>
      <c r="EHO66" s="49" t="s">
        <v>167</v>
      </c>
      <c r="EIB66" s="49">
        <f t="shared" si="226"/>
        <v>0</v>
      </c>
      <c r="EIE66" s="49" t="s">
        <v>167</v>
      </c>
      <c r="EIR66" s="49">
        <f t="shared" si="227"/>
        <v>0</v>
      </c>
      <c r="EIU66" s="49" t="s">
        <v>167</v>
      </c>
      <c r="EJH66" s="49">
        <f t="shared" si="228"/>
        <v>0</v>
      </c>
      <c r="EJK66" s="49" t="s">
        <v>167</v>
      </c>
      <c r="EJX66" s="49">
        <f t="shared" si="229"/>
        <v>0</v>
      </c>
      <c r="EKA66" s="49" t="s">
        <v>167</v>
      </c>
      <c r="EKN66" s="49">
        <f t="shared" si="230"/>
        <v>0</v>
      </c>
      <c r="EKQ66" s="49" t="s">
        <v>167</v>
      </c>
      <c r="ELD66" s="49">
        <f t="shared" si="231"/>
        <v>0</v>
      </c>
      <c r="ELG66" s="49" t="s">
        <v>167</v>
      </c>
      <c r="ELT66" s="49">
        <f t="shared" si="232"/>
        <v>0</v>
      </c>
      <c r="ELW66" s="49" t="s">
        <v>167</v>
      </c>
      <c r="EMJ66" s="49">
        <f t="shared" si="233"/>
        <v>0</v>
      </c>
      <c r="EMM66" s="49" t="s">
        <v>167</v>
      </c>
      <c r="EMZ66" s="49">
        <f t="shared" si="234"/>
        <v>0</v>
      </c>
      <c r="ENC66" s="49" t="s">
        <v>167</v>
      </c>
      <c r="ENP66" s="49">
        <f t="shared" si="235"/>
        <v>0</v>
      </c>
      <c r="ENS66" s="49" t="s">
        <v>167</v>
      </c>
      <c r="EOF66" s="49">
        <f t="shared" si="236"/>
        <v>0</v>
      </c>
      <c r="EOI66" s="49" t="s">
        <v>167</v>
      </c>
      <c r="EOV66" s="49">
        <f t="shared" si="237"/>
        <v>0</v>
      </c>
      <c r="EOY66" s="49" t="s">
        <v>167</v>
      </c>
      <c r="EPL66" s="49">
        <f t="shared" si="238"/>
        <v>0</v>
      </c>
      <c r="EPO66" s="49" t="s">
        <v>167</v>
      </c>
      <c r="EQB66" s="49">
        <f t="shared" si="239"/>
        <v>0</v>
      </c>
      <c r="EQE66" s="49" t="s">
        <v>167</v>
      </c>
      <c r="EQR66" s="49">
        <f t="shared" si="240"/>
        <v>0</v>
      </c>
      <c r="EQU66" s="49" t="s">
        <v>167</v>
      </c>
      <c r="ERH66" s="49">
        <f t="shared" si="241"/>
        <v>0</v>
      </c>
      <c r="ERK66" s="49" t="s">
        <v>167</v>
      </c>
      <c r="ERX66" s="49">
        <f t="shared" si="242"/>
        <v>0</v>
      </c>
      <c r="ESA66" s="49" t="s">
        <v>167</v>
      </c>
      <c r="ESN66" s="49">
        <f t="shared" si="243"/>
        <v>0</v>
      </c>
      <c r="ESQ66" s="49" t="s">
        <v>167</v>
      </c>
      <c r="ETD66" s="49">
        <f t="shared" si="244"/>
        <v>0</v>
      </c>
      <c r="ETG66" s="49" t="s">
        <v>167</v>
      </c>
      <c r="ETT66" s="49">
        <f t="shared" si="245"/>
        <v>0</v>
      </c>
      <c r="ETW66" s="49" t="s">
        <v>167</v>
      </c>
      <c r="EUJ66" s="49">
        <f t="shared" si="246"/>
        <v>0</v>
      </c>
      <c r="EUM66" s="49" t="s">
        <v>167</v>
      </c>
      <c r="EUZ66" s="49">
        <f t="shared" si="247"/>
        <v>0</v>
      </c>
      <c r="EVC66" s="49" t="s">
        <v>167</v>
      </c>
      <c r="EVP66" s="49">
        <f t="shared" si="248"/>
        <v>0</v>
      </c>
      <c r="EVS66" s="49" t="s">
        <v>167</v>
      </c>
      <c r="EWF66" s="49">
        <f t="shared" si="249"/>
        <v>0</v>
      </c>
      <c r="EWI66" s="49" t="s">
        <v>167</v>
      </c>
      <c r="EWV66" s="49">
        <f t="shared" si="250"/>
        <v>0</v>
      </c>
      <c r="EWY66" s="49" t="s">
        <v>167</v>
      </c>
      <c r="EXL66" s="49">
        <f t="shared" si="251"/>
        <v>0</v>
      </c>
      <c r="EXO66" s="49" t="s">
        <v>167</v>
      </c>
      <c r="EYB66" s="49">
        <f t="shared" si="252"/>
        <v>0</v>
      </c>
      <c r="EYE66" s="49" t="s">
        <v>167</v>
      </c>
      <c r="EYR66" s="49">
        <f t="shared" si="253"/>
        <v>0</v>
      </c>
      <c r="EYU66" s="49" t="s">
        <v>167</v>
      </c>
      <c r="EZH66" s="49">
        <f t="shared" si="254"/>
        <v>0</v>
      </c>
      <c r="EZK66" s="49" t="s">
        <v>167</v>
      </c>
      <c r="EZX66" s="49">
        <f t="shared" si="255"/>
        <v>0</v>
      </c>
      <c r="FAA66" s="49" t="s">
        <v>167</v>
      </c>
      <c r="FAN66" s="49">
        <f t="shared" si="256"/>
        <v>0</v>
      </c>
      <c r="FAQ66" s="49" t="s">
        <v>167</v>
      </c>
      <c r="FBD66" s="49">
        <f t="shared" si="257"/>
        <v>0</v>
      </c>
      <c r="FBG66" s="49" t="s">
        <v>167</v>
      </c>
      <c r="FBT66" s="49">
        <f t="shared" si="258"/>
        <v>0</v>
      </c>
      <c r="FBW66" s="49" t="s">
        <v>167</v>
      </c>
      <c r="FCJ66" s="49">
        <f t="shared" si="259"/>
        <v>0</v>
      </c>
      <c r="FCM66" s="49" t="s">
        <v>167</v>
      </c>
      <c r="FCZ66" s="49">
        <f t="shared" si="260"/>
        <v>0</v>
      </c>
      <c r="FDC66" s="49" t="s">
        <v>167</v>
      </c>
      <c r="FDP66" s="49">
        <f t="shared" si="261"/>
        <v>0</v>
      </c>
      <c r="FDS66" s="49" t="s">
        <v>167</v>
      </c>
      <c r="FEF66" s="49">
        <f t="shared" si="262"/>
        <v>0</v>
      </c>
      <c r="FEI66" s="49" t="s">
        <v>167</v>
      </c>
      <c r="FEV66" s="49">
        <f t="shared" si="263"/>
        <v>0</v>
      </c>
      <c r="FEY66" s="49" t="s">
        <v>167</v>
      </c>
      <c r="FFL66" s="49">
        <f t="shared" si="264"/>
        <v>0</v>
      </c>
      <c r="FFO66" s="49" t="s">
        <v>167</v>
      </c>
      <c r="FGB66" s="49">
        <f t="shared" si="265"/>
        <v>0</v>
      </c>
      <c r="FGE66" s="49" t="s">
        <v>167</v>
      </c>
      <c r="FGR66" s="49">
        <f t="shared" si="266"/>
        <v>0</v>
      </c>
      <c r="FGU66" s="49" t="s">
        <v>167</v>
      </c>
      <c r="FHH66" s="49">
        <f t="shared" si="267"/>
        <v>0</v>
      </c>
      <c r="FHK66" s="49" t="s">
        <v>167</v>
      </c>
      <c r="FHX66" s="49">
        <f t="shared" si="268"/>
        <v>0</v>
      </c>
      <c r="FIA66" s="49" t="s">
        <v>167</v>
      </c>
      <c r="FIN66" s="49">
        <f t="shared" si="269"/>
        <v>0</v>
      </c>
      <c r="FIQ66" s="49" t="s">
        <v>167</v>
      </c>
      <c r="FJD66" s="49">
        <f t="shared" si="270"/>
        <v>0</v>
      </c>
      <c r="FJG66" s="49" t="s">
        <v>167</v>
      </c>
      <c r="FJT66" s="49">
        <f t="shared" si="271"/>
        <v>0</v>
      </c>
      <c r="FJW66" s="49" t="s">
        <v>167</v>
      </c>
      <c r="FKJ66" s="49">
        <f t="shared" si="272"/>
        <v>0</v>
      </c>
      <c r="FKM66" s="49" t="s">
        <v>167</v>
      </c>
      <c r="FKZ66" s="49">
        <f t="shared" si="273"/>
        <v>0</v>
      </c>
      <c r="FLC66" s="49" t="s">
        <v>167</v>
      </c>
      <c r="FLP66" s="49">
        <f t="shared" si="274"/>
        <v>0</v>
      </c>
      <c r="FLS66" s="49" t="s">
        <v>167</v>
      </c>
      <c r="FMF66" s="49">
        <f t="shared" si="275"/>
        <v>0</v>
      </c>
      <c r="FMI66" s="49" t="s">
        <v>167</v>
      </c>
      <c r="FMV66" s="49">
        <f t="shared" si="276"/>
        <v>0</v>
      </c>
      <c r="FMY66" s="49" t="s">
        <v>167</v>
      </c>
      <c r="FNL66" s="49">
        <f t="shared" si="277"/>
        <v>0</v>
      </c>
      <c r="FNO66" s="49" t="s">
        <v>167</v>
      </c>
      <c r="FOB66" s="49">
        <f t="shared" si="278"/>
        <v>0</v>
      </c>
      <c r="FOE66" s="49" t="s">
        <v>167</v>
      </c>
      <c r="FOR66" s="49">
        <f t="shared" si="279"/>
        <v>0</v>
      </c>
      <c r="FOU66" s="49" t="s">
        <v>167</v>
      </c>
      <c r="FPH66" s="49">
        <f t="shared" si="280"/>
        <v>0</v>
      </c>
      <c r="FPK66" s="49" t="s">
        <v>167</v>
      </c>
      <c r="FPX66" s="49">
        <f t="shared" si="281"/>
        <v>0</v>
      </c>
      <c r="FQA66" s="49" t="s">
        <v>167</v>
      </c>
      <c r="FQN66" s="49">
        <f t="shared" si="282"/>
        <v>0</v>
      </c>
      <c r="FQQ66" s="49" t="s">
        <v>167</v>
      </c>
      <c r="FRD66" s="49">
        <f t="shared" si="283"/>
        <v>0</v>
      </c>
      <c r="FRG66" s="49" t="s">
        <v>167</v>
      </c>
      <c r="FRT66" s="49">
        <f t="shared" si="284"/>
        <v>0</v>
      </c>
      <c r="FRW66" s="49" t="s">
        <v>167</v>
      </c>
      <c r="FSJ66" s="49">
        <f t="shared" si="285"/>
        <v>0</v>
      </c>
      <c r="FSM66" s="49" t="s">
        <v>167</v>
      </c>
      <c r="FSZ66" s="49">
        <f t="shared" si="286"/>
        <v>0</v>
      </c>
      <c r="FTC66" s="49" t="s">
        <v>167</v>
      </c>
      <c r="FTP66" s="49">
        <f t="shared" si="287"/>
        <v>0</v>
      </c>
      <c r="FTS66" s="49" t="s">
        <v>167</v>
      </c>
      <c r="FUF66" s="49">
        <f t="shared" si="288"/>
        <v>0</v>
      </c>
      <c r="FUI66" s="49" t="s">
        <v>167</v>
      </c>
      <c r="FUV66" s="49">
        <f t="shared" si="289"/>
        <v>0</v>
      </c>
      <c r="FUY66" s="49" t="s">
        <v>167</v>
      </c>
      <c r="FVL66" s="49">
        <f t="shared" si="290"/>
        <v>0</v>
      </c>
      <c r="FVO66" s="49" t="s">
        <v>167</v>
      </c>
      <c r="FWB66" s="49">
        <f t="shared" si="291"/>
        <v>0</v>
      </c>
      <c r="FWE66" s="49" t="s">
        <v>167</v>
      </c>
      <c r="FWR66" s="49">
        <f t="shared" si="292"/>
        <v>0</v>
      </c>
      <c r="FWU66" s="49" t="s">
        <v>167</v>
      </c>
      <c r="FXH66" s="49">
        <f t="shared" si="293"/>
        <v>0</v>
      </c>
      <c r="FXK66" s="49" t="s">
        <v>167</v>
      </c>
      <c r="FXX66" s="49">
        <f t="shared" si="294"/>
        <v>0</v>
      </c>
      <c r="FYA66" s="49" t="s">
        <v>167</v>
      </c>
      <c r="FYN66" s="49">
        <f t="shared" si="295"/>
        <v>0</v>
      </c>
      <c r="FYQ66" s="49" t="s">
        <v>167</v>
      </c>
      <c r="FZD66" s="49">
        <f t="shared" si="296"/>
        <v>0</v>
      </c>
      <c r="FZG66" s="49" t="s">
        <v>167</v>
      </c>
      <c r="FZT66" s="49">
        <f t="shared" si="297"/>
        <v>0</v>
      </c>
      <c r="FZW66" s="49" t="s">
        <v>167</v>
      </c>
      <c r="GAJ66" s="49">
        <f t="shared" si="298"/>
        <v>0</v>
      </c>
      <c r="GAM66" s="49" t="s">
        <v>167</v>
      </c>
      <c r="GAZ66" s="49">
        <f t="shared" si="299"/>
        <v>0</v>
      </c>
      <c r="GBC66" s="49" t="s">
        <v>167</v>
      </c>
      <c r="GBP66" s="49">
        <f t="shared" si="300"/>
        <v>0</v>
      </c>
      <c r="GBS66" s="49" t="s">
        <v>167</v>
      </c>
      <c r="GCF66" s="49">
        <f t="shared" si="301"/>
        <v>0</v>
      </c>
      <c r="GCI66" s="49" t="s">
        <v>167</v>
      </c>
      <c r="GCV66" s="49">
        <f t="shared" si="302"/>
        <v>0</v>
      </c>
      <c r="GCY66" s="49" t="s">
        <v>167</v>
      </c>
      <c r="GDL66" s="49">
        <f t="shared" si="303"/>
        <v>0</v>
      </c>
      <c r="GDO66" s="49" t="s">
        <v>167</v>
      </c>
      <c r="GEB66" s="49">
        <f t="shared" si="304"/>
        <v>0</v>
      </c>
      <c r="GEE66" s="49" t="s">
        <v>167</v>
      </c>
      <c r="GER66" s="49">
        <f t="shared" si="305"/>
        <v>0</v>
      </c>
      <c r="GEU66" s="49" t="s">
        <v>167</v>
      </c>
      <c r="GFH66" s="49">
        <f t="shared" si="306"/>
        <v>0</v>
      </c>
      <c r="GFK66" s="49" t="s">
        <v>167</v>
      </c>
      <c r="GFX66" s="49">
        <f t="shared" si="307"/>
        <v>0</v>
      </c>
      <c r="GGA66" s="49" t="s">
        <v>167</v>
      </c>
      <c r="GGN66" s="49">
        <f t="shared" si="308"/>
        <v>0</v>
      </c>
      <c r="GGQ66" s="49" t="s">
        <v>167</v>
      </c>
      <c r="GHD66" s="49">
        <f t="shared" si="309"/>
        <v>0</v>
      </c>
      <c r="GHG66" s="49" t="s">
        <v>167</v>
      </c>
      <c r="GHT66" s="49">
        <f t="shared" si="310"/>
        <v>0</v>
      </c>
      <c r="GHW66" s="49" t="s">
        <v>167</v>
      </c>
      <c r="GIJ66" s="49">
        <f t="shared" si="311"/>
        <v>0</v>
      </c>
      <c r="GIM66" s="49" t="s">
        <v>167</v>
      </c>
      <c r="GIZ66" s="49">
        <f t="shared" si="312"/>
        <v>0</v>
      </c>
      <c r="GJC66" s="49" t="s">
        <v>167</v>
      </c>
      <c r="GJP66" s="49">
        <f t="shared" si="313"/>
        <v>0</v>
      </c>
      <c r="GJS66" s="49" t="s">
        <v>167</v>
      </c>
      <c r="GKF66" s="49">
        <f t="shared" si="314"/>
        <v>0</v>
      </c>
      <c r="GKI66" s="49" t="s">
        <v>167</v>
      </c>
      <c r="GKV66" s="49">
        <f t="shared" si="315"/>
        <v>0</v>
      </c>
      <c r="GKY66" s="49" t="s">
        <v>167</v>
      </c>
      <c r="GLL66" s="49">
        <f t="shared" si="316"/>
        <v>0</v>
      </c>
      <c r="GLO66" s="49" t="s">
        <v>167</v>
      </c>
      <c r="GMB66" s="49">
        <f t="shared" si="317"/>
        <v>0</v>
      </c>
      <c r="GME66" s="49" t="s">
        <v>167</v>
      </c>
      <c r="GMR66" s="49">
        <f t="shared" si="318"/>
        <v>0</v>
      </c>
      <c r="GMU66" s="49" t="s">
        <v>167</v>
      </c>
      <c r="GNH66" s="49">
        <f t="shared" si="319"/>
        <v>0</v>
      </c>
      <c r="GNK66" s="49" t="s">
        <v>167</v>
      </c>
      <c r="GNX66" s="49">
        <f t="shared" si="320"/>
        <v>0</v>
      </c>
      <c r="GOA66" s="49" t="s">
        <v>167</v>
      </c>
      <c r="GON66" s="49">
        <f t="shared" si="321"/>
        <v>0</v>
      </c>
      <c r="GOQ66" s="49" t="s">
        <v>167</v>
      </c>
      <c r="GPD66" s="49">
        <f t="shared" si="322"/>
        <v>0</v>
      </c>
      <c r="GPG66" s="49" t="s">
        <v>167</v>
      </c>
      <c r="GPT66" s="49">
        <f t="shared" si="323"/>
        <v>0</v>
      </c>
      <c r="GPW66" s="49" t="s">
        <v>167</v>
      </c>
      <c r="GQJ66" s="49">
        <f t="shared" si="324"/>
        <v>0</v>
      </c>
      <c r="GQM66" s="49" t="s">
        <v>167</v>
      </c>
      <c r="GQZ66" s="49">
        <f t="shared" si="325"/>
        <v>0</v>
      </c>
      <c r="GRC66" s="49" t="s">
        <v>167</v>
      </c>
      <c r="GRP66" s="49">
        <f t="shared" si="326"/>
        <v>0</v>
      </c>
      <c r="GRS66" s="49" t="s">
        <v>167</v>
      </c>
      <c r="GSF66" s="49">
        <f t="shared" si="327"/>
        <v>0</v>
      </c>
      <c r="GSI66" s="49" t="s">
        <v>167</v>
      </c>
      <c r="GSV66" s="49">
        <f t="shared" si="328"/>
        <v>0</v>
      </c>
      <c r="GSY66" s="49" t="s">
        <v>167</v>
      </c>
      <c r="GTL66" s="49">
        <f t="shared" si="329"/>
        <v>0</v>
      </c>
      <c r="GTO66" s="49" t="s">
        <v>167</v>
      </c>
      <c r="GUB66" s="49">
        <f t="shared" si="330"/>
        <v>0</v>
      </c>
      <c r="GUE66" s="49" t="s">
        <v>167</v>
      </c>
      <c r="GUR66" s="49">
        <f t="shared" si="331"/>
        <v>0</v>
      </c>
      <c r="GUU66" s="49" t="s">
        <v>167</v>
      </c>
      <c r="GVH66" s="49">
        <f t="shared" si="332"/>
        <v>0</v>
      </c>
      <c r="GVK66" s="49" t="s">
        <v>167</v>
      </c>
      <c r="GVX66" s="49">
        <f t="shared" si="333"/>
        <v>0</v>
      </c>
      <c r="GWA66" s="49" t="s">
        <v>167</v>
      </c>
      <c r="GWN66" s="49">
        <f t="shared" si="334"/>
        <v>0</v>
      </c>
      <c r="GWQ66" s="49" t="s">
        <v>167</v>
      </c>
      <c r="GXD66" s="49">
        <f t="shared" si="335"/>
        <v>0</v>
      </c>
      <c r="GXG66" s="49" t="s">
        <v>167</v>
      </c>
      <c r="GXT66" s="49">
        <f t="shared" si="336"/>
        <v>0</v>
      </c>
      <c r="GXW66" s="49" t="s">
        <v>167</v>
      </c>
      <c r="GYJ66" s="49">
        <f t="shared" si="337"/>
        <v>0</v>
      </c>
      <c r="GYM66" s="49" t="s">
        <v>167</v>
      </c>
      <c r="GYZ66" s="49">
        <f t="shared" si="338"/>
        <v>0</v>
      </c>
      <c r="GZC66" s="49" t="s">
        <v>167</v>
      </c>
      <c r="GZP66" s="49">
        <f t="shared" si="339"/>
        <v>0</v>
      </c>
      <c r="GZS66" s="49" t="s">
        <v>167</v>
      </c>
      <c r="HAF66" s="49">
        <f t="shared" si="340"/>
        <v>0</v>
      </c>
      <c r="HAI66" s="49" t="s">
        <v>167</v>
      </c>
      <c r="HAV66" s="49">
        <f t="shared" si="341"/>
        <v>0</v>
      </c>
      <c r="HAY66" s="49" t="s">
        <v>167</v>
      </c>
      <c r="HBL66" s="49">
        <f t="shared" si="342"/>
        <v>0</v>
      </c>
      <c r="HBO66" s="49" t="s">
        <v>167</v>
      </c>
      <c r="HCB66" s="49">
        <f t="shared" si="343"/>
        <v>0</v>
      </c>
      <c r="HCE66" s="49" t="s">
        <v>167</v>
      </c>
      <c r="HCR66" s="49">
        <f t="shared" si="344"/>
        <v>0</v>
      </c>
      <c r="HCU66" s="49" t="s">
        <v>167</v>
      </c>
      <c r="HDH66" s="49">
        <f t="shared" si="345"/>
        <v>0</v>
      </c>
      <c r="HDK66" s="49" t="s">
        <v>167</v>
      </c>
      <c r="HDX66" s="49">
        <f t="shared" si="346"/>
        <v>0</v>
      </c>
      <c r="HEA66" s="49" t="s">
        <v>167</v>
      </c>
      <c r="HEN66" s="49">
        <f t="shared" si="347"/>
        <v>0</v>
      </c>
      <c r="HEQ66" s="49" t="s">
        <v>167</v>
      </c>
      <c r="HFD66" s="49">
        <f t="shared" si="348"/>
        <v>0</v>
      </c>
      <c r="HFG66" s="49" t="s">
        <v>167</v>
      </c>
      <c r="HFT66" s="49">
        <f t="shared" si="349"/>
        <v>0</v>
      </c>
      <c r="HFW66" s="49" t="s">
        <v>167</v>
      </c>
      <c r="HGJ66" s="49">
        <f t="shared" si="350"/>
        <v>0</v>
      </c>
      <c r="HGM66" s="49" t="s">
        <v>167</v>
      </c>
      <c r="HGZ66" s="49">
        <f t="shared" si="351"/>
        <v>0</v>
      </c>
      <c r="HHC66" s="49" t="s">
        <v>167</v>
      </c>
      <c r="HHP66" s="49">
        <f t="shared" si="352"/>
        <v>0</v>
      </c>
      <c r="HHS66" s="49" t="s">
        <v>167</v>
      </c>
      <c r="HIF66" s="49">
        <f t="shared" si="353"/>
        <v>0</v>
      </c>
      <c r="HII66" s="49" t="s">
        <v>167</v>
      </c>
      <c r="HIV66" s="49">
        <f t="shared" si="354"/>
        <v>0</v>
      </c>
      <c r="HIY66" s="49" t="s">
        <v>167</v>
      </c>
      <c r="HJL66" s="49">
        <f t="shared" si="355"/>
        <v>0</v>
      </c>
      <c r="HJO66" s="49" t="s">
        <v>167</v>
      </c>
      <c r="HKB66" s="49">
        <f t="shared" si="356"/>
        <v>0</v>
      </c>
      <c r="HKE66" s="49" t="s">
        <v>167</v>
      </c>
      <c r="HKR66" s="49">
        <f t="shared" si="357"/>
        <v>0</v>
      </c>
      <c r="HKU66" s="49" t="s">
        <v>167</v>
      </c>
      <c r="HLH66" s="49">
        <f t="shared" si="358"/>
        <v>0</v>
      </c>
      <c r="HLK66" s="49" t="s">
        <v>167</v>
      </c>
      <c r="HLX66" s="49">
        <f t="shared" si="359"/>
        <v>0</v>
      </c>
      <c r="HMA66" s="49" t="s">
        <v>167</v>
      </c>
      <c r="HMN66" s="49">
        <f t="shared" si="360"/>
        <v>0</v>
      </c>
      <c r="HMQ66" s="49" t="s">
        <v>167</v>
      </c>
      <c r="HND66" s="49">
        <f t="shared" si="361"/>
        <v>0</v>
      </c>
      <c r="HNG66" s="49" t="s">
        <v>167</v>
      </c>
      <c r="HNT66" s="49">
        <f t="shared" si="362"/>
        <v>0</v>
      </c>
      <c r="HNW66" s="49" t="s">
        <v>167</v>
      </c>
      <c r="HOJ66" s="49">
        <f t="shared" si="363"/>
        <v>0</v>
      </c>
      <c r="HOM66" s="49" t="s">
        <v>167</v>
      </c>
      <c r="HOZ66" s="49">
        <f t="shared" si="364"/>
        <v>0</v>
      </c>
      <c r="HPC66" s="49" t="s">
        <v>167</v>
      </c>
      <c r="HPP66" s="49">
        <f t="shared" si="365"/>
        <v>0</v>
      </c>
      <c r="HPS66" s="49" t="s">
        <v>167</v>
      </c>
      <c r="HQF66" s="49">
        <f t="shared" si="366"/>
        <v>0</v>
      </c>
      <c r="HQI66" s="49" t="s">
        <v>167</v>
      </c>
      <c r="HQV66" s="49">
        <f t="shared" si="367"/>
        <v>0</v>
      </c>
      <c r="HQY66" s="49" t="s">
        <v>167</v>
      </c>
      <c r="HRL66" s="49">
        <f t="shared" si="368"/>
        <v>0</v>
      </c>
      <c r="HRO66" s="49" t="s">
        <v>167</v>
      </c>
      <c r="HSB66" s="49">
        <f t="shared" si="369"/>
        <v>0</v>
      </c>
      <c r="HSE66" s="49" t="s">
        <v>167</v>
      </c>
      <c r="HSR66" s="49">
        <f t="shared" si="370"/>
        <v>0</v>
      </c>
      <c r="HSU66" s="49" t="s">
        <v>167</v>
      </c>
      <c r="HTH66" s="49">
        <f t="shared" si="371"/>
        <v>0</v>
      </c>
      <c r="HTK66" s="49" t="s">
        <v>167</v>
      </c>
      <c r="HTX66" s="49">
        <f t="shared" si="372"/>
        <v>0</v>
      </c>
      <c r="HUA66" s="49" t="s">
        <v>167</v>
      </c>
      <c r="HUN66" s="49">
        <f t="shared" si="373"/>
        <v>0</v>
      </c>
      <c r="HUQ66" s="49" t="s">
        <v>167</v>
      </c>
      <c r="HVD66" s="49">
        <f t="shared" si="374"/>
        <v>0</v>
      </c>
      <c r="HVG66" s="49" t="s">
        <v>167</v>
      </c>
      <c r="HVT66" s="49">
        <f t="shared" si="375"/>
        <v>0</v>
      </c>
      <c r="HVW66" s="49" t="s">
        <v>167</v>
      </c>
      <c r="HWJ66" s="49">
        <f t="shared" si="376"/>
        <v>0</v>
      </c>
      <c r="HWM66" s="49" t="s">
        <v>167</v>
      </c>
      <c r="HWZ66" s="49">
        <f t="shared" si="377"/>
        <v>0</v>
      </c>
      <c r="HXC66" s="49" t="s">
        <v>167</v>
      </c>
      <c r="HXP66" s="49">
        <f t="shared" si="378"/>
        <v>0</v>
      </c>
      <c r="HXS66" s="49" t="s">
        <v>167</v>
      </c>
      <c r="HYF66" s="49">
        <f t="shared" si="379"/>
        <v>0</v>
      </c>
      <c r="HYI66" s="49" t="s">
        <v>167</v>
      </c>
      <c r="HYV66" s="49">
        <f t="shared" si="380"/>
        <v>0</v>
      </c>
      <c r="HYY66" s="49" t="s">
        <v>167</v>
      </c>
      <c r="HZL66" s="49">
        <f t="shared" si="381"/>
        <v>0</v>
      </c>
      <c r="HZO66" s="49" t="s">
        <v>167</v>
      </c>
      <c r="IAB66" s="49">
        <f t="shared" si="382"/>
        <v>0</v>
      </c>
      <c r="IAE66" s="49" t="s">
        <v>167</v>
      </c>
      <c r="IAR66" s="49">
        <f t="shared" si="383"/>
        <v>0</v>
      </c>
      <c r="IAU66" s="49" t="s">
        <v>167</v>
      </c>
      <c r="IBH66" s="49">
        <f t="shared" si="384"/>
        <v>0</v>
      </c>
      <c r="IBK66" s="49" t="s">
        <v>167</v>
      </c>
      <c r="IBX66" s="49">
        <f t="shared" si="385"/>
        <v>0</v>
      </c>
      <c r="ICA66" s="49" t="s">
        <v>167</v>
      </c>
      <c r="ICN66" s="49">
        <f t="shared" si="386"/>
        <v>0</v>
      </c>
      <c r="ICQ66" s="49" t="s">
        <v>167</v>
      </c>
      <c r="IDD66" s="49">
        <f t="shared" si="387"/>
        <v>0</v>
      </c>
      <c r="IDG66" s="49" t="s">
        <v>167</v>
      </c>
      <c r="IDT66" s="49">
        <f t="shared" si="388"/>
        <v>0</v>
      </c>
      <c r="IDW66" s="49" t="s">
        <v>167</v>
      </c>
      <c r="IEJ66" s="49">
        <f t="shared" si="389"/>
        <v>0</v>
      </c>
      <c r="IEM66" s="49" t="s">
        <v>167</v>
      </c>
      <c r="IEZ66" s="49">
        <f t="shared" si="390"/>
        <v>0</v>
      </c>
      <c r="IFC66" s="49" t="s">
        <v>167</v>
      </c>
      <c r="IFP66" s="49">
        <f t="shared" si="391"/>
        <v>0</v>
      </c>
      <c r="IFS66" s="49" t="s">
        <v>167</v>
      </c>
      <c r="IGF66" s="49">
        <f t="shared" si="392"/>
        <v>0</v>
      </c>
      <c r="IGI66" s="49" t="s">
        <v>167</v>
      </c>
      <c r="IGV66" s="49">
        <f t="shared" si="393"/>
        <v>0</v>
      </c>
      <c r="IGY66" s="49" t="s">
        <v>167</v>
      </c>
      <c r="IHL66" s="49">
        <f t="shared" si="394"/>
        <v>0</v>
      </c>
      <c r="IHO66" s="49" t="s">
        <v>167</v>
      </c>
      <c r="IIB66" s="49">
        <f t="shared" si="395"/>
        <v>0</v>
      </c>
      <c r="IIE66" s="49" t="s">
        <v>167</v>
      </c>
      <c r="IIR66" s="49">
        <f t="shared" si="396"/>
        <v>0</v>
      </c>
      <c r="IIU66" s="49" t="s">
        <v>167</v>
      </c>
      <c r="IJH66" s="49">
        <f t="shared" si="397"/>
        <v>0</v>
      </c>
      <c r="IJK66" s="49" t="s">
        <v>167</v>
      </c>
      <c r="IJX66" s="49">
        <f t="shared" si="398"/>
        <v>0</v>
      </c>
      <c r="IKA66" s="49" t="s">
        <v>167</v>
      </c>
      <c r="IKN66" s="49">
        <f t="shared" si="399"/>
        <v>0</v>
      </c>
      <c r="IKQ66" s="49" t="s">
        <v>167</v>
      </c>
      <c r="ILD66" s="49">
        <f t="shared" si="400"/>
        <v>0</v>
      </c>
      <c r="ILG66" s="49" t="s">
        <v>167</v>
      </c>
      <c r="ILT66" s="49">
        <f t="shared" si="401"/>
        <v>0</v>
      </c>
      <c r="ILW66" s="49" t="s">
        <v>167</v>
      </c>
      <c r="IMJ66" s="49">
        <f t="shared" si="402"/>
        <v>0</v>
      </c>
      <c r="IMM66" s="49" t="s">
        <v>167</v>
      </c>
      <c r="IMZ66" s="49">
        <f t="shared" si="403"/>
        <v>0</v>
      </c>
      <c r="INC66" s="49" t="s">
        <v>167</v>
      </c>
      <c r="INP66" s="49">
        <f t="shared" si="404"/>
        <v>0</v>
      </c>
      <c r="INS66" s="49" t="s">
        <v>167</v>
      </c>
      <c r="IOF66" s="49">
        <f t="shared" si="405"/>
        <v>0</v>
      </c>
      <c r="IOI66" s="49" t="s">
        <v>167</v>
      </c>
      <c r="IOV66" s="49">
        <f t="shared" si="406"/>
        <v>0</v>
      </c>
      <c r="IOY66" s="49" t="s">
        <v>167</v>
      </c>
      <c r="IPL66" s="49">
        <f t="shared" si="407"/>
        <v>0</v>
      </c>
      <c r="IPO66" s="49" t="s">
        <v>167</v>
      </c>
      <c r="IQB66" s="49">
        <f t="shared" si="408"/>
        <v>0</v>
      </c>
      <c r="IQE66" s="49" t="s">
        <v>167</v>
      </c>
      <c r="IQR66" s="49">
        <f t="shared" si="409"/>
        <v>0</v>
      </c>
      <c r="IQU66" s="49" t="s">
        <v>167</v>
      </c>
      <c r="IRH66" s="49">
        <f t="shared" si="410"/>
        <v>0</v>
      </c>
      <c r="IRK66" s="49" t="s">
        <v>167</v>
      </c>
      <c r="IRX66" s="49">
        <f t="shared" si="411"/>
        <v>0</v>
      </c>
      <c r="ISA66" s="49" t="s">
        <v>167</v>
      </c>
      <c r="ISN66" s="49">
        <f t="shared" si="412"/>
        <v>0</v>
      </c>
      <c r="ISQ66" s="49" t="s">
        <v>167</v>
      </c>
      <c r="ITD66" s="49">
        <f t="shared" si="413"/>
        <v>0</v>
      </c>
      <c r="ITG66" s="49" t="s">
        <v>167</v>
      </c>
      <c r="ITT66" s="49">
        <f t="shared" si="414"/>
        <v>0</v>
      </c>
      <c r="ITW66" s="49" t="s">
        <v>167</v>
      </c>
      <c r="IUJ66" s="49">
        <f t="shared" si="415"/>
        <v>0</v>
      </c>
      <c r="IUM66" s="49" t="s">
        <v>167</v>
      </c>
      <c r="IUZ66" s="49">
        <f t="shared" si="416"/>
        <v>0</v>
      </c>
      <c r="IVC66" s="49" t="s">
        <v>167</v>
      </c>
      <c r="IVP66" s="49">
        <f t="shared" si="417"/>
        <v>0</v>
      </c>
      <c r="IVS66" s="49" t="s">
        <v>167</v>
      </c>
      <c r="IWF66" s="49">
        <f t="shared" si="418"/>
        <v>0</v>
      </c>
      <c r="IWI66" s="49" t="s">
        <v>167</v>
      </c>
      <c r="IWV66" s="49">
        <f t="shared" si="419"/>
        <v>0</v>
      </c>
      <c r="IWY66" s="49" t="s">
        <v>167</v>
      </c>
      <c r="IXL66" s="49">
        <f t="shared" si="420"/>
        <v>0</v>
      </c>
      <c r="IXO66" s="49" t="s">
        <v>167</v>
      </c>
      <c r="IYB66" s="49">
        <f t="shared" si="421"/>
        <v>0</v>
      </c>
      <c r="IYE66" s="49" t="s">
        <v>167</v>
      </c>
      <c r="IYR66" s="49">
        <f t="shared" si="422"/>
        <v>0</v>
      </c>
      <c r="IYU66" s="49" t="s">
        <v>167</v>
      </c>
      <c r="IZH66" s="49">
        <f t="shared" si="423"/>
        <v>0</v>
      </c>
      <c r="IZK66" s="49" t="s">
        <v>167</v>
      </c>
      <c r="IZX66" s="49">
        <f t="shared" si="424"/>
        <v>0</v>
      </c>
      <c r="JAA66" s="49" t="s">
        <v>167</v>
      </c>
      <c r="JAN66" s="49">
        <f t="shared" si="425"/>
        <v>0</v>
      </c>
      <c r="JAQ66" s="49" t="s">
        <v>167</v>
      </c>
      <c r="JBD66" s="49">
        <f t="shared" si="426"/>
        <v>0</v>
      </c>
      <c r="JBG66" s="49" t="s">
        <v>167</v>
      </c>
      <c r="JBT66" s="49">
        <f t="shared" si="427"/>
        <v>0</v>
      </c>
      <c r="JBW66" s="49" t="s">
        <v>167</v>
      </c>
      <c r="JCJ66" s="49">
        <f t="shared" si="428"/>
        <v>0</v>
      </c>
      <c r="JCM66" s="49" t="s">
        <v>167</v>
      </c>
      <c r="JCZ66" s="49">
        <f t="shared" si="429"/>
        <v>0</v>
      </c>
      <c r="JDC66" s="49" t="s">
        <v>167</v>
      </c>
      <c r="JDP66" s="49">
        <f t="shared" si="430"/>
        <v>0</v>
      </c>
      <c r="JDS66" s="49" t="s">
        <v>167</v>
      </c>
      <c r="JEF66" s="49">
        <f t="shared" si="431"/>
        <v>0</v>
      </c>
      <c r="JEI66" s="49" t="s">
        <v>167</v>
      </c>
      <c r="JEV66" s="49">
        <f t="shared" si="432"/>
        <v>0</v>
      </c>
      <c r="JEY66" s="49" t="s">
        <v>167</v>
      </c>
      <c r="JFL66" s="49">
        <f t="shared" si="433"/>
        <v>0</v>
      </c>
      <c r="JFO66" s="49" t="s">
        <v>167</v>
      </c>
      <c r="JGB66" s="49">
        <f t="shared" si="434"/>
        <v>0</v>
      </c>
      <c r="JGE66" s="49" t="s">
        <v>167</v>
      </c>
      <c r="JGR66" s="49">
        <f t="shared" si="435"/>
        <v>0</v>
      </c>
      <c r="JGU66" s="49" t="s">
        <v>167</v>
      </c>
      <c r="JHH66" s="49">
        <f t="shared" si="436"/>
        <v>0</v>
      </c>
      <c r="JHK66" s="49" t="s">
        <v>167</v>
      </c>
      <c r="JHX66" s="49">
        <f t="shared" si="437"/>
        <v>0</v>
      </c>
      <c r="JIA66" s="49" t="s">
        <v>167</v>
      </c>
      <c r="JIN66" s="49">
        <f t="shared" si="438"/>
        <v>0</v>
      </c>
      <c r="JIQ66" s="49" t="s">
        <v>167</v>
      </c>
      <c r="JJD66" s="49">
        <f t="shared" si="439"/>
        <v>0</v>
      </c>
      <c r="JJG66" s="49" t="s">
        <v>167</v>
      </c>
      <c r="JJT66" s="49">
        <f t="shared" si="440"/>
        <v>0</v>
      </c>
      <c r="JJW66" s="49" t="s">
        <v>167</v>
      </c>
      <c r="JKJ66" s="49">
        <f t="shared" si="441"/>
        <v>0</v>
      </c>
      <c r="JKM66" s="49" t="s">
        <v>167</v>
      </c>
      <c r="JKZ66" s="49">
        <f t="shared" si="442"/>
        <v>0</v>
      </c>
      <c r="JLC66" s="49" t="s">
        <v>167</v>
      </c>
      <c r="JLP66" s="49">
        <f t="shared" si="443"/>
        <v>0</v>
      </c>
      <c r="JLS66" s="49" t="s">
        <v>167</v>
      </c>
      <c r="JMF66" s="49">
        <f t="shared" si="444"/>
        <v>0</v>
      </c>
      <c r="JMI66" s="49" t="s">
        <v>167</v>
      </c>
      <c r="JMV66" s="49">
        <f t="shared" si="445"/>
        <v>0</v>
      </c>
      <c r="JMY66" s="49" t="s">
        <v>167</v>
      </c>
      <c r="JNL66" s="49">
        <f t="shared" si="446"/>
        <v>0</v>
      </c>
      <c r="JNO66" s="49" t="s">
        <v>167</v>
      </c>
      <c r="JOB66" s="49">
        <f t="shared" si="447"/>
        <v>0</v>
      </c>
      <c r="JOE66" s="49" t="s">
        <v>167</v>
      </c>
      <c r="JOR66" s="49">
        <f t="shared" si="448"/>
        <v>0</v>
      </c>
      <c r="JOU66" s="49" t="s">
        <v>167</v>
      </c>
      <c r="JPH66" s="49">
        <f t="shared" si="449"/>
        <v>0</v>
      </c>
      <c r="JPK66" s="49" t="s">
        <v>167</v>
      </c>
      <c r="JPX66" s="49">
        <f t="shared" si="450"/>
        <v>0</v>
      </c>
      <c r="JQA66" s="49" t="s">
        <v>167</v>
      </c>
      <c r="JQN66" s="49">
        <f t="shared" si="451"/>
        <v>0</v>
      </c>
      <c r="JQQ66" s="49" t="s">
        <v>167</v>
      </c>
      <c r="JRD66" s="49">
        <f t="shared" si="452"/>
        <v>0</v>
      </c>
      <c r="JRG66" s="49" t="s">
        <v>167</v>
      </c>
      <c r="JRT66" s="49">
        <f t="shared" si="453"/>
        <v>0</v>
      </c>
      <c r="JRW66" s="49" t="s">
        <v>167</v>
      </c>
      <c r="JSJ66" s="49">
        <f t="shared" si="454"/>
        <v>0</v>
      </c>
      <c r="JSM66" s="49" t="s">
        <v>167</v>
      </c>
      <c r="JSZ66" s="49">
        <f t="shared" si="455"/>
        <v>0</v>
      </c>
      <c r="JTC66" s="49" t="s">
        <v>167</v>
      </c>
      <c r="JTP66" s="49">
        <f t="shared" si="456"/>
        <v>0</v>
      </c>
      <c r="JTS66" s="49" t="s">
        <v>167</v>
      </c>
      <c r="JUF66" s="49">
        <f t="shared" si="457"/>
        <v>0</v>
      </c>
      <c r="JUI66" s="49" t="s">
        <v>167</v>
      </c>
      <c r="JUV66" s="49">
        <f t="shared" si="458"/>
        <v>0</v>
      </c>
      <c r="JUY66" s="49" t="s">
        <v>167</v>
      </c>
      <c r="JVL66" s="49">
        <f t="shared" si="459"/>
        <v>0</v>
      </c>
      <c r="JVO66" s="49" t="s">
        <v>167</v>
      </c>
      <c r="JWB66" s="49">
        <f t="shared" si="460"/>
        <v>0</v>
      </c>
      <c r="JWE66" s="49" t="s">
        <v>167</v>
      </c>
      <c r="JWR66" s="49">
        <f t="shared" si="461"/>
        <v>0</v>
      </c>
      <c r="JWU66" s="49" t="s">
        <v>167</v>
      </c>
      <c r="JXH66" s="49">
        <f t="shared" si="462"/>
        <v>0</v>
      </c>
      <c r="JXK66" s="49" t="s">
        <v>167</v>
      </c>
      <c r="JXX66" s="49">
        <f t="shared" si="463"/>
        <v>0</v>
      </c>
      <c r="JYA66" s="49" t="s">
        <v>167</v>
      </c>
      <c r="JYN66" s="49">
        <f t="shared" si="464"/>
        <v>0</v>
      </c>
      <c r="JYQ66" s="49" t="s">
        <v>167</v>
      </c>
      <c r="JZD66" s="49">
        <f t="shared" si="465"/>
        <v>0</v>
      </c>
      <c r="JZG66" s="49" t="s">
        <v>167</v>
      </c>
      <c r="JZT66" s="49">
        <f t="shared" si="466"/>
        <v>0</v>
      </c>
      <c r="JZW66" s="49" t="s">
        <v>167</v>
      </c>
      <c r="KAJ66" s="49">
        <f t="shared" si="467"/>
        <v>0</v>
      </c>
      <c r="KAM66" s="49" t="s">
        <v>167</v>
      </c>
      <c r="KAZ66" s="49">
        <f t="shared" si="468"/>
        <v>0</v>
      </c>
      <c r="KBC66" s="49" t="s">
        <v>167</v>
      </c>
      <c r="KBP66" s="49">
        <f t="shared" si="469"/>
        <v>0</v>
      </c>
      <c r="KBS66" s="49" t="s">
        <v>167</v>
      </c>
      <c r="KCF66" s="49">
        <f t="shared" si="470"/>
        <v>0</v>
      </c>
      <c r="KCI66" s="49" t="s">
        <v>167</v>
      </c>
      <c r="KCV66" s="49">
        <f t="shared" si="471"/>
        <v>0</v>
      </c>
      <c r="KCY66" s="49" t="s">
        <v>167</v>
      </c>
      <c r="KDL66" s="49">
        <f t="shared" si="472"/>
        <v>0</v>
      </c>
      <c r="KDO66" s="49" t="s">
        <v>167</v>
      </c>
      <c r="KEB66" s="49">
        <f t="shared" si="473"/>
        <v>0</v>
      </c>
      <c r="KEE66" s="49" t="s">
        <v>167</v>
      </c>
      <c r="KER66" s="49">
        <f t="shared" si="474"/>
        <v>0</v>
      </c>
      <c r="KEU66" s="49" t="s">
        <v>167</v>
      </c>
      <c r="KFH66" s="49">
        <f t="shared" si="475"/>
        <v>0</v>
      </c>
      <c r="KFK66" s="49" t="s">
        <v>167</v>
      </c>
      <c r="KFX66" s="49">
        <f t="shared" si="476"/>
        <v>0</v>
      </c>
      <c r="KGA66" s="49" t="s">
        <v>167</v>
      </c>
      <c r="KGN66" s="49">
        <f t="shared" si="477"/>
        <v>0</v>
      </c>
      <c r="KGQ66" s="49" t="s">
        <v>167</v>
      </c>
      <c r="KHD66" s="49">
        <f t="shared" si="478"/>
        <v>0</v>
      </c>
      <c r="KHG66" s="49" t="s">
        <v>167</v>
      </c>
      <c r="KHT66" s="49">
        <f t="shared" si="479"/>
        <v>0</v>
      </c>
      <c r="KHW66" s="49" t="s">
        <v>167</v>
      </c>
      <c r="KIJ66" s="49">
        <f t="shared" si="480"/>
        <v>0</v>
      </c>
      <c r="KIM66" s="49" t="s">
        <v>167</v>
      </c>
      <c r="KIZ66" s="49">
        <f t="shared" si="481"/>
        <v>0</v>
      </c>
      <c r="KJC66" s="49" t="s">
        <v>167</v>
      </c>
      <c r="KJP66" s="49">
        <f t="shared" si="482"/>
        <v>0</v>
      </c>
      <c r="KJS66" s="49" t="s">
        <v>167</v>
      </c>
      <c r="KKF66" s="49">
        <f t="shared" si="483"/>
        <v>0</v>
      </c>
      <c r="KKI66" s="49" t="s">
        <v>167</v>
      </c>
      <c r="KKV66" s="49">
        <f t="shared" si="484"/>
        <v>0</v>
      </c>
      <c r="KKY66" s="49" t="s">
        <v>167</v>
      </c>
      <c r="KLL66" s="49">
        <f t="shared" si="485"/>
        <v>0</v>
      </c>
      <c r="KLO66" s="49" t="s">
        <v>167</v>
      </c>
      <c r="KMB66" s="49">
        <f t="shared" si="486"/>
        <v>0</v>
      </c>
      <c r="KME66" s="49" t="s">
        <v>167</v>
      </c>
      <c r="KMR66" s="49">
        <f t="shared" si="487"/>
        <v>0</v>
      </c>
      <c r="KMU66" s="49" t="s">
        <v>167</v>
      </c>
      <c r="KNH66" s="49">
        <f t="shared" si="488"/>
        <v>0</v>
      </c>
      <c r="KNK66" s="49" t="s">
        <v>167</v>
      </c>
      <c r="KNX66" s="49">
        <f t="shared" si="489"/>
        <v>0</v>
      </c>
      <c r="KOA66" s="49" t="s">
        <v>167</v>
      </c>
      <c r="KON66" s="49">
        <f t="shared" si="490"/>
        <v>0</v>
      </c>
      <c r="KOQ66" s="49" t="s">
        <v>167</v>
      </c>
      <c r="KPD66" s="49">
        <f t="shared" si="491"/>
        <v>0</v>
      </c>
      <c r="KPG66" s="49" t="s">
        <v>167</v>
      </c>
      <c r="KPT66" s="49">
        <f t="shared" si="492"/>
        <v>0</v>
      </c>
      <c r="KPW66" s="49" t="s">
        <v>167</v>
      </c>
      <c r="KQJ66" s="49">
        <f t="shared" si="493"/>
        <v>0</v>
      </c>
      <c r="KQM66" s="49" t="s">
        <v>167</v>
      </c>
      <c r="KQZ66" s="49">
        <f t="shared" si="494"/>
        <v>0</v>
      </c>
      <c r="KRC66" s="49" t="s">
        <v>167</v>
      </c>
      <c r="KRP66" s="49">
        <f t="shared" si="495"/>
        <v>0</v>
      </c>
      <c r="KRS66" s="49" t="s">
        <v>167</v>
      </c>
      <c r="KSF66" s="49">
        <f t="shared" si="496"/>
        <v>0</v>
      </c>
      <c r="KSI66" s="49" t="s">
        <v>167</v>
      </c>
      <c r="KSV66" s="49">
        <f t="shared" si="497"/>
        <v>0</v>
      </c>
      <c r="KSY66" s="49" t="s">
        <v>167</v>
      </c>
      <c r="KTL66" s="49">
        <f t="shared" si="498"/>
        <v>0</v>
      </c>
      <c r="KTO66" s="49" t="s">
        <v>167</v>
      </c>
      <c r="KUB66" s="49">
        <f t="shared" si="499"/>
        <v>0</v>
      </c>
      <c r="KUE66" s="49" t="s">
        <v>167</v>
      </c>
      <c r="KUR66" s="49">
        <f t="shared" si="500"/>
        <v>0</v>
      </c>
      <c r="KUU66" s="49" t="s">
        <v>167</v>
      </c>
      <c r="KVH66" s="49">
        <f t="shared" si="501"/>
        <v>0</v>
      </c>
      <c r="KVK66" s="49" t="s">
        <v>167</v>
      </c>
      <c r="KVX66" s="49">
        <f t="shared" si="502"/>
        <v>0</v>
      </c>
      <c r="KWA66" s="49" t="s">
        <v>167</v>
      </c>
      <c r="KWN66" s="49">
        <f t="shared" si="503"/>
        <v>0</v>
      </c>
      <c r="KWQ66" s="49" t="s">
        <v>167</v>
      </c>
      <c r="KXD66" s="49">
        <f t="shared" si="504"/>
        <v>0</v>
      </c>
      <c r="KXG66" s="49" t="s">
        <v>167</v>
      </c>
      <c r="KXT66" s="49">
        <f t="shared" si="505"/>
        <v>0</v>
      </c>
      <c r="KXW66" s="49" t="s">
        <v>167</v>
      </c>
      <c r="KYJ66" s="49">
        <f t="shared" si="506"/>
        <v>0</v>
      </c>
      <c r="KYM66" s="49" t="s">
        <v>167</v>
      </c>
      <c r="KYZ66" s="49">
        <f t="shared" si="507"/>
        <v>0</v>
      </c>
      <c r="KZC66" s="49" t="s">
        <v>167</v>
      </c>
      <c r="KZP66" s="49">
        <f t="shared" si="508"/>
        <v>0</v>
      </c>
      <c r="KZS66" s="49" t="s">
        <v>167</v>
      </c>
      <c r="LAF66" s="49">
        <f t="shared" si="509"/>
        <v>0</v>
      </c>
      <c r="LAI66" s="49" t="s">
        <v>167</v>
      </c>
      <c r="LAV66" s="49">
        <f t="shared" si="510"/>
        <v>0</v>
      </c>
      <c r="LAY66" s="49" t="s">
        <v>167</v>
      </c>
      <c r="LBL66" s="49">
        <f t="shared" si="511"/>
        <v>0</v>
      </c>
      <c r="LBO66" s="49" t="s">
        <v>167</v>
      </c>
      <c r="LCB66" s="49">
        <f t="shared" si="512"/>
        <v>0</v>
      </c>
      <c r="LCE66" s="49" t="s">
        <v>167</v>
      </c>
      <c r="LCR66" s="49">
        <f t="shared" si="513"/>
        <v>0</v>
      </c>
      <c r="LCU66" s="49" t="s">
        <v>167</v>
      </c>
      <c r="LDH66" s="49">
        <f t="shared" si="514"/>
        <v>0</v>
      </c>
      <c r="LDK66" s="49" t="s">
        <v>167</v>
      </c>
      <c r="LDX66" s="49">
        <f t="shared" si="515"/>
        <v>0</v>
      </c>
      <c r="LEA66" s="49" t="s">
        <v>167</v>
      </c>
      <c r="LEN66" s="49">
        <f t="shared" si="516"/>
        <v>0</v>
      </c>
      <c r="LEQ66" s="49" t="s">
        <v>167</v>
      </c>
      <c r="LFD66" s="49">
        <f t="shared" si="517"/>
        <v>0</v>
      </c>
      <c r="LFG66" s="49" t="s">
        <v>167</v>
      </c>
      <c r="LFT66" s="49">
        <f t="shared" si="518"/>
        <v>0</v>
      </c>
      <c r="LFW66" s="49" t="s">
        <v>167</v>
      </c>
      <c r="LGJ66" s="49">
        <f t="shared" si="519"/>
        <v>0</v>
      </c>
      <c r="LGM66" s="49" t="s">
        <v>167</v>
      </c>
      <c r="LGZ66" s="49">
        <f t="shared" si="520"/>
        <v>0</v>
      </c>
      <c r="LHC66" s="49" t="s">
        <v>167</v>
      </c>
      <c r="LHP66" s="49">
        <f t="shared" si="521"/>
        <v>0</v>
      </c>
      <c r="LHS66" s="49" t="s">
        <v>167</v>
      </c>
      <c r="LIF66" s="49">
        <f t="shared" si="522"/>
        <v>0</v>
      </c>
      <c r="LII66" s="49" t="s">
        <v>167</v>
      </c>
      <c r="LIV66" s="49">
        <f t="shared" si="523"/>
        <v>0</v>
      </c>
      <c r="LIY66" s="49" t="s">
        <v>167</v>
      </c>
      <c r="LJL66" s="49">
        <f t="shared" si="524"/>
        <v>0</v>
      </c>
      <c r="LJO66" s="49" t="s">
        <v>167</v>
      </c>
      <c r="LKB66" s="49">
        <f t="shared" si="525"/>
        <v>0</v>
      </c>
      <c r="LKE66" s="49" t="s">
        <v>167</v>
      </c>
      <c r="LKR66" s="49">
        <f t="shared" si="526"/>
        <v>0</v>
      </c>
      <c r="LKU66" s="49" t="s">
        <v>167</v>
      </c>
      <c r="LLH66" s="49">
        <f t="shared" si="527"/>
        <v>0</v>
      </c>
      <c r="LLK66" s="49" t="s">
        <v>167</v>
      </c>
      <c r="LLX66" s="49">
        <f t="shared" si="528"/>
        <v>0</v>
      </c>
      <c r="LMA66" s="49" t="s">
        <v>167</v>
      </c>
      <c r="LMN66" s="49">
        <f t="shared" si="529"/>
        <v>0</v>
      </c>
      <c r="LMQ66" s="49" t="s">
        <v>167</v>
      </c>
      <c r="LND66" s="49">
        <f t="shared" si="530"/>
        <v>0</v>
      </c>
      <c r="LNG66" s="49" t="s">
        <v>167</v>
      </c>
      <c r="LNT66" s="49">
        <f t="shared" si="531"/>
        <v>0</v>
      </c>
      <c r="LNW66" s="49" t="s">
        <v>167</v>
      </c>
      <c r="LOJ66" s="49">
        <f t="shared" si="532"/>
        <v>0</v>
      </c>
      <c r="LOM66" s="49" t="s">
        <v>167</v>
      </c>
      <c r="LOZ66" s="49">
        <f t="shared" si="533"/>
        <v>0</v>
      </c>
      <c r="LPC66" s="49" t="s">
        <v>167</v>
      </c>
      <c r="LPP66" s="49">
        <f t="shared" si="534"/>
        <v>0</v>
      </c>
      <c r="LPS66" s="49" t="s">
        <v>167</v>
      </c>
      <c r="LQF66" s="49">
        <f t="shared" si="535"/>
        <v>0</v>
      </c>
      <c r="LQI66" s="49" t="s">
        <v>167</v>
      </c>
      <c r="LQV66" s="49">
        <f t="shared" si="536"/>
        <v>0</v>
      </c>
      <c r="LQY66" s="49" t="s">
        <v>167</v>
      </c>
      <c r="LRL66" s="49">
        <f t="shared" si="537"/>
        <v>0</v>
      </c>
      <c r="LRO66" s="49" t="s">
        <v>167</v>
      </c>
      <c r="LSB66" s="49">
        <f t="shared" si="538"/>
        <v>0</v>
      </c>
      <c r="LSE66" s="49" t="s">
        <v>167</v>
      </c>
      <c r="LSR66" s="49">
        <f t="shared" si="539"/>
        <v>0</v>
      </c>
      <c r="LSU66" s="49" t="s">
        <v>167</v>
      </c>
      <c r="LTH66" s="49">
        <f t="shared" si="540"/>
        <v>0</v>
      </c>
      <c r="LTK66" s="49" t="s">
        <v>167</v>
      </c>
      <c r="LTX66" s="49">
        <f t="shared" si="541"/>
        <v>0</v>
      </c>
      <c r="LUA66" s="49" t="s">
        <v>167</v>
      </c>
      <c r="LUN66" s="49">
        <f t="shared" si="542"/>
        <v>0</v>
      </c>
      <c r="LUQ66" s="49" t="s">
        <v>167</v>
      </c>
      <c r="LVD66" s="49">
        <f t="shared" si="543"/>
        <v>0</v>
      </c>
      <c r="LVG66" s="49" t="s">
        <v>167</v>
      </c>
      <c r="LVT66" s="49">
        <f t="shared" si="544"/>
        <v>0</v>
      </c>
      <c r="LVW66" s="49" t="s">
        <v>167</v>
      </c>
      <c r="LWJ66" s="49">
        <f t="shared" si="545"/>
        <v>0</v>
      </c>
      <c r="LWM66" s="49" t="s">
        <v>167</v>
      </c>
      <c r="LWZ66" s="49">
        <f t="shared" si="546"/>
        <v>0</v>
      </c>
      <c r="LXC66" s="49" t="s">
        <v>167</v>
      </c>
      <c r="LXP66" s="49">
        <f t="shared" si="547"/>
        <v>0</v>
      </c>
      <c r="LXS66" s="49" t="s">
        <v>167</v>
      </c>
      <c r="LYF66" s="49">
        <f t="shared" si="548"/>
        <v>0</v>
      </c>
      <c r="LYI66" s="49" t="s">
        <v>167</v>
      </c>
      <c r="LYV66" s="49">
        <f t="shared" si="549"/>
        <v>0</v>
      </c>
      <c r="LYY66" s="49" t="s">
        <v>167</v>
      </c>
      <c r="LZL66" s="49">
        <f t="shared" si="550"/>
        <v>0</v>
      </c>
      <c r="LZO66" s="49" t="s">
        <v>167</v>
      </c>
      <c r="MAB66" s="49">
        <f t="shared" si="551"/>
        <v>0</v>
      </c>
      <c r="MAE66" s="49" t="s">
        <v>167</v>
      </c>
      <c r="MAR66" s="49">
        <f t="shared" si="552"/>
        <v>0</v>
      </c>
      <c r="MAU66" s="49" t="s">
        <v>167</v>
      </c>
      <c r="MBH66" s="49">
        <f t="shared" si="553"/>
        <v>0</v>
      </c>
      <c r="MBK66" s="49" t="s">
        <v>167</v>
      </c>
      <c r="MBX66" s="49">
        <f t="shared" si="554"/>
        <v>0</v>
      </c>
      <c r="MCA66" s="49" t="s">
        <v>167</v>
      </c>
      <c r="MCN66" s="49">
        <f t="shared" si="555"/>
        <v>0</v>
      </c>
      <c r="MCQ66" s="49" t="s">
        <v>167</v>
      </c>
      <c r="MDD66" s="49">
        <f t="shared" si="556"/>
        <v>0</v>
      </c>
      <c r="MDG66" s="49" t="s">
        <v>167</v>
      </c>
      <c r="MDT66" s="49">
        <f t="shared" si="557"/>
        <v>0</v>
      </c>
      <c r="MDW66" s="49" t="s">
        <v>167</v>
      </c>
      <c r="MEJ66" s="49">
        <f t="shared" si="558"/>
        <v>0</v>
      </c>
      <c r="MEM66" s="49" t="s">
        <v>167</v>
      </c>
      <c r="MEZ66" s="49">
        <f t="shared" si="559"/>
        <v>0</v>
      </c>
      <c r="MFC66" s="49" t="s">
        <v>167</v>
      </c>
      <c r="MFP66" s="49">
        <f t="shared" si="560"/>
        <v>0</v>
      </c>
      <c r="MFS66" s="49" t="s">
        <v>167</v>
      </c>
      <c r="MGF66" s="49">
        <f t="shared" si="561"/>
        <v>0</v>
      </c>
      <c r="MGI66" s="49" t="s">
        <v>167</v>
      </c>
      <c r="MGV66" s="49">
        <f t="shared" si="562"/>
        <v>0</v>
      </c>
      <c r="MGY66" s="49" t="s">
        <v>167</v>
      </c>
      <c r="MHL66" s="49">
        <f t="shared" si="563"/>
        <v>0</v>
      </c>
      <c r="MHO66" s="49" t="s">
        <v>167</v>
      </c>
      <c r="MIB66" s="49">
        <f t="shared" si="564"/>
        <v>0</v>
      </c>
      <c r="MIE66" s="49" t="s">
        <v>167</v>
      </c>
      <c r="MIR66" s="49">
        <f t="shared" si="565"/>
        <v>0</v>
      </c>
      <c r="MIU66" s="49" t="s">
        <v>167</v>
      </c>
      <c r="MJH66" s="49">
        <f t="shared" si="566"/>
        <v>0</v>
      </c>
      <c r="MJK66" s="49" t="s">
        <v>167</v>
      </c>
      <c r="MJX66" s="49">
        <f t="shared" si="567"/>
        <v>0</v>
      </c>
      <c r="MKA66" s="49" t="s">
        <v>167</v>
      </c>
      <c r="MKN66" s="49">
        <f t="shared" si="568"/>
        <v>0</v>
      </c>
      <c r="MKQ66" s="49" t="s">
        <v>167</v>
      </c>
      <c r="MLD66" s="49">
        <f t="shared" si="569"/>
        <v>0</v>
      </c>
      <c r="MLG66" s="49" t="s">
        <v>167</v>
      </c>
      <c r="MLT66" s="49">
        <f t="shared" si="570"/>
        <v>0</v>
      </c>
      <c r="MLW66" s="49" t="s">
        <v>167</v>
      </c>
      <c r="MMJ66" s="49">
        <f t="shared" si="571"/>
        <v>0</v>
      </c>
      <c r="MMM66" s="49" t="s">
        <v>167</v>
      </c>
      <c r="MMZ66" s="49">
        <f t="shared" si="572"/>
        <v>0</v>
      </c>
      <c r="MNC66" s="49" t="s">
        <v>167</v>
      </c>
      <c r="MNP66" s="49">
        <f t="shared" si="573"/>
        <v>0</v>
      </c>
      <c r="MNS66" s="49" t="s">
        <v>167</v>
      </c>
      <c r="MOF66" s="49">
        <f t="shared" si="574"/>
        <v>0</v>
      </c>
      <c r="MOI66" s="49" t="s">
        <v>167</v>
      </c>
      <c r="MOV66" s="49">
        <f t="shared" si="575"/>
        <v>0</v>
      </c>
      <c r="MOY66" s="49" t="s">
        <v>167</v>
      </c>
      <c r="MPL66" s="49">
        <f t="shared" si="576"/>
        <v>0</v>
      </c>
      <c r="MPO66" s="49" t="s">
        <v>167</v>
      </c>
      <c r="MQB66" s="49">
        <f t="shared" si="577"/>
        <v>0</v>
      </c>
      <c r="MQE66" s="49" t="s">
        <v>167</v>
      </c>
      <c r="MQR66" s="49">
        <f t="shared" si="578"/>
        <v>0</v>
      </c>
      <c r="MQU66" s="49" t="s">
        <v>167</v>
      </c>
      <c r="MRH66" s="49">
        <f t="shared" si="579"/>
        <v>0</v>
      </c>
      <c r="MRK66" s="49" t="s">
        <v>167</v>
      </c>
      <c r="MRX66" s="49">
        <f t="shared" si="580"/>
        <v>0</v>
      </c>
      <c r="MSA66" s="49" t="s">
        <v>167</v>
      </c>
      <c r="MSN66" s="49">
        <f t="shared" si="581"/>
        <v>0</v>
      </c>
      <c r="MSQ66" s="49" t="s">
        <v>167</v>
      </c>
      <c r="MTD66" s="49">
        <f t="shared" si="582"/>
        <v>0</v>
      </c>
      <c r="MTG66" s="49" t="s">
        <v>167</v>
      </c>
      <c r="MTT66" s="49">
        <f t="shared" si="583"/>
        <v>0</v>
      </c>
      <c r="MTW66" s="49" t="s">
        <v>167</v>
      </c>
      <c r="MUJ66" s="49">
        <f t="shared" si="584"/>
        <v>0</v>
      </c>
      <c r="MUM66" s="49" t="s">
        <v>167</v>
      </c>
      <c r="MUZ66" s="49">
        <f t="shared" si="585"/>
        <v>0</v>
      </c>
      <c r="MVC66" s="49" t="s">
        <v>167</v>
      </c>
      <c r="MVP66" s="49">
        <f t="shared" si="586"/>
        <v>0</v>
      </c>
      <c r="MVS66" s="49" t="s">
        <v>167</v>
      </c>
      <c r="MWF66" s="49">
        <f t="shared" si="587"/>
        <v>0</v>
      </c>
      <c r="MWI66" s="49" t="s">
        <v>167</v>
      </c>
      <c r="MWV66" s="49">
        <f t="shared" si="588"/>
        <v>0</v>
      </c>
      <c r="MWY66" s="49" t="s">
        <v>167</v>
      </c>
      <c r="MXL66" s="49">
        <f t="shared" si="589"/>
        <v>0</v>
      </c>
      <c r="MXO66" s="49" t="s">
        <v>167</v>
      </c>
      <c r="MYB66" s="49">
        <f t="shared" si="590"/>
        <v>0</v>
      </c>
      <c r="MYE66" s="49" t="s">
        <v>167</v>
      </c>
      <c r="MYR66" s="49">
        <f t="shared" si="591"/>
        <v>0</v>
      </c>
      <c r="MYU66" s="49" t="s">
        <v>167</v>
      </c>
      <c r="MZH66" s="49">
        <f t="shared" si="592"/>
        <v>0</v>
      </c>
      <c r="MZK66" s="49" t="s">
        <v>167</v>
      </c>
      <c r="MZX66" s="49">
        <f t="shared" si="593"/>
        <v>0</v>
      </c>
      <c r="NAA66" s="49" t="s">
        <v>167</v>
      </c>
      <c r="NAN66" s="49">
        <f t="shared" si="594"/>
        <v>0</v>
      </c>
      <c r="NAQ66" s="49" t="s">
        <v>167</v>
      </c>
      <c r="NBD66" s="49">
        <f t="shared" si="595"/>
        <v>0</v>
      </c>
      <c r="NBG66" s="49" t="s">
        <v>167</v>
      </c>
      <c r="NBT66" s="49">
        <f t="shared" si="596"/>
        <v>0</v>
      </c>
      <c r="NBW66" s="49" t="s">
        <v>167</v>
      </c>
      <c r="NCJ66" s="49">
        <f t="shared" si="597"/>
        <v>0</v>
      </c>
      <c r="NCM66" s="49" t="s">
        <v>167</v>
      </c>
      <c r="NCZ66" s="49">
        <f t="shared" si="598"/>
        <v>0</v>
      </c>
      <c r="NDC66" s="49" t="s">
        <v>167</v>
      </c>
      <c r="NDP66" s="49">
        <f t="shared" si="599"/>
        <v>0</v>
      </c>
      <c r="NDS66" s="49" t="s">
        <v>167</v>
      </c>
      <c r="NEF66" s="49">
        <f t="shared" si="600"/>
        <v>0</v>
      </c>
      <c r="NEI66" s="49" t="s">
        <v>167</v>
      </c>
      <c r="NEV66" s="49">
        <f t="shared" si="601"/>
        <v>0</v>
      </c>
      <c r="NEY66" s="49" t="s">
        <v>167</v>
      </c>
      <c r="NFL66" s="49">
        <f t="shared" si="602"/>
        <v>0</v>
      </c>
      <c r="NFO66" s="49" t="s">
        <v>167</v>
      </c>
      <c r="NGB66" s="49">
        <f t="shared" si="603"/>
        <v>0</v>
      </c>
      <c r="NGE66" s="49" t="s">
        <v>167</v>
      </c>
      <c r="NGR66" s="49">
        <f t="shared" si="604"/>
        <v>0</v>
      </c>
      <c r="NGU66" s="49" t="s">
        <v>167</v>
      </c>
      <c r="NHH66" s="49">
        <f t="shared" si="605"/>
        <v>0</v>
      </c>
      <c r="NHK66" s="49" t="s">
        <v>167</v>
      </c>
      <c r="NHX66" s="49">
        <f t="shared" si="606"/>
        <v>0</v>
      </c>
      <c r="NIA66" s="49" t="s">
        <v>167</v>
      </c>
      <c r="NIN66" s="49">
        <f t="shared" si="607"/>
        <v>0</v>
      </c>
      <c r="NIQ66" s="49" t="s">
        <v>167</v>
      </c>
      <c r="NJD66" s="49">
        <f t="shared" si="608"/>
        <v>0</v>
      </c>
      <c r="NJG66" s="49" t="s">
        <v>167</v>
      </c>
      <c r="NJT66" s="49">
        <f t="shared" si="609"/>
        <v>0</v>
      </c>
      <c r="NJW66" s="49" t="s">
        <v>167</v>
      </c>
      <c r="NKJ66" s="49">
        <f t="shared" si="610"/>
        <v>0</v>
      </c>
      <c r="NKM66" s="49" t="s">
        <v>167</v>
      </c>
      <c r="NKZ66" s="49">
        <f t="shared" si="611"/>
        <v>0</v>
      </c>
      <c r="NLC66" s="49" t="s">
        <v>167</v>
      </c>
      <c r="NLP66" s="49">
        <f t="shared" si="612"/>
        <v>0</v>
      </c>
      <c r="NLS66" s="49" t="s">
        <v>167</v>
      </c>
      <c r="NMF66" s="49">
        <f t="shared" si="613"/>
        <v>0</v>
      </c>
      <c r="NMI66" s="49" t="s">
        <v>167</v>
      </c>
      <c r="NMV66" s="49">
        <f t="shared" si="614"/>
        <v>0</v>
      </c>
      <c r="NMY66" s="49" t="s">
        <v>167</v>
      </c>
      <c r="NNL66" s="49">
        <f t="shared" si="615"/>
        <v>0</v>
      </c>
      <c r="NNO66" s="49" t="s">
        <v>167</v>
      </c>
      <c r="NOB66" s="49">
        <f t="shared" si="616"/>
        <v>0</v>
      </c>
      <c r="NOE66" s="49" t="s">
        <v>167</v>
      </c>
      <c r="NOR66" s="49">
        <f t="shared" si="617"/>
        <v>0</v>
      </c>
      <c r="NOU66" s="49" t="s">
        <v>167</v>
      </c>
      <c r="NPH66" s="49">
        <f t="shared" si="618"/>
        <v>0</v>
      </c>
      <c r="NPK66" s="49" t="s">
        <v>167</v>
      </c>
      <c r="NPX66" s="49">
        <f t="shared" si="619"/>
        <v>0</v>
      </c>
      <c r="NQA66" s="49" t="s">
        <v>167</v>
      </c>
      <c r="NQN66" s="49">
        <f t="shared" si="620"/>
        <v>0</v>
      </c>
      <c r="NQQ66" s="49" t="s">
        <v>167</v>
      </c>
      <c r="NRD66" s="49">
        <f t="shared" si="621"/>
        <v>0</v>
      </c>
      <c r="NRG66" s="49" t="s">
        <v>167</v>
      </c>
      <c r="NRT66" s="49">
        <f t="shared" si="622"/>
        <v>0</v>
      </c>
      <c r="NRW66" s="49" t="s">
        <v>167</v>
      </c>
      <c r="NSJ66" s="49">
        <f t="shared" si="623"/>
        <v>0</v>
      </c>
      <c r="NSM66" s="49" t="s">
        <v>167</v>
      </c>
      <c r="NSZ66" s="49">
        <f t="shared" si="624"/>
        <v>0</v>
      </c>
      <c r="NTC66" s="49" t="s">
        <v>167</v>
      </c>
      <c r="NTP66" s="49">
        <f t="shared" si="625"/>
        <v>0</v>
      </c>
      <c r="NTS66" s="49" t="s">
        <v>167</v>
      </c>
      <c r="NUF66" s="49">
        <f t="shared" si="626"/>
        <v>0</v>
      </c>
      <c r="NUI66" s="49" t="s">
        <v>167</v>
      </c>
      <c r="NUV66" s="49">
        <f t="shared" si="627"/>
        <v>0</v>
      </c>
      <c r="NUY66" s="49" t="s">
        <v>167</v>
      </c>
      <c r="NVL66" s="49">
        <f t="shared" si="628"/>
        <v>0</v>
      </c>
      <c r="NVO66" s="49" t="s">
        <v>167</v>
      </c>
      <c r="NWB66" s="49">
        <f t="shared" si="629"/>
        <v>0</v>
      </c>
      <c r="NWE66" s="49" t="s">
        <v>167</v>
      </c>
      <c r="NWR66" s="49">
        <f t="shared" si="630"/>
        <v>0</v>
      </c>
      <c r="NWU66" s="49" t="s">
        <v>167</v>
      </c>
      <c r="NXH66" s="49">
        <f t="shared" si="631"/>
        <v>0</v>
      </c>
      <c r="NXK66" s="49" t="s">
        <v>167</v>
      </c>
      <c r="NXX66" s="49">
        <f t="shared" si="632"/>
        <v>0</v>
      </c>
      <c r="NYA66" s="49" t="s">
        <v>167</v>
      </c>
      <c r="NYN66" s="49">
        <f t="shared" si="633"/>
        <v>0</v>
      </c>
      <c r="NYQ66" s="49" t="s">
        <v>167</v>
      </c>
      <c r="NZD66" s="49">
        <f t="shared" si="634"/>
        <v>0</v>
      </c>
      <c r="NZG66" s="49" t="s">
        <v>167</v>
      </c>
      <c r="NZT66" s="49">
        <f t="shared" si="635"/>
        <v>0</v>
      </c>
      <c r="NZW66" s="49" t="s">
        <v>167</v>
      </c>
      <c r="OAJ66" s="49">
        <f t="shared" si="636"/>
        <v>0</v>
      </c>
      <c r="OAM66" s="49" t="s">
        <v>167</v>
      </c>
      <c r="OAZ66" s="49">
        <f t="shared" si="637"/>
        <v>0</v>
      </c>
      <c r="OBC66" s="49" t="s">
        <v>167</v>
      </c>
      <c r="OBP66" s="49">
        <f t="shared" si="638"/>
        <v>0</v>
      </c>
      <c r="OBS66" s="49" t="s">
        <v>167</v>
      </c>
      <c r="OCF66" s="49">
        <f t="shared" si="639"/>
        <v>0</v>
      </c>
      <c r="OCI66" s="49" t="s">
        <v>167</v>
      </c>
      <c r="OCV66" s="49">
        <f t="shared" si="640"/>
        <v>0</v>
      </c>
      <c r="OCY66" s="49" t="s">
        <v>167</v>
      </c>
      <c r="ODL66" s="49">
        <f t="shared" si="641"/>
        <v>0</v>
      </c>
      <c r="ODO66" s="49" t="s">
        <v>167</v>
      </c>
      <c r="OEB66" s="49">
        <f t="shared" si="642"/>
        <v>0</v>
      </c>
      <c r="OEE66" s="49" t="s">
        <v>167</v>
      </c>
      <c r="OER66" s="49">
        <f t="shared" si="643"/>
        <v>0</v>
      </c>
      <c r="OEU66" s="49" t="s">
        <v>167</v>
      </c>
      <c r="OFH66" s="49">
        <f t="shared" si="644"/>
        <v>0</v>
      </c>
      <c r="OFK66" s="49" t="s">
        <v>167</v>
      </c>
      <c r="OFX66" s="49">
        <f t="shared" si="645"/>
        <v>0</v>
      </c>
      <c r="OGA66" s="49" t="s">
        <v>167</v>
      </c>
      <c r="OGN66" s="49">
        <f t="shared" si="646"/>
        <v>0</v>
      </c>
      <c r="OGQ66" s="49" t="s">
        <v>167</v>
      </c>
      <c r="OHD66" s="49">
        <f t="shared" si="647"/>
        <v>0</v>
      </c>
      <c r="OHG66" s="49" t="s">
        <v>167</v>
      </c>
      <c r="OHT66" s="49">
        <f t="shared" si="648"/>
        <v>0</v>
      </c>
      <c r="OHW66" s="49" t="s">
        <v>167</v>
      </c>
      <c r="OIJ66" s="49">
        <f t="shared" si="649"/>
        <v>0</v>
      </c>
      <c r="OIM66" s="49" t="s">
        <v>167</v>
      </c>
      <c r="OIZ66" s="49">
        <f t="shared" si="650"/>
        <v>0</v>
      </c>
      <c r="OJC66" s="49" t="s">
        <v>167</v>
      </c>
      <c r="OJP66" s="49">
        <f t="shared" si="651"/>
        <v>0</v>
      </c>
      <c r="OJS66" s="49" t="s">
        <v>167</v>
      </c>
      <c r="OKF66" s="49">
        <f t="shared" si="652"/>
        <v>0</v>
      </c>
      <c r="OKI66" s="49" t="s">
        <v>167</v>
      </c>
      <c r="OKV66" s="49">
        <f t="shared" si="653"/>
        <v>0</v>
      </c>
      <c r="OKY66" s="49" t="s">
        <v>167</v>
      </c>
      <c r="OLL66" s="49">
        <f t="shared" si="654"/>
        <v>0</v>
      </c>
      <c r="OLO66" s="49" t="s">
        <v>167</v>
      </c>
      <c r="OMB66" s="49">
        <f t="shared" si="655"/>
        <v>0</v>
      </c>
      <c r="OME66" s="49" t="s">
        <v>167</v>
      </c>
      <c r="OMR66" s="49">
        <f t="shared" si="656"/>
        <v>0</v>
      </c>
      <c r="OMU66" s="49" t="s">
        <v>167</v>
      </c>
      <c r="ONH66" s="49">
        <f t="shared" si="657"/>
        <v>0</v>
      </c>
      <c r="ONK66" s="49" t="s">
        <v>167</v>
      </c>
      <c r="ONX66" s="49">
        <f t="shared" si="658"/>
        <v>0</v>
      </c>
      <c r="OOA66" s="49" t="s">
        <v>167</v>
      </c>
      <c r="OON66" s="49">
        <f t="shared" si="659"/>
        <v>0</v>
      </c>
      <c r="OOQ66" s="49" t="s">
        <v>167</v>
      </c>
      <c r="OPD66" s="49">
        <f t="shared" si="660"/>
        <v>0</v>
      </c>
      <c r="OPG66" s="49" t="s">
        <v>167</v>
      </c>
      <c r="OPT66" s="49">
        <f t="shared" si="661"/>
        <v>0</v>
      </c>
      <c r="OPW66" s="49" t="s">
        <v>167</v>
      </c>
      <c r="OQJ66" s="49">
        <f t="shared" si="662"/>
        <v>0</v>
      </c>
      <c r="OQM66" s="49" t="s">
        <v>167</v>
      </c>
      <c r="OQZ66" s="49">
        <f t="shared" si="663"/>
        <v>0</v>
      </c>
      <c r="ORC66" s="49" t="s">
        <v>167</v>
      </c>
      <c r="ORP66" s="49">
        <f t="shared" si="664"/>
        <v>0</v>
      </c>
      <c r="ORS66" s="49" t="s">
        <v>167</v>
      </c>
      <c r="OSF66" s="49">
        <f t="shared" si="665"/>
        <v>0</v>
      </c>
      <c r="OSI66" s="49" t="s">
        <v>167</v>
      </c>
      <c r="OSV66" s="49">
        <f t="shared" si="666"/>
        <v>0</v>
      </c>
      <c r="OSY66" s="49" t="s">
        <v>167</v>
      </c>
      <c r="OTL66" s="49">
        <f t="shared" si="667"/>
        <v>0</v>
      </c>
      <c r="OTO66" s="49" t="s">
        <v>167</v>
      </c>
      <c r="OUB66" s="49">
        <f t="shared" si="668"/>
        <v>0</v>
      </c>
      <c r="OUE66" s="49" t="s">
        <v>167</v>
      </c>
      <c r="OUR66" s="49">
        <f t="shared" si="669"/>
        <v>0</v>
      </c>
      <c r="OUU66" s="49" t="s">
        <v>167</v>
      </c>
      <c r="OVH66" s="49">
        <f t="shared" si="670"/>
        <v>0</v>
      </c>
      <c r="OVK66" s="49" t="s">
        <v>167</v>
      </c>
      <c r="OVX66" s="49">
        <f t="shared" si="671"/>
        <v>0</v>
      </c>
      <c r="OWA66" s="49" t="s">
        <v>167</v>
      </c>
      <c r="OWN66" s="49">
        <f t="shared" si="672"/>
        <v>0</v>
      </c>
      <c r="OWQ66" s="49" t="s">
        <v>167</v>
      </c>
      <c r="OXD66" s="49">
        <f t="shared" si="673"/>
        <v>0</v>
      </c>
      <c r="OXG66" s="49" t="s">
        <v>167</v>
      </c>
      <c r="OXT66" s="49">
        <f t="shared" si="674"/>
        <v>0</v>
      </c>
      <c r="OXW66" s="49" t="s">
        <v>167</v>
      </c>
      <c r="OYJ66" s="49">
        <f t="shared" si="675"/>
        <v>0</v>
      </c>
      <c r="OYM66" s="49" t="s">
        <v>167</v>
      </c>
      <c r="OYZ66" s="49">
        <f t="shared" si="676"/>
        <v>0</v>
      </c>
      <c r="OZC66" s="49" t="s">
        <v>167</v>
      </c>
      <c r="OZP66" s="49">
        <f t="shared" si="677"/>
        <v>0</v>
      </c>
      <c r="OZS66" s="49" t="s">
        <v>167</v>
      </c>
      <c r="PAF66" s="49">
        <f t="shared" si="678"/>
        <v>0</v>
      </c>
      <c r="PAI66" s="49" t="s">
        <v>167</v>
      </c>
      <c r="PAV66" s="49">
        <f t="shared" si="679"/>
        <v>0</v>
      </c>
      <c r="PAY66" s="49" t="s">
        <v>167</v>
      </c>
      <c r="PBL66" s="49">
        <f t="shared" si="680"/>
        <v>0</v>
      </c>
      <c r="PBO66" s="49" t="s">
        <v>167</v>
      </c>
      <c r="PCB66" s="49">
        <f t="shared" si="681"/>
        <v>0</v>
      </c>
      <c r="PCE66" s="49" t="s">
        <v>167</v>
      </c>
      <c r="PCR66" s="49">
        <f t="shared" si="682"/>
        <v>0</v>
      </c>
      <c r="PCU66" s="49" t="s">
        <v>167</v>
      </c>
      <c r="PDH66" s="49">
        <f t="shared" si="683"/>
        <v>0</v>
      </c>
      <c r="PDK66" s="49" t="s">
        <v>167</v>
      </c>
      <c r="PDX66" s="49">
        <f t="shared" si="684"/>
        <v>0</v>
      </c>
      <c r="PEA66" s="49" t="s">
        <v>167</v>
      </c>
      <c r="PEN66" s="49">
        <f t="shared" si="685"/>
        <v>0</v>
      </c>
      <c r="PEQ66" s="49" t="s">
        <v>167</v>
      </c>
      <c r="PFD66" s="49">
        <f t="shared" si="686"/>
        <v>0</v>
      </c>
      <c r="PFG66" s="49" t="s">
        <v>167</v>
      </c>
      <c r="PFT66" s="49">
        <f t="shared" si="687"/>
        <v>0</v>
      </c>
      <c r="PFW66" s="49" t="s">
        <v>167</v>
      </c>
      <c r="PGJ66" s="49">
        <f t="shared" si="688"/>
        <v>0</v>
      </c>
      <c r="PGM66" s="49" t="s">
        <v>167</v>
      </c>
      <c r="PGZ66" s="49">
        <f t="shared" si="689"/>
        <v>0</v>
      </c>
      <c r="PHC66" s="49" t="s">
        <v>167</v>
      </c>
      <c r="PHP66" s="49">
        <f t="shared" si="690"/>
        <v>0</v>
      </c>
      <c r="PHS66" s="49" t="s">
        <v>167</v>
      </c>
      <c r="PIF66" s="49">
        <f t="shared" si="691"/>
        <v>0</v>
      </c>
      <c r="PII66" s="49" t="s">
        <v>167</v>
      </c>
      <c r="PIV66" s="49">
        <f t="shared" si="692"/>
        <v>0</v>
      </c>
      <c r="PIY66" s="49" t="s">
        <v>167</v>
      </c>
      <c r="PJL66" s="49">
        <f t="shared" si="693"/>
        <v>0</v>
      </c>
      <c r="PJO66" s="49" t="s">
        <v>167</v>
      </c>
      <c r="PKB66" s="49">
        <f t="shared" si="694"/>
        <v>0</v>
      </c>
      <c r="PKE66" s="49" t="s">
        <v>167</v>
      </c>
      <c r="PKR66" s="49">
        <f t="shared" si="695"/>
        <v>0</v>
      </c>
      <c r="PKU66" s="49" t="s">
        <v>167</v>
      </c>
      <c r="PLH66" s="49">
        <f t="shared" si="696"/>
        <v>0</v>
      </c>
      <c r="PLK66" s="49" t="s">
        <v>167</v>
      </c>
      <c r="PLX66" s="49">
        <f t="shared" si="697"/>
        <v>0</v>
      </c>
      <c r="PMA66" s="49" t="s">
        <v>167</v>
      </c>
      <c r="PMN66" s="49">
        <f t="shared" si="698"/>
        <v>0</v>
      </c>
      <c r="PMQ66" s="49" t="s">
        <v>167</v>
      </c>
      <c r="PND66" s="49">
        <f t="shared" si="699"/>
        <v>0</v>
      </c>
      <c r="PNG66" s="49" t="s">
        <v>167</v>
      </c>
      <c r="PNT66" s="49">
        <f t="shared" si="700"/>
        <v>0</v>
      </c>
      <c r="PNW66" s="49" t="s">
        <v>167</v>
      </c>
      <c r="POJ66" s="49">
        <f t="shared" si="701"/>
        <v>0</v>
      </c>
      <c r="POM66" s="49" t="s">
        <v>167</v>
      </c>
      <c r="POZ66" s="49">
        <f t="shared" si="702"/>
        <v>0</v>
      </c>
      <c r="PPC66" s="49" t="s">
        <v>167</v>
      </c>
      <c r="PPP66" s="49">
        <f t="shared" si="703"/>
        <v>0</v>
      </c>
      <c r="PPS66" s="49" t="s">
        <v>167</v>
      </c>
      <c r="PQF66" s="49">
        <f t="shared" si="704"/>
        <v>0</v>
      </c>
      <c r="PQI66" s="49" t="s">
        <v>167</v>
      </c>
      <c r="PQV66" s="49">
        <f t="shared" si="705"/>
        <v>0</v>
      </c>
      <c r="PQY66" s="49" t="s">
        <v>167</v>
      </c>
      <c r="PRL66" s="49">
        <f t="shared" si="706"/>
        <v>0</v>
      </c>
      <c r="PRO66" s="49" t="s">
        <v>167</v>
      </c>
      <c r="PSB66" s="49">
        <f t="shared" si="707"/>
        <v>0</v>
      </c>
      <c r="PSE66" s="49" t="s">
        <v>167</v>
      </c>
      <c r="PSR66" s="49">
        <f t="shared" si="708"/>
        <v>0</v>
      </c>
      <c r="PSU66" s="49" t="s">
        <v>167</v>
      </c>
      <c r="PTH66" s="49">
        <f t="shared" si="709"/>
        <v>0</v>
      </c>
      <c r="PTK66" s="49" t="s">
        <v>167</v>
      </c>
      <c r="PTX66" s="49">
        <f t="shared" si="710"/>
        <v>0</v>
      </c>
      <c r="PUA66" s="49" t="s">
        <v>167</v>
      </c>
      <c r="PUN66" s="49">
        <f t="shared" si="711"/>
        <v>0</v>
      </c>
      <c r="PUQ66" s="49" t="s">
        <v>167</v>
      </c>
      <c r="PVD66" s="49">
        <f t="shared" si="712"/>
        <v>0</v>
      </c>
      <c r="PVG66" s="49" t="s">
        <v>167</v>
      </c>
      <c r="PVT66" s="49">
        <f t="shared" si="713"/>
        <v>0</v>
      </c>
      <c r="PVW66" s="49" t="s">
        <v>167</v>
      </c>
      <c r="PWJ66" s="49">
        <f t="shared" si="714"/>
        <v>0</v>
      </c>
      <c r="PWM66" s="49" t="s">
        <v>167</v>
      </c>
      <c r="PWZ66" s="49">
        <f t="shared" si="715"/>
        <v>0</v>
      </c>
      <c r="PXC66" s="49" t="s">
        <v>167</v>
      </c>
      <c r="PXP66" s="49">
        <f t="shared" si="716"/>
        <v>0</v>
      </c>
      <c r="PXS66" s="49" t="s">
        <v>167</v>
      </c>
      <c r="PYF66" s="49">
        <f t="shared" si="717"/>
        <v>0</v>
      </c>
      <c r="PYI66" s="49" t="s">
        <v>167</v>
      </c>
      <c r="PYV66" s="49">
        <f t="shared" si="718"/>
        <v>0</v>
      </c>
      <c r="PYY66" s="49" t="s">
        <v>167</v>
      </c>
      <c r="PZL66" s="49">
        <f t="shared" si="719"/>
        <v>0</v>
      </c>
      <c r="PZO66" s="49" t="s">
        <v>167</v>
      </c>
      <c r="QAB66" s="49">
        <f t="shared" si="720"/>
        <v>0</v>
      </c>
      <c r="QAE66" s="49" t="s">
        <v>167</v>
      </c>
      <c r="QAR66" s="49">
        <f t="shared" si="721"/>
        <v>0</v>
      </c>
      <c r="QAU66" s="49" t="s">
        <v>167</v>
      </c>
      <c r="QBH66" s="49">
        <f t="shared" si="722"/>
        <v>0</v>
      </c>
      <c r="QBK66" s="49" t="s">
        <v>167</v>
      </c>
      <c r="QBX66" s="49">
        <f t="shared" si="723"/>
        <v>0</v>
      </c>
      <c r="QCA66" s="49" t="s">
        <v>167</v>
      </c>
      <c r="QCN66" s="49">
        <f t="shared" si="724"/>
        <v>0</v>
      </c>
      <c r="QCQ66" s="49" t="s">
        <v>167</v>
      </c>
      <c r="QDD66" s="49">
        <f t="shared" si="725"/>
        <v>0</v>
      </c>
      <c r="QDG66" s="49" t="s">
        <v>167</v>
      </c>
      <c r="QDT66" s="49">
        <f t="shared" si="726"/>
        <v>0</v>
      </c>
      <c r="QDW66" s="49" t="s">
        <v>167</v>
      </c>
      <c r="QEJ66" s="49">
        <f t="shared" si="727"/>
        <v>0</v>
      </c>
      <c r="QEM66" s="49" t="s">
        <v>167</v>
      </c>
      <c r="QEZ66" s="49">
        <f t="shared" si="728"/>
        <v>0</v>
      </c>
      <c r="QFC66" s="49" t="s">
        <v>167</v>
      </c>
      <c r="QFP66" s="49">
        <f t="shared" si="729"/>
        <v>0</v>
      </c>
      <c r="QFS66" s="49" t="s">
        <v>167</v>
      </c>
      <c r="QGF66" s="49">
        <f t="shared" si="730"/>
        <v>0</v>
      </c>
      <c r="QGI66" s="49" t="s">
        <v>167</v>
      </c>
      <c r="QGV66" s="49">
        <f t="shared" si="731"/>
        <v>0</v>
      </c>
      <c r="QGY66" s="49" t="s">
        <v>167</v>
      </c>
      <c r="QHL66" s="49">
        <f t="shared" si="732"/>
        <v>0</v>
      </c>
      <c r="QHO66" s="49" t="s">
        <v>167</v>
      </c>
      <c r="QIB66" s="49">
        <f t="shared" si="733"/>
        <v>0</v>
      </c>
      <c r="QIE66" s="49" t="s">
        <v>167</v>
      </c>
      <c r="QIR66" s="49">
        <f t="shared" si="734"/>
        <v>0</v>
      </c>
      <c r="QIU66" s="49" t="s">
        <v>167</v>
      </c>
      <c r="QJH66" s="49">
        <f t="shared" si="735"/>
        <v>0</v>
      </c>
      <c r="QJK66" s="49" t="s">
        <v>167</v>
      </c>
      <c r="QJX66" s="49">
        <f t="shared" si="736"/>
        <v>0</v>
      </c>
      <c r="QKA66" s="49" t="s">
        <v>167</v>
      </c>
      <c r="QKN66" s="49">
        <f t="shared" si="737"/>
        <v>0</v>
      </c>
      <c r="QKQ66" s="49" t="s">
        <v>167</v>
      </c>
      <c r="QLD66" s="49">
        <f t="shared" si="738"/>
        <v>0</v>
      </c>
      <c r="QLG66" s="49" t="s">
        <v>167</v>
      </c>
      <c r="QLT66" s="49">
        <f t="shared" si="739"/>
        <v>0</v>
      </c>
      <c r="QLW66" s="49" t="s">
        <v>167</v>
      </c>
      <c r="QMJ66" s="49">
        <f t="shared" si="740"/>
        <v>0</v>
      </c>
      <c r="QMM66" s="49" t="s">
        <v>167</v>
      </c>
      <c r="QMZ66" s="49">
        <f t="shared" si="741"/>
        <v>0</v>
      </c>
      <c r="QNC66" s="49" t="s">
        <v>167</v>
      </c>
      <c r="QNP66" s="49">
        <f t="shared" si="742"/>
        <v>0</v>
      </c>
      <c r="QNS66" s="49" t="s">
        <v>167</v>
      </c>
      <c r="QOF66" s="49">
        <f t="shared" si="743"/>
        <v>0</v>
      </c>
      <c r="QOI66" s="49" t="s">
        <v>167</v>
      </c>
      <c r="QOV66" s="49">
        <f t="shared" si="744"/>
        <v>0</v>
      </c>
      <c r="QOY66" s="49" t="s">
        <v>167</v>
      </c>
      <c r="QPL66" s="49">
        <f t="shared" si="745"/>
        <v>0</v>
      </c>
      <c r="QPO66" s="49" t="s">
        <v>167</v>
      </c>
      <c r="QQB66" s="49">
        <f t="shared" si="746"/>
        <v>0</v>
      </c>
      <c r="QQE66" s="49" t="s">
        <v>167</v>
      </c>
      <c r="QQR66" s="49">
        <f t="shared" si="747"/>
        <v>0</v>
      </c>
      <c r="QQU66" s="49" t="s">
        <v>167</v>
      </c>
      <c r="QRH66" s="49">
        <f t="shared" si="748"/>
        <v>0</v>
      </c>
      <c r="QRK66" s="49" t="s">
        <v>167</v>
      </c>
      <c r="QRX66" s="49">
        <f t="shared" si="749"/>
        <v>0</v>
      </c>
      <c r="QSA66" s="49" t="s">
        <v>167</v>
      </c>
      <c r="QSN66" s="49">
        <f t="shared" si="750"/>
        <v>0</v>
      </c>
      <c r="QSQ66" s="49" t="s">
        <v>167</v>
      </c>
      <c r="QTD66" s="49">
        <f t="shared" si="751"/>
        <v>0</v>
      </c>
      <c r="QTG66" s="49" t="s">
        <v>167</v>
      </c>
      <c r="QTT66" s="49">
        <f t="shared" si="752"/>
        <v>0</v>
      </c>
      <c r="QTW66" s="49" t="s">
        <v>167</v>
      </c>
      <c r="QUJ66" s="49">
        <f t="shared" si="753"/>
        <v>0</v>
      </c>
      <c r="QUM66" s="49" t="s">
        <v>167</v>
      </c>
      <c r="QUZ66" s="49">
        <f t="shared" si="754"/>
        <v>0</v>
      </c>
      <c r="QVC66" s="49" t="s">
        <v>167</v>
      </c>
      <c r="QVP66" s="49">
        <f t="shared" si="755"/>
        <v>0</v>
      </c>
      <c r="QVS66" s="49" t="s">
        <v>167</v>
      </c>
      <c r="QWF66" s="49">
        <f t="shared" si="756"/>
        <v>0</v>
      </c>
      <c r="QWI66" s="49" t="s">
        <v>167</v>
      </c>
      <c r="QWV66" s="49">
        <f t="shared" si="757"/>
        <v>0</v>
      </c>
      <c r="QWY66" s="49" t="s">
        <v>167</v>
      </c>
      <c r="QXL66" s="49">
        <f t="shared" si="758"/>
        <v>0</v>
      </c>
      <c r="QXO66" s="49" t="s">
        <v>167</v>
      </c>
      <c r="QYB66" s="49">
        <f t="shared" si="759"/>
        <v>0</v>
      </c>
      <c r="QYE66" s="49" t="s">
        <v>167</v>
      </c>
      <c r="QYR66" s="49">
        <f t="shared" si="760"/>
        <v>0</v>
      </c>
      <c r="QYU66" s="49" t="s">
        <v>167</v>
      </c>
      <c r="QZH66" s="49">
        <f t="shared" si="761"/>
        <v>0</v>
      </c>
      <c r="QZK66" s="49" t="s">
        <v>167</v>
      </c>
      <c r="QZX66" s="49">
        <f t="shared" si="762"/>
        <v>0</v>
      </c>
      <c r="RAA66" s="49" t="s">
        <v>167</v>
      </c>
      <c r="RAN66" s="49">
        <f t="shared" si="763"/>
        <v>0</v>
      </c>
      <c r="RAQ66" s="49" t="s">
        <v>167</v>
      </c>
      <c r="RBD66" s="49">
        <f t="shared" si="764"/>
        <v>0</v>
      </c>
      <c r="RBG66" s="49" t="s">
        <v>167</v>
      </c>
      <c r="RBT66" s="49">
        <f t="shared" si="765"/>
        <v>0</v>
      </c>
      <c r="RBW66" s="49" t="s">
        <v>167</v>
      </c>
      <c r="RCJ66" s="49">
        <f t="shared" si="766"/>
        <v>0</v>
      </c>
      <c r="RCM66" s="49" t="s">
        <v>167</v>
      </c>
      <c r="RCZ66" s="49">
        <f t="shared" si="767"/>
        <v>0</v>
      </c>
      <c r="RDC66" s="49" t="s">
        <v>167</v>
      </c>
      <c r="RDP66" s="49">
        <f t="shared" si="768"/>
        <v>0</v>
      </c>
      <c r="RDS66" s="49" t="s">
        <v>167</v>
      </c>
      <c r="REF66" s="49">
        <f t="shared" si="769"/>
        <v>0</v>
      </c>
      <c r="REI66" s="49" t="s">
        <v>167</v>
      </c>
      <c r="REV66" s="49">
        <f t="shared" si="770"/>
        <v>0</v>
      </c>
      <c r="REY66" s="49" t="s">
        <v>167</v>
      </c>
      <c r="RFL66" s="49">
        <f t="shared" si="771"/>
        <v>0</v>
      </c>
      <c r="RFO66" s="49" t="s">
        <v>167</v>
      </c>
      <c r="RGB66" s="49">
        <f t="shared" si="772"/>
        <v>0</v>
      </c>
      <c r="RGE66" s="49" t="s">
        <v>167</v>
      </c>
      <c r="RGR66" s="49">
        <f t="shared" si="773"/>
        <v>0</v>
      </c>
      <c r="RGU66" s="49" t="s">
        <v>167</v>
      </c>
      <c r="RHH66" s="49">
        <f t="shared" si="774"/>
        <v>0</v>
      </c>
      <c r="RHK66" s="49" t="s">
        <v>167</v>
      </c>
      <c r="RHX66" s="49">
        <f t="shared" si="775"/>
        <v>0</v>
      </c>
      <c r="RIA66" s="49" t="s">
        <v>167</v>
      </c>
      <c r="RIN66" s="49">
        <f t="shared" si="776"/>
        <v>0</v>
      </c>
      <c r="RIQ66" s="49" t="s">
        <v>167</v>
      </c>
      <c r="RJD66" s="49">
        <f t="shared" si="777"/>
        <v>0</v>
      </c>
      <c r="RJG66" s="49" t="s">
        <v>167</v>
      </c>
      <c r="RJT66" s="49">
        <f t="shared" si="778"/>
        <v>0</v>
      </c>
      <c r="RJW66" s="49" t="s">
        <v>167</v>
      </c>
      <c r="RKJ66" s="49">
        <f t="shared" si="779"/>
        <v>0</v>
      </c>
      <c r="RKM66" s="49" t="s">
        <v>167</v>
      </c>
      <c r="RKZ66" s="49">
        <f t="shared" si="780"/>
        <v>0</v>
      </c>
      <c r="RLC66" s="49" t="s">
        <v>167</v>
      </c>
      <c r="RLP66" s="49">
        <f t="shared" si="781"/>
        <v>0</v>
      </c>
      <c r="RLS66" s="49" t="s">
        <v>167</v>
      </c>
      <c r="RMF66" s="49">
        <f t="shared" si="782"/>
        <v>0</v>
      </c>
      <c r="RMI66" s="49" t="s">
        <v>167</v>
      </c>
      <c r="RMV66" s="49">
        <f t="shared" si="783"/>
        <v>0</v>
      </c>
      <c r="RMY66" s="49" t="s">
        <v>167</v>
      </c>
      <c r="RNL66" s="49">
        <f t="shared" si="784"/>
        <v>0</v>
      </c>
      <c r="RNO66" s="49" t="s">
        <v>167</v>
      </c>
      <c r="ROB66" s="49">
        <f t="shared" si="785"/>
        <v>0</v>
      </c>
      <c r="ROE66" s="49" t="s">
        <v>167</v>
      </c>
      <c r="ROR66" s="49">
        <f t="shared" si="786"/>
        <v>0</v>
      </c>
      <c r="ROU66" s="49" t="s">
        <v>167</v>
      </c>
      <c r="RPH66" s="49">
        <f t="shared" si="787"/>
        <v>0</v>
      </c>
      <c r="RPK66" s="49" t="s">
        <v>167</v>
      </c>
      <c r="RPX66" s="49">
        <f t="shared" si="788"/>
        <v>0</v>
      </c>
      <c r="RQA66" s="49" t="s">
        <v>167</v>
      </c>
      <c r="RQN66" s="49">
        <f t="shared" si="789"/>
        <v>0</v>
      </c>
      <c r="RQQ66" s="49" t="s">
        <v>167</v>
      </c>
      <c r="RRD66" s="49">
        <f t="shared" si="790"/>
        <v>0</v>
      </c>
      <c r="RRG66" s="49" t="s">
        <v>167</v>
      </c>
      <c r="RRT66" s="49">
        <f t="shared" si="791"/>
        <v>0</v>
      </c>
      <c r="RRW66" s="49" t="s">
        <v>167</v>
      </c>
      <c r="RSJ66" s="49">
        <f t="shared" si="792"/>
        <v>0</v>
      </c>
      <c r="RSM66" s="49" t="s">
        <v>167</v>
      </c>
      <c r="RSZ66" s="49">
        <f t="shared" si="793"/>
        <v>0</v>
      </c>
      <c r="RTC66" s="49" t="s">
        <v>167</v>
      </c>
      <c r="RTP66" s="49">
        <f t="shared" si="794"/>
        <v>0</v>
      </c>
      <c r="RTS66" s="49" t="s">
        <v>167</v>
      </c>
      <c r="RUF66" s="49">
        <f t="shared" si="795"/>
        <v>0</v>
      </c>
      <c r="RUI66" s="49" t="s">
        <v>167</v>
      </c>
      <c r="RUV66" s="49">
        <f t="shared" si="796"/>
        <v>0</v>
      </c>
      <c r="RUY66" s="49" t="s">
        <v>167</v>
      </c>
      <c r="RVL66" s="49">
        <f t="shared" si="797"/>
        <v>0</v>
      </c>
      <c r="RVO66" s="49" t="s">
        <v>167</v>
      </c>
      <c r="RWB66" s="49">
        <f t="shared" si="798"/>
        <v>0</v>
      </c>
      <c r="RWE66" s="49" t="s">
        <v>167</v>
      </c>
      <c r="RWR66" s="49">
        <f t="shared" si="799"/>
        <v>0</v>
      </c>
      <c r="RWU66" s="49" t="s">
        <v>167</v>
      </c>
      <c r="RXH66" s="49">
        <f t="shared" si="800"/>
        <v>0</v>
      </c>
      <c r="RXK66" s="49" t="s">
        <v>167</v>
      </c>
      <c r="RXX66" s="49">
        <f t="shared" si="801"/>
        <v>0</v>
      </c>
      <c r="RYA66" s="49" t="s">
        <v>167</v>
      </c>
      <c r="RYN66" s="49">
        <f t="shared" si="802"/>
        <v>0</v>
      </c>
      <c r="RYQ66" s="49" t="s">
        <v>167</v>
      </c>
      <c r="RZD66" s="49">
        <f t="shared" si="803"/>
        <v>0</v>
      </c>
      <c r="RZG66" s="49" t="s">
        <v>167</v>
      </c>
      <c r="RZT66" s="49">
        <f t="shared" si="804"/>
        <v>0</v>
      </c>
      <c r="RZW66" s="49" t="s">
        <v>167</v>
      </c>
      <c r="SAJ66" s="49">
        <f t="shared" si="805"/>
        <v>0</v>
      </c>
      <c r="SAM66" s="49" t="s">
        <v>167</v>
      </c>
      <c r="SAZ66" s="49">
        <f t="shared" si="806"/>
        <v>0</v>
      </c>
      <c r="SBC66" s="49" t="s">
        <v>167</v>
      </c>
      <c r="SBP66" s="49">
        <f t="shared" si="807"/>
        <v>0</v>
      </c>
      <c r="SBS66" s="49" t="s">
        <v>167</v>
      </c>
      <c r="SCF66" s="49">
        <f t="shared" si="808"/>
        <v>0</v>
      </c>
      <c r="SCI66" s="49" t="s">
        <v>167</v>
      </c>
      <c r="SCV66" s="49">
        <f t="shared" si="809"/>
        <v>0</v>
      </c>
      <c r="SCY66" s="49" t="s">
        <v>167</v>
      </c>
      <c r="SDL66" s="49">
        <f t="shared" si="810"/>
        <v>0</v>
      </c>
      <c r="SDO66" s="49" t="s">
        <v>167</v>
      </c>
      <c r="SEB66" s="49">
        <f t="shared" si="811"/>
        <v>0</v>
      </c>
      <c r="SEE66" s="49" t="s">
        <v>167</v>
      </c>
      <c r="SER66" s="49">
        <f t="shared" si="812"/>
        <v>0</v>
      </c>
      <c r="SEU66" s="49" t="s">
        <v>167</v>
      </c>
      <c r="SFH66" s="49">
        <f t="shared" si="813"/>
        <v>0</v>
      </c>
      <c r="SFK66" s="49" t="s">
        <v>167</v>
      </c>
      <c r="SFX66" s="49">
        <f t="shared" si="814"/>
        <v>0</v>
      </c>
      <c r="SGA66" s="49" t="s">
        <v>167</v>
      </c>
      <c r="SGN66" s="49">
        <f t="shared" si="815"/>
        <v>0</v>
      </c>
      <c r="SGQ66" s="49" t="s">
        <v>167</v>
      </c>
      <c r="SHD66" s="49">
        <f t="shared" si="816"/>
        <v>0</v>
      </c>
      <c r="SHG66" s="49" t="s">
        <v>167</v>
      </c>
      <c r="SHT66" s="49">
        <f t="shared" si="817"/>
        <v>0</v>
      </c>
      <c r="SHW66" s="49" t="s">
        <v>167</v>
      </c>
      <c r="SIJ66" s="49">
        <f t="shared" si="818"/>
        <v>0</v>
      </c>
      <c r="SIM66" s="49" t="s">
        <v>167</v>
      </c>
      <c r="SIZ66" s="49">
        <f t="shared" si="819"/>
        <v>0</v>
      </c>
      <c r="SJC66" s="49" t="s">
        <v>167</v>
      </c>
      <c r="SJP66" s="49">
        <f t="shared" si="820"/>
        <v>0</v>
      </c>
      <c r="SJS66" s="49" t="s">
        <v>167</v>
      </c>
      <c r="SKF66" s="49">
        <f t="shared" si="821"/>
        <v>0</v>
      </c>
      <c r="SKI66" s="49" t="s">
        <v>167</v>
      </c>
      <c r="SKV66" s="49">
        <f t="shared" si="822"/>
        <v>0</v>
      </c>
      <c r="SKY66" s="49" t="s">
        <v>167</v>
      </c>
      <c r="SLL66" s="49">
        <f t="shared" si="823"/>
        <v>0</v>
      </c>
      <c r="SLO66" s="49" t="s">
        <v>167</v>
      </c>
      <c r="SMB66" s="49">
        <f t="shared" si="824"/>
        <v>0</v>
      </c>
      <c r="SME66" s="49" t="s">
        <v>167</v>
      </c>
      <c r="SMR66" s="49">
        <f t="shared" si="825"/>
        <v>0</v>
      </c>
      <c r="SMU66" s="49" t="s">
        <v>167</v>
      </c>
      <c r="SNH66" s="49">
        <f t="shared" si="826"/>
        <v>0</v>
      </c>
      <c r="SNK66" s="49" t="s">
        <v>167</v>
      </c>
      <c r="SNX66" s="49">
        <f t="shared" si="827"/>
        <v>0</v>
      </c>
      <c r="SOA66" s="49" t="s">
        <v>167</v>
      </c>
      <c r="SON66" s="49">
        <f t="shared" si="828"/>
        <v>0</v>
      </c>
      <c r="SOQ66" s="49" t="s">
        <v>167</v>
      </c>
      <c r="SPD66" s="49">
        <f t="shared" si="829"/>
        <v>0</v>
      </c>
      <c r="SPG66" s="49" t="s">
        <v>167</v>
      </c>
      <c r="SPT66" s="49">
        <f t="shared" si="830"/>
        <v>0</v>
      </c>
      <c r="SPW66" s="49" t="s">
        <v>167</v>
      </c>
      <c r="SQJ66" s="49">
        <f t="shared" si="831"/>
        <v>0</v>
      </c>
      <c r="SQM66" s="49" t="s">
        <v>167</v>
      </c>
      <c r="SQZ66" s="49">
        <f t="shared" si="832"/>
        <v>0</v>
      </c>
      <c r="SRC66" s="49" t="s">
        <v>167</v>
      </c>
      <c r="SRP66" s="49">
        <f t="shared" si="833"/>
        <v>0</v>
      </c>
      <c r="SRS66" s="49" t="s">
        <v>167</v>
      </c>
      <c r="SSF66" s="49">
        <f t="shared" si="834"/>
        <v>0</v>
      </c>
      <c r="SSI66" s="49" t="s">
        <v>167</v>
      </c>
      <c r="SSV66" s="49">
        <f t="shared" si="835"/>
        <v>0</v>
      </c>
      <c r="SSY66" s="49" t="s">
        <v>167</v>
      </c>
      <c r="STL66" s="49">
        <f t="shared" si="836"/>
        <v>0</v>
      </c>
      <c r="STO66" s="49" t="s">
        <v>167</v>
      </c>
      <c r="SUB66" s="49">
        <f t="shared" si="837"/>
        <v>0</v>
      </c>
      <c r="SUE66" s="49" t="s">
        <v>167</v>
      </c>
      <c r="SUR66" s="49">
        <f t="shared" si="838"/>
        <v>0</v>
      </c>
      <c r="SUU66" s="49" t="s">
        <v>167</v>
      </c>
      <c r="SVH66" s="49">
        <f t="shared" si="839"/>
        <v>0</v>
      </c>
      <c r="SVK66" s="49" t="s">
        <v>167</v>
      </c>
      <c r="SVX66" s="49">
        <f t="shared" si="840"/>
        <v>0</v>
      </c>
      <c r="SWA66" s="49" t="s">
        <v>167</v>
      </c>
      <c r="SWN66" s="49">
        <f t="shared" si="841"/>
        <v>0</v>
      </c>
      <c r="SWQ66" s="49" t="s">
        <v>167</v>
      </c>
      <c r="SXD66" s="49">
        <f t="shared" si="842"/>
        <v>0</v>
      </c>
      <c r="SXG66" s="49" t="s">
        <v>167</v>
      </c>
      <c r="SXT66" s="49">
        <f t="shared" si="843"/>
        <v>0</v>
      </c>
      <c r="SXW66" s="49" t="s">
        <v>167</v>
      </c>
      <c r="SYJ66" s="49">
        <f t="shared" si="844"/>
        <v>0</v>
      </c>
      <c r="SYM66" s="49" t="s">
        <v>167</v>
      </c>
      <c r="SYZ66" s="49">
        <f t="shared" si="845"/>
        <v>0</v>
      </c>
      <c r="SZC66" s="49" t="s">
        <v>167</v>
      </c>
      <c r="SZP66" s="49">
        <f t="shared" si="846"/>
        <v>0</v>
      </c>
      <c r="SZS66" s="49" t="s">
        <v>167</v>
      </c>
      <c r="TAF66" s="49">
        <f t="shared" si="847"/>
        <v>0</v>
      </c>
      <c r="TAI66" s="49" t="s">
        <v>167</v>
      </c>
      <c r="TAV66" s="49">
        <f t="shared" si="848"/>
        <v>0</v>
      </c>
      <c r="TAY66" s="49" t="s">
        <v>167</v>
      </c>
      <c r="TBL66" s="49">
        <f t="shared" si="849"/>
        <v>0</v>
      </c>
      <c r="TBO66" s="49" t="s">
        <v>167</v>
      </c>
      <c r="TCB66" s="49">
        <f t="shared" si="850"/>
        <v>0</v>
      </c>
      <c r="TCE66" s="49" t="s">
        <v>167</v>
      </c>
      <c r="TCR66" s="49">
        <f t="shared" si="851"/>
        <v>0</v>
      </c>
      <c r="TCU66" s="49" t="s">
        <v>167</v>
      </c>
      <c r="TDH66" s="49">
        <f t="shared" si="852"/>
        <v>0</v>
      </c>
      <c r="TDK66" s="49" t="s">
        <v>167</v>
      </c>
      <c r="TDX66" s="49">
        <f t="shared" si="853"/>
        <v>0</v>
      </c>
      <c r="TEA66" s="49" t="s">
        <v>167</v>
      </c>
      <c r="TEN66" s="49">
        <f t="shared" si="854"/>
        <v>0</v>
      </c>
      <c r="TEQ66" s="49" t="s">
        <v>167</v>
      </c>
      <c r="TFD66" s="49">
        <f t="shared" si="855"/>
        <v>0</v>
      </c>
      <c r="TFG66" s="49" t="s">
        <v>167</v>
      </c>
      <c r="TFT66" s="49">
        <f t="shared" si="856"/>
        <v>0</v>
      </c>
      <c r="TFW66" s="49" t="s">
        <v>167</v>
      </c>
      <c r="TGJ66" s="49">
        <f t="shared" si="857"/>
        <v>0</v>
      </c>
      <c r="TGM66" s="49" t="s">
        <v>167</v>
      </c>
      <c r="TGZ66" s="49">
        <f t="shared" si="858"/>
        <v>0</v>
      </c>
      <c r="THC66" s="49" t="s">
        <v>167</v>
      </c>
      <c r="THP66" s="49">
        <f t="shared" si="859"/>
        <v>0</v>
      </c>
      <c r="THS66" s="49" t="s">
        <v>167</v>
      </c>
      <c r="TIF66" s="49">
        <f t="shared" si="860"/>
        <v>0</v>
      </c>
      <c r="TII66" s="49" t="s">
        <v>167</v>
      </c>
      <c r="TIV66" s="49">
        <f t="shared" si="861"/>
        <v>0</v>
      </c>
      <c r="TIY66" s="49" t="s">
        <v>167</v>
      </c>
      <c r="TJL66" s="49">
        <f t="shared" si="862"/>
        <v>0</v>
      </c>
      <c r="TJO66" s="49" t="s">
        <v>167</v>
      </c>
      <c r="TKB66" s="49">
        <f t="shared" si="863"/>
        <v>0</v>
      </c>
      <c r="TKE66" s="49" t="s">
        <v>167</v>
      </c>
      <c r="TKR66" s="49">
        <f t="shared" si="864"/>
        <v>0</v>
      </c>
      <c r="TKU66" s="49" t="s">
        <v>167</v>
      </c>
      <c r="TLH66" s="49">
        <f t="shared" si="865"/>
        <v>0</v>
      </c>
      <c r="TLK66" s="49" t="s">
        <v>167</v>
      </c>
      <c r="TLX66" s="49">
        <f t="shared" si="866"/>
        <v>0</v>
      </c>
      <c r="TMA66" s="49" t="s">
        <v>167</v>
      </c>
      <c r="TMN66" s="49">
        <f t="shared" si="867"/>
        <v>0</v>
      </c>
      <c r="TMQ66" s="49" t="s">
        <v>167</v>
      </c>
      <c r="TND66" s="49">
        <f t="shared" si="868"/>
        <v>0</v>
      </c>
      <c r="TNG66" s="49" t="s">
        <v>167</v>
      </c>
      <c r="TNT66" s="49">
        <f t="shared" si="869"/>
        <v>0</v>
      </c>
      <c r="TNW66" s="49" t="s">
        <v>167</v>
      </c>
      <c r="TOJ66" s="49">
        <f t="shared" si="870"/>
        <v>0</v>
      </c>
      <c r="TOM66" s="49" t="s">
        <v>167</v>
      </c>
      <c r="TOZ66" s="49">
        <f t="shared" si="871"/>
        <v>0</v>
      </c>
      <c r="TPC66" s="49" t="s">
        <v>167</v>
      </c>
      <c r="TPP66" s="49">
        <f t="shared" si="872"/>
        <v>0</v>
      </c>
      <c r="TPS66" s="49" t="s">
        <v>167</v>
      </c>
      <c r="TQF66" s="49">
        <f t="shared" si="873"/>
        <v>0</v>
      </c>
      <c r="TQI66" s="49" t="s">
        <v>167</v>
      </c>
      <c r="TQV66" s="49">
        <f t="shared" si="874"/>
        <v>0</v>
      </c>
      <c r="TQY66" s="49" t="s">
        <v>167</v>
      </c>
      <c r="TRL66" s="49">
        <f t="shared" si="875"/>
        <v>0</v>
      </c>
      <c r="TRO66" s="49" t="s">
        <v>167</v>
      </c>
      <c r="TSB66" s="49">
        <f t="shared" si="876"/>
        <v>0</v>
      </c>
      <c r="TSE66" s="49" t="s">
        <v>167</v>
      </c>
      <c r="TSR66" s="49">
        <f t="shared" si="877"/>
        <v>0</v>
      </c>
      <c r="TSU66" s="49" t="s">
        <v>167</v>
      </c>
      <c r="TTH66" s="49">
        <f t="shared" si="878"/>
        <v>0</v>
      </c>
      <c r="TTK66" s="49" t="s">
        <v>167</v>
      </c>
      <c r="TTX66" s="49">
        <f t="shared" si="879"/>
        <v>0</v>
      </c>
      <c r="TUA66" s="49" t="s">
        <v>167</v>
      </c>
      <c r="TUN66" s="49">
        <f t="shared" si="880"/>
        <v>0</v>
      </c>
      <c r="TUQ66" s="49" t="s">
        <v>167</v>
      </c>
      <c r="TVD66" s="49">
        <f t="shared" si="881"/>
        <v>0</v>
      </c>
      <c r="TVG66" s="49" t="s">
        <v>167</v>
      </c>
      <c r="TVT66" s="49">
        <f t="shared" si="882"/>
        <v>0</v>
      </c>
      <c r="TVW66" s="49" t="s">
        <v>167</v>
      </c>
      <c r="TWJ66" s="49">
        <f t="shared" si="883"/>
        <v>0</v>
      </c>
      <c r="TWM66" s="49" t="s">
        <v>167</v>
      </c>
      <c r="TWZ66" s="49">
        <f t="shared" si="884"/>
        <v>0</v>
      </c>
      <c r="TXC66" s="49" t="s">
        <v>167</v>
      </c>
      <c r="TXP66" s="49">
        <f t="shared" si="885"/>
        <v>0</v>
      </c>
      <c r="TXS66" s="49" t="s">
        <v>167</v>
      </c>
      <c r="TYF66" s="49">
        <f t="shared" si="886"/>
        <v>0</v>
      </c>
      <c r="TYI66" s="49" t="s">
        <v>167</v>
      </c>
      <c r="TYV66" s="49">
        <f t="shared" si="887"/>
        <v>0</v>
      </c>
      <c r="TYY66" s="49" t="s">
        <v>167</v>
      </c>
      <c r="TZL66" s="49">
        <f t="shared" si="888"/>
        <v>0</v>
      </c>
      <c r="TZO66" s="49" t="s">
        <v>167</v>
      </c>
      <c r="UAB66" s="49">
        <f t="shared" si="889"/>
        <v>0</v>
      </c>
      <c r="UAE66" s="49" t="s">
        <v>167</v>
      </c>
      <c r="UAR66" s="49">
        <f t="shared" si="890"/>
        <v>0</v>
      </c>
      <c r="UAU66" s="49" t="s">
        <v>167</v>
      </c>
      <c r="UBH66" s="49">
        <f t="shared" si="891"/>
        <v>0</v>
      </c>
      <c r="UBK66" s="49" t="s">
        <v>167</v>
      </c>
      <c r="UBX66" s="49">
        <f t="shared" si="892"/>
        <v>0</v>
      </c>
      <c r="UCA66" s="49" t="s">
        <v>167</v>
      </c>
      <c r="UCN66" s="49">
        <f t="shared" si="893"/>
        <v>0</v>
      </c>
      <c r="UCQ66" s="49" t="s">
        <v>167</v>
      </c>
      <c r="UDD66" s="49">
        <f t="shared" si="894"/>
        <v>0</v>
      </c>
      <c r="UDG66" s="49" t="s">
        <v>167</v>
      </c>
      <c r="UDT66" s="49">
        <f t="shared" si="895"/>
        <v>0</v>
      </c>
      <c r="UDW66" s="49" t="s">
        <v>167</v>
      </c>
      <c r="UEJ66" s="49">
        <f t="shared" si="896"/>
        <v>0</v>
      </c>
      <c r="UEM66" s="49" t="s">
        <v>167</v>
      </c>
      <c r="UEZ66" s="49">
        <f t="shared" si="897"/>
        <v>0</v>
      </c>
      <c r="UFC66" s="49" t="s">
        <v>167</v>
      </c>
      <c r="UFP66" s="49">
        <f t="shared" si="898"/>
        <v>0</v>
      </c>
      <c r="UFS66" s="49" t="s">
        <v>167</v>
      </c>
      <c r="UGF66" s="49">
        <f t="shared" si="899"/>
        <v>0</v>
      </c>
      <c r="UGI66" s="49" t="s">
        <v>167</v>
      </c>
      <c r="UGV66" s="49">
        <f t="shared" si="900"/>
        <v>0</v>
      </c>
      <c r="UGY66" s="49" t="s">
        <v>167</v>
      </c>
      <c r="UHL66" s="49">
        <f t="shared" si="901"/>
        <v>0</v>
      </c>
      <c r="UHO66" s="49" t="s">
        <v>167</v>
      </c>
      <c r="UIB66" s="49">
        <f t="shared" si="902"/>
        <v>0</v>
      </c>
      <c r="UIE66" s="49" t="s">
        <v>167</v>
      </c>
      <c r="UIR66" s="49">
        <f t="shared" si="903"/>
        <v>0</v>
      </c>
      <c r="UIU66" s="49" t="s">
        <v>167</v>
      </c>
      <c r="UJH66" s="49">
        <f t="shared" si="904"/>
        <v>0</v>
      </c>
      <c r="UJK66" s="49" t="s">
        <v>167</v>
      </c>
      <c r="UJX66" s="49">
        <f t="shared" si="905"/>
        <v>0</v>
      </c>
      <c r="UKA66" s="49" t="s">
        <v>167</v>
      </c>
      <c r="UKN66" s="49">
        <f t="shared" si="906"/>
        <v>0</v>
      </c>
      <c r="UKQ66" s="49" t="s">
        <v>167</v>
      </c>
      <c r="ULD66" s="49">
        <f t="shared" si="907"/>
        <v>0</v>
      </c>
      <c r="ULG66" s="49" t="s">
        <v>167</v>
      </c>
      <c r="ULT66" s="49">
        <f t="shared" si="908"/>
        <v>0</v>
      </c>
      <c r="ULW66" s="49" t="s">
        <v>167</v>
      </c>
      <c r="UMJ66" s="49">
        <f t="shared" si="909"/>
        <v>0</v>
      </c>
      <c r="UMM66" s="49" t="s">
        <v>167</v>
      </c>
      <c r="UMZ66" s="49">
        <f t="shared" si="910"/>
        <v>0</v>
      </c>
      <c r="UNC66" s="49" t="s">
        <v>167</v>
      </c>
      <c r="UNP66" s="49">
        <f t="shared" si="911"/>
        <v>0</v>
      </c>
      <c r="UNS66" s="49" t="s">
        <v>167</v>
      </c>
      <c r="UOF66" s="49">
        <f t="shared" si="912"/>
        <v>0</v>
      </c>
      <c r="UOI66" s="49" t="s">
        <v>167</v>
      </c>
      <c r="UOV66" s="49">
        <f t="shared" si="913"/>
        <v>0</v>
      </c>
      <c r="UOY66" s="49" t="s">
        <v>167</v>
      </c>
      <c r="UPL66" s="49">
        <f t="shared" si="914"/>
        <v>0</v>
      </c>
      <c r="UPO66" s="49" t="s">
        <v>167</v>
      </c>
      <c r="UQB66" s="49">
        <f t="shared" si="915"/>
        <v>0</v>
      </c>
      <c r="UQE66" s="49" t="s">
        <v>167</v>
      </c>
      <c r="UQR66" s="49">
        <f t="shared" si="916"/>
        <v>0</v>
      </c>
      <c r="UQU66" s="49" t="s">
        <v>167</v>
      </c>
      <c r="URH66" s="49">
        <f t="shared" si="917"/>
        <v>0</v>
      </c>
      <c r="URK66" s="49" t="s">
        <v>167</v>
      </c>
      <c r="URX66" s="49">
        <f t="shared" si="918"/>
        <v>0</v>
      </c>
      <c r="USA66" s="49" t="s">
        <v>167</v>
      </c>
      <c r="USN66" s="49">
        <f t="shared" si="919"/>
        <v>0</v>
      </c>
      <c r="USQ66" s="49" t="s">
        <v>167</v>
      </c>
      <c r="UTD66" s="49">
        <f t="shared" si="920"/>
        <v>0</v>
      </c>
      <c r="UTG66" s="49" t="s">
        <v>167</v>
      </c>
      <c r="UTT66" s="49">
        <f t="shared" si="921"/>
        <v>0</v>
      </c>
      <c r="UTW66" s="49" t="s">
        <v>167</v>
      </c>
      <c r="UUJ66" s="49">
        <f t="shared" si="922"/>
        <v>0</v>
      </c>
      <c r="UUM66" s="49" t="s">
        <v>167</v>
      </c>
      <c r="UUZ66" s="49">
        <f t="shared" si="923"/>
        <v>0</v>
      </c>
      <c r="UVC66" s="49" t="s">
        <v>167</v>
      </c>
      <c r="UVP66" s="49">
        <f t="shared" si="924"/>
        <v>0</v>
      </c>
      <c r="UVS66" s="49" t="s">
        <v>167</v>
      </c>
      <c r="UWF66" s="49">
        <f t="shared" si="925"/>
        <v>0</v>
      </c>
      <c r="UWI66" s="49" t="s">
        <v>167</v>
      </c>
      <c r="UWV66" s="49">
        <f t="shared" si="926"/>
        <v>0</v>
      </c>
      <c r="UWY66" s="49" t="s">
        <v>167</v>
      </c>
      <c r="UXL66" s="49">
        <f t="shared" si="927"/>
        <v>0</v>
      </c>
      <c r="UXO66" s="49" t="s">
        <v>167</v>
      </c>
      <c r="UYB66" s="49">
        <f t="shared" si="928"/>
        <v>0</v>
      </c>
      <c r="UYE66" s="49" t="s">
        <v>167</v>
      </c>
      <c r="UYR66" s="49">
        <f t="shared" si="929"/>
        <v>0</v>
      </c>
      <c r="UYU66" s="49" t="s">
        <v>167</v>
      </c>
      <c r="UZH66" s="49">
        <f t="shared" si="930"/>
        <v>0</v>
      </c>
      <c r="UZK66" s="49" t="s">
        <v>167</v>
      </c>
      <c r="UZX66" s="49">
        <f t="shared" si="931"/>
        <v>0</v>
      </c>
      <c r="VAA66" s="49" t="s">
        <v>167</v>
      </c>
      <c r="VAN66" s="49">
        <f t="shared" si="932"/>
        <v>0</v>
      </c>
      <c r="VAQ66" s="49" t="s">
        <v>167</v>
      </c>
      <c r="VBD66" s="49">
        <f t="shared" si="933"/>
        <v>0</v>
      </c>
      <c r="VBG66" s="49" t="s">
        <v>167</v>
      </c>
      <c r="VBT66" s="49">
        <f t="shared" si="934"/>
        <v>0</v>
      </c>
      <c r="VBW66" s="49" t="s">
        <v>167</v>
      </c>
      <c r="VCJ66" s="49">
        <f t="shared" si="935"/>
        <v>0</v>
      </c>
      <c r="VCM66" s="49" t="s">
        <v>167</v>
      </c>
      <c r="VCZ66" s="49">
        <f t="shared" si="936"/>
        <v>0</v>
      </c>
      <c r="VDC66" s="49" t="s">
        <v>167</v>
      </c>
      <c r="VDP66" s="49">
        <f t="shared" si="937"/>
        <v>0</v>
      </c>
      <c r="VDS66" s="49" t="s">
        <v>167</v>
      </c>
      <c r="VEF66" s="49">
        <f t="shared" si="938"/>
        <v>0</v>
      </c>
      <c r="VEI66" s="49" t="s">
        <v>167</v>
      </c>
      <c r="VEV66" s="49">
        <f t="shared" si="939"/>
        <v>0</v>
      </c>
      <c r="VEY66" s="49" t="s">
        <v>167</v>
      </c>
      <c r="VFL66" s="49">
        <f t="shared" si="940"/>
        <v>0</v>
      </c>
      <c r="VFO66" s="49" t="s">
        <v>167</v>
      </c>
      <c r="VGB66" s="49">
        <f t="shared" si="941"/>
        <v>0</v>
      </c>
      <c r="VGE66" s="49" t="s">
        <v>167</v>
      </c>
      <c r="VGR66" s="49">
        <f t="shared" si="942"/>
        <v>0</v>
      </c>
      <c r="VGU66" s="49" t="s">
        <v>167</v>
      </c>
      <c r="VHH66" s="49">
        <f t="shared" si="943"/>
        <v>0</v>
      </c>
      <c r="VHK66" s="49" t="s">
        <v>167</v>
      </c>
      <c r="VHX66" s="49">
        <f t="shared" si="944"/>
        <v>0</v>
      </c>
      <c r="VIA66" s="49" t="s">
        <v>167</v>
      </c>
      <c r="VIN66" s="49">
        <f t="shared" si="945"/>
        <v>0</v>
      </c>
      <c r="VIQ66" s="49" t="s">
        <v>167</v>
      </c>
      <c r="VJD66" s="49">
        <f t="shared" si="946"/>
        <v>0</v>
      </c>
      <c r="VJG66" s="49" t="s">
        <v>167</v>
      </c>
      <c r="VJT66" s="49">
        <f t="shared" si="947"/>
        <v>0</v>
      </c>
      <c r="VJW66" s="49" t="s">
        <v>167</v>
      </c>
      <c r="VKJ66" s="49">
        <f t="shared" si="948"/>
        <v>0</v>
      </c>
      <c r="VKM66" s="49" t="s">
        <v>167</v>
      </c>
      <c r="VKZ66" s="49">
        <f t="shared" si="949"/>
        <v>0</v>
      </c>
      <c r="VLC66" s="49" t="s">
        <v>167</v>
      </c>
      <c r="VLP66" s="49">
        <f t="shared" si="950"/>
        <v>0</v>
      </c>
      <c r="VLS66" s="49" t="s">
        <v>167</v>
      </c>
      <c r="VMF66" s="49">
        <f t="shared" si="951"/>
        <v>0</v>
      </c>
      <c r="VMI66" s="49" t="s">
        <v>167</v>
      </c>
      <c r="VMV66" s="49">
        <f t="shared" si="952"/>
        <v>0</v>
      </c>
      <c r="VMY66" s="49" t="s">
        <v>167</v>
      </c>
      <c r="VNL66" s="49">
        <f t="shared" si="953"/>
        <v>0</v>
      </c>
      <c r="VNO66" s="49" t="s">
        <v>167</v>
      </c>
      <c r="VOB66" s="49">
        <f t="shared" si="954"/>
        <v>0</v>
      </c>
      <c r="VOE66" s="49" t="s">
        <v>167</v>
      </c>
      <c r="VOR66" s="49">
        <f t="shared" si="955"/>
        <v>0</v>
      </c>
      <c r="VOU66" s="49" t="s">
        <v>167</v>
      </c>
      <c r="VPH66" s="49">
        <f t="shared" si="956"/>
        <v>0</v>
      </c>
      <c r="VPK66" s="49" t="s">
        <v>167</v>
      </c>
      <c r="VPX66" s="49">
        <f t="shared" si="957"/>
        <v>0</v>
      </c>
      <c r="VQA66" s="49" t="s">
        <v>167</v>
      </c>
      <c r="VQN66" s="49">
        <f t="shared" si="958"/>
        <v>0</v>
      </c>
      <c r="VQQ66" s="49" t="s">
        <v>167</v>
      </c>
      <c r="VRD66" s="49">
        <f t="shared" si="959"/>
        <v>0</v>
      </c>
      <c r="VRG66" s="49" t="s">
        <v>167</v>
      </c>
      <c r="VRT66" s="49">
        <f t="shared" si="960"/>
        <v>0</v>
      </c>
      <c r="VRW66" s="49" t="s">
        <v>167</v>
      </c>
      <c r="VSJ66" s="49">
        <f t="shared" si="961"/>
        <v>0</v>
      </c>
      <c r="VSM66" s="49" t="s">
        <v>167</v>
      </c>
      <c r="VSZ66" s="49">
        <f t="shared" si="962"/>
        <v>0</v>
      </c>
      <c r="VTC66" s="49" t="s">
        <v>167</v>
      </c>
      <c r="VTP66" s="49">
        <f t="shared" si="963"/>
        <v>0</v>
      </c>
      <c r="VTS66" s="49" t="s">
        <v>167</v>
      </c>
      <c r="VUF66" s="49">
        <f t="shared" si="964"/>
        <v>0</v>
      </c>
      <c r="VUI66" s="49" t="s">
        <v>167</v>
      </c>
      <c r="VUV66" s="49">
        <f t="shared" si="965"/>
        <v>0</v>
      </c>
      <c r="VUY66" s="49" t="s">
        <v>167</v>
      </c>
      <c r="VVL66" s="49">
        <f t="shared" si="966"/>
        <v>0</v>
      </c>
      <c r="VVO66" s="49" t="s">
        <v>167</v>
      </c>
      <c r="VWB66" s="49">
        <f t="shared" si="967"/>
        <v>0</v>
      </c>
      <c r="VWE66" s="49" t="s">
        <v>167</v>
      </c>
      <c r="VWR66" s="49">
        <f t="shared" si="968"/>
        <v>0</v>
      </c>
      <c r="VWU66" s="49" t="s">
        <v>167</v>
      </c>
      <c r="VXH66" s="49">
        <f t="shared" si="969"/>
        <v>0</v>
      </c>
      <c r="VXK66" s="49" t="s">
        <v>167</v>
      </c>
      <c r="VXX66" s="49">
        <f t="shared" si="970"/>
        <v>0</v>
      </c>
      <c r="VYA66" s="49" t="s">
        <v>167</v>
      </c>
      <c r="VYN66" s="49">
        <f t="shared" si="971"/>
        <v>0</v>
      </c>
      <c r="VYQ66" s="49" t="s">
        <v>167</v>
      </c>
      <c r="VZD66" s="49">
        <f t="shared" si="972"/>
        <v>0</v>
      </c>
      <c r="VZG66" s="49" t="s">
        <v>167</v>
      </c>
      <c r="VZT66" s="49">
        <f t="shared" si="973"/>
        <v>0</v>
      </c>
      <c r="VZW66" s="49" t="s">
        <v>167</v>
      </c>
      <c r="WAJ66" s="49">
        <f t="shared" si="974"/>
        <v>0</v>
      </c>
      <c r="WAM66" s="49" t="s">
        <v>167</v>
      </c>
      <c r="WAZ66" s="49">
        <f t="shared" si="975"/>
        <v>0</v>
      </c>
      <c r="WBC66" s="49" t="s">
        <v>167</v>
      </c>
      <c r="WBP66" s="49">
        <f t="shared" si="976"/>
        <v>0</v>
      </c>
      <c r="WBS66" s="49" t="s">
        <v>167</v>
      </c>
      <c r="WCF66" s="49">
        <f t="shared" si="977"/>
        <v>0</v>
      </c>
      <c r="WCI66" s="49" t="s">
        <v>167</v>
      </c>
      <c r="WCV66" s="49">
        <f t="shared" si="978"/>
        <v>0</v>
      </c>
      <c r="WCY66" s="49" t="s">
        <v>167</v>
      </c>
      <c r="WDL66" s="49">
        <f t="shared" si="979"/>
        <v>0</v>
      </c>
      <c r="WDO66" s="49" t="s">
        <v>167</v>
      </c>
      <c r="WEB66" s="49">
        <f t="shared" si="980"/>
        <v>0</v>
      </c>
      <c r="WEE66" s="49" t="s">
        <v>167</v>
      </c>
      <c r="WER66" s="49">
        <f t="shared" si="981"/>
        <v>0</v>
      </c>
      <c r="WEU66" s="49" t="s">
        <v>167</v>
      </c>
      <c r="WFH66" s="49">
        <f t="shared" si="982"/>
        <v>0</v>
      </c>
      <c r="WFK66" s="49" t="s">
        <v>167</v>
      </c>
      <c r="WFX66" s="49">
        <f t="shared" si="983"/>
        <v>0</v>
      </c>
      <c r="WGA66" s="49" t="s">
        <v>167</v>
      </c>
      <c r="WGN66" s="49">
        <f t="shared" si="984"/>
        <v>0</v>
      </c>
      <c r="WGQ66" s="49" t="s">
        <v>167</v>
      </c>
      <c r="WHD66" s="49">
        <f t="shared" si="985"/>
        <v>0</v>
      </c>
      <c r="WHG66" s="49" t="s">
        <v>167</v>
      </c>
      <c r="WHT66" s="49">
        <f t="shared" si="986"/>
        <v>0</v>
      </c>
      <c r="WHW66" s="49" t="s">
        <v>167</v>
      </c>
      <c r="WIJ66" s="49">
        <f t="shared" si="987"/>
        <v>0</v>
      </c>
      <c r="WIM66" s="49" t="s">
        <v>167</v>
      </c>
      <c r="WIZ66" s="49">
        <f t="shared" si="988"/>
        <v>0</v>
      </c>
      <c r="WJC66" s="49" t="s">
        <v>167</v>
      </c>
      <c r="WJP66" s="49">
        <f t="shared" si="989"/>
        <v>0</v>
      </c>
      <c r="WJS66" s="49" t="s">
        <v>167</v>
      </c>
      <c r="WKF66" s="49">
        <f t="shared" si="990"/>
        <v>0</v>
      </c>
      <c r="WKI66" s="49" t="s">
        <v>167</v>
      </c>
      <c r="WKV66" s="49">
        <f t="shared" si="991"/>
        <v>0</v>
      </c>
      <c r="WKY66" s="49" t="s">
        <v>167</v>
      </c>
      <c r="WLL66" s="49">
        <f t="shared" si="992"/>
        <v>0</v>
      </c>
      <c r="WLO66" s="49" t="s">
        <v>167</v>
      </c>
      <c r="WMB66" s="49">
        <f t="shared" si="993"/>
        <v>0</v>
      </c>
      <c r="WME66" s="49" t="s">
        <v>167</v>
      </c>
      <c r="WMR66" s="49">
        <f t="shared" si="994"/>
        <v>0</v>
      </c>
      <c r="WMU66" s="49" t="s">
        <v>167</v>
      </c>
      <c r="WNH66" s="49">
        <f t="shared" si="995"/>
        <v>0</v>
      </c>
      <c r="WNK66" s="49" t="s">
        <v>167</v>
      </c>
      <c r="WNX66" s="49">
        <f t="shared" si="996"/>
        <v>0</v>
      </c>
      <c r="WOA66" s="49" t="s">
        <v>167</v>
      </c>
      <c r="WON66" s="49">
        <f t="shared" si="997"/>
        <v>0</v>
      </c>
      <c r="WOQ66" s="49" t="s">
        <v>167</v>
      </c>
      <c r="WPD66" s="49">
        <f t="shared" si="998"/>
        <v>0</v>
      </c>
      <c r="WPG66" s="49" t="s">
        <v>167</v>
      </c>
      <c r="WPT66" s="49">
        <f t="shared" si="999"/>
        <v>0</v>
      </c>
      <c r="WPW66" s="49" t="s">
        <v>167</v>
      </c>
      <c r="WQJ66" s="49">
        <f t="shared" si="1000"/>
        <v>0</v>
      </c>
      <c r="WQM66" s="49" t="s">
        <v>167</v>
      </c>
      <c r="WQZ66" s="49">
        <f t="shared" si="1001"/>
        <v>0</v>
      </c>
      <c r="WRC66" s="49" t="s">
        <v>167</v>
      </c>
      <c r="WRP66" s="49">
        <f t="shared" si="1002"/>
        <v>0</v>
      </c>
      <c r="WRS66" s="49" t="s">
        <v>167</v>
      </c>
      <c r="WSF66" s="49">
        <f t="shared" si="1003"/>
        <v>0</v>
      </c>
      <c r="WSI66" s="49" t="s">
        <v>167</v>
      </c>
      <c r="WSV66" s="49">
        <f t="shared" si="1004"/>
        <v>0</v>
      </c>
      <c r="WSY66" s="49" t="s">
        <v>167</v>
      </c>
      <c r="WTL66" s="49">
        <f t="shared" si="1005"/>
        <v>0</v>
      </c>
      <c r="WTO66" s="49" t="s">
        <v>167</v>
      </c>
      <c r="WUB66" s="49">
        <f t="shared" si="1006"/>
        <v>0</v>
      </c>
      <c r="WUE66" s="49" t="s">
        <v>167</v>
      </c>
      <c r="WUR66" s="49">
        <f t="shared" si="1007"/>
        <v>0</v>
      </c>
      <c r="WUU66" s="49" t="s">
        <v>167</v>
      </c>
      <c r="WVH66" s="49">
        <f t="shared" si="1008"/>
        <v>0</v>
      </c>
      <c r="WVK66" s="49" t="s">
        <v>167</v>
      </c>
      <c r="WVX66" s="49">
        <f t="shared" si="1009"/>
        <v>0</v>
      </c>
      <c r="WWA66" s="49" t="s">
        <v>167</v>
      </c>
      <c r="WWN66" s="49">
        <f t="shared" si="1010"/>
        <v>0</v>
      </c>
      <c r="WWQ66" s="49" t="s">
        <v>167</v>
      </c>
      <c r="WXD66" s="49">
        <f t="shared" si="1011"/>
        <v>0</v>
      </c>
      <c r="WXG66" s="49" t="s">
        <v>167</v>
      </c>
      <c r="WXT66" s="49">
        <f t="shared" si="1012"/>
        <v>0</v>
      </c>
      <c r="WXW66" s="49" t="s">
        <v>167</v>
      </c>
      <c r="WYJ66" s="49">
        <f t="shared" si="1013"/>
        <v>0</v>
      </c>
      <c r="WYM66" s="49" t="s">
        <v>167</v>
      </c>
      <c r="WYZ66" s="49">
        <f t="shared" si="1014"/>
        <v>0</v>
      </c>
      <c r="WZC66" s="49" t="s">
        <v>167</v>
      </c>
      <c r="WZP66" s="49">
        <f t="shared" si="1015"/>
        <v>0</v>
      </c>
      <c r="WZS66" s="49" t="s">
        <v>167</v>
      </c>
      <c r="XAF66" s="49">
        <f t="shared" si="1016"/>
        <v>0</v>
      </c>
      <c r="XAI66" s="49" t="s">
        <v>167</v>
      </c>
      <c r="XAV66" s="49">
        <f t="shared" si="1017"/>
        <v>0</v>
      </c>
      <c r="XAY66" s="49" t="s">
        <v>167</v>
      </c>
      <c r="XBL66" s="49">
        <f t="shared" si="1018"/>
        <v>0</v>
      </c>
      <c r="XBO66" s="49" t="s">
        <v>167</v>
      </c>
      <c r="XCB66" s="49">
        <f t="shared" si="1019"/>
        <v>0</v>
      </c>
      <c r="XCE66" s="49" t="s">
        <v>167</v>
      </c>
      <c r="XCR66" s="49">
        <f t="shared" si="1020"/>
        <v>0</v>
      </c>
      <c r="XCU66" s="49" t="s">
        <v>167</v>
      </c>
      <c r="XDH66" s="49">
        <f t="shared" si="1021"/>
        <v>0</v>
      </c>
      <c r="XDK66" s="49" t="s">
        <v>167</v>
      </c>
      <c r="XDX66" s="49">
        <f t="shared" si="1022"/>
        <v>0</v>
      </c>
      <c r="XEA66" s="49" t="s">
        <v>167</v>
      </c>
      <c r="XEN66" s="49">
        <f t="shared" si="1023"/>
        <v>0</v>
      </c>
      <c r="XEQ66" s="49" t="s">
        <v>167</v>
      </c>
      <c r="XFD66" s="49">
        <f t="shared" si="1024"/>
        <v>0</v>
      </c>
    </row>
    <row r="68" spans="1:16384" s="49" customFormat="1" ht="18" customHeight="1" x14ac:dyDescent="0.2">
      <c r="A68" s="370" t="s">
        <v>168</v>
      </c>
      <c r="B68" s="370"/>
      <c r="C68" s="370"/>
      <c r="D68" s="370"/>
      <c r="E68" s="370"/>
      <c r="F68" s="283"/>
      <c r="G68" s="283"/>
      <c r="H68" s="283"/>
      <c r="I68" s="283"/>
      <c r="J68" s="283"/>
      <c r="K68" s="283"/>
      <c r="L68" s="283"/>
      <c r="M68" s="283"/>
      <c r="N68" s="283"/>
      <c r="O68" s="283"/>
      <c r="P68" s="283"/>
      <c r="Q68" s="94"/>
    </row>
    <row r="69" spans="1:16384" s="49" customFormat="1" x14ac:dyDescent="0.2">
      <c r="A69" s="370"/>
      <c r="B69" s="370"/>
      <c r="C69" s="370"/>
      <c r="D69" s="370"/>
      <c r="E69" s="370"/>
      <c r="F69" s="283"/>
      <c r="G69" s="283"/>
      <c r="H69" s="283"/>
      <c r="I69" s="283"/>
      <c r="J69" s="283"/>
      <c r="K69" s="283"/>
      <c r="L69" s="283"/>
      <c r="M69" s="283"/>
      <c r="N69" s="283"/>
      <c r="O69" s="283"/>
      <c r="P69" s="283"/>
      <c r="Q69" s="94"/>
    </row>
    <row r="71" spans="1:16384" x14ac:dyDescent="0.2">
      <c r="L71" s="50"/>
    </row>
    <row r="72" spans="1:16384" ht="18.75" x14ac:dyDescent="0.2">
      <c r="A72" s="284"/>
      <c r="B72" s="284"/>
      <c r="C72" s="284"/>
      <c r="D72" s="284"/>
      <c r="E72" s="284"/>
      <c r="F72" s="284"/>
      <c r="G72" s="284"/>
      <c r="H72" s="284"/>
      <c r="I72" s="284"/>
      <c r="J72" s="284"/>
      <c r="K72" s="284"/>
      <c r="L72" s="284"/>
      <c r="M72" s="284"/>
      <c r="N72" s="284"/>
      <c r="O72" s="284"/>
    </row>
    <row r="73" spans="1:16384" x14ac:dyDescent="0.2">
      <c r="L73" s="50"/>
    </row>
    <row r="74" spans="1:16384" x14ac:dyDescent="0.2">
      <c r="L74" s="50"/>
    </row>
    <row r="75" spans="1:16384" x14ac:dyDescent="0.2">
      <c r="L75" s="50"/>
    </row>
  </sheetData>
  <mergeCells count="142">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9:C40"/>
    <mergeCell ref="D39:F39"/>
    <mergeCell ref="G39:I39"/>
    <mergeCell ref="J39:L39"/>
    <mergeCell ref="M39:O39"/>
    <mergeCell ref="P39:P40"/>
    <mergeCell ref="A41:C41"/>
    <mergeCell ref="A42:C42"/>
    <mergeCell ref="A43:C43"/>
    <mergeCell ref="A44:P44"/>
    <mergeCell ref="A45:C46"/>
    <mergeCell ref="D45:D46"/>
    <mergeCell ref="E45:E46"/>
    <mergeCell ref="F45:F46"/>
    <mergeCell ref="G45:G46"/>
    <mergeCell ref="H45:H46"/>
    <mergeCell ref="I45:I46"/>
    <mergeCell ref="N45:O46"/>
    <mergeCell ref="P45:P46"/>
    <mergeCell ref="A48:P48"/>
    <mergeCell ref="A49:A50"/>
    <mergeCell ref="B49:B50"/>
    <mergeCell ref="C49:F49"/>
    <mergeCell ref="G49:I49"/>
    <mergeCell ref="J49:L49"/>
    <mergeCell ref="M49:O49"/>
    <mergeCell ref="A55:A56"/>
    <mergeCell ref="B55:B56"/>
    <mergeCell ref="A57:A58"/>
    <mergeCell ref="B57:B58"/>
    <mergeCell ref="A59:A60"/>
    <mergeCell ref="B59:B60"/>
    <mergeCell ref="P49:P50"/>
    <mergeCell ref="C50:D50"/>
    <mergeCell ref="A51:A52"/>
    <mergeCell ref="B51:B52"/>
    <mergeCell ref="A53:A54"/>
    <mergeCell ref="B53:B54"/>
    <mergeCell ref="A65:A66"/>
    <mergeCell ref="B65:B66"/>
    <mergeCell ref="A63:A64"/>
    <mergeCell ref="B63:B64"/>
    <mergeCell ref="A68:E69"/>
    <mergeCell ref="F68:P69"/>
    <mergeCell ref="A72:O72"/>
    <mergeCell ref="A61:A62"/>
    <mergeCell ref="B61:B62"/>
  </mergeCells>
  <dataValidations count="36">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1300-000000000000}"/>
    <dataValidation type="list" allowBlank="1" showInputMessage="1" showErrorMessage="1" promptTitle="Tipor de Indicador" prompt="Ver descripción (1)_x000a_" sqref="M15:P15" xr:uid="{00000000-0002-0000-1300-000001000000}">
      <formula1>"Estratégicos,Gestión, "</formula1>
    </dataValidation>
    <dataValidation type="list" allowBlank="1" showInputMessage="1" showErrorMessage="1" promptTitle="Dimensión del indicador" prompt="Ver descripción (2)" sqref="M16:P16" xr:uid="{00000000-0002-0000-1300-000002000000}">
      <formula1>"Eficacia, Eficiencia, Economía, Calidad"</formula1>
    </dataValidation>
    <dataValidation allowBlank="1" showInputMessage="1" showErrorMessage="1" prompt="2" sqref="Q17" xr:uid="{00000000-0002-0000-1300-000003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1300-000004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1300-000005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1300-000006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13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1300-000008000000}"/>
    <dataValidation allowBlank="1" showInputMessage="1" showErrorMessage="1" promptTitle="Claro" prompt="Los indicadores deben ser tan directos e inequívocos como sea posible; es decir, entendibles._x000a_" sqref="D26" xr:uid="{00000000-0002-0000-13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1300-00000A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1300-00000B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1300-00000C000000}"/>
    <dataValidation allowBlank="1" showInputMessage="1" showErrorMessage="1" prompt="Fuente de información para la consulta de la variable 2" sqref="Q22" xr:uid="{00000000-0002-0000-1300-00000D000000}"/>
    <dataValidation allowBlank="1" showInputMessage="1" showErrorMessage="1" prompt="Fuente de información para la consulta de la variable 1" sqref="Q21" xr:uid="{00000000-0002-0000-1300-00000E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72:O74" xr:uid="{00000000-0002-0000-1300-00000F000000}"/>
    <dataValidation allowBlank="1" showInputMessage="1" showErrorMessage="1" promptTitle="Descripción:" prompt="Anotar la justificación del incumplimiento de la meta programada." sqref="F68:Q69" xr:uid="{00000000-0002-0000-1300-000010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1300-000011000000}"/>
    <dataValidation type="list" allowBlank="1" showInputMessage="1" showErrorMessage="1" promptTitle="Descripción:" prompt="Es el periodo de tiempo en el cual se calcula la variable del indicador, es decir, cada cuánto tiempo se generan resultados del indicador." sqref="J31:Q31" xr:uid="{00000000-0002-0000-1300-000012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1300-000013000000}"/>
    <dataValidation type="list" allowBlank="1" showInputMessage="1" showErrorMessage="1" prompt="Ver punto 1._x000a_" sqref="Q15" xr:uid="{00000000-0002-0000-1300-000014000000}">
      <formula1>"Estratégicos,Gestión, "</formula1>
    </dataValidation>
    <dataValidation type="list" allowBlank="1" showInputMessage="1" showErrorMessage="1" prompt="2_x000a_" sqref="Q16" xr:uid="{00000000-0002-0000-1300-000015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1300-000016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1300-000017000000}"/>
    <dataValidation allowBlank="1" showInputMessage="1" showErrorMessage="1" promptTitle="Monitoreable" prompt="Los indicadores deben poder sujetarse a una comprobación independiente._x000a_" sqref="K26:L26" xr:uid="{00000000-0002-0000-1300-000018000000}"/>
    <dataValidation allowBlank="1" showInputMessage="1" showErrorMessage="1" prompt="Ver punto 3_x000a__x000a_Conceptos por capturar:_x000a_Año de la Línea Base: Se deberá anotar el año que se toma como referencia para comparar los avances del Pp." sqref="F32:G32" xr:uid="{00000000-0002-0000-1300-000019000000}"/>
    <dataValidation allowBlank="1" showInputMessage="1" showErrorMessage="1" prompt="Ver punto 3_x000a__x000a_Conceptos por capturar:_x000a_Valor de la Línea Base: Valor inicial del indicador." sqref="D32:E32 D35:G35 F36:G36" xr:uid="{00000000-0002-0000-1300-00001A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1300-00001B000000}"/>
    <dataValidation allowBlank="1" showInputMessage="1" showErrorMessage="1" promptTitle="Sintaxis:" prompt="Sustantivo derivado de un verbo + cuantificación + complemento." sqref="XEO61:XEO66 Q61:Q66 AG61:AG66 AW61:AW66 BM61:BM66 CC61:CC66 CS61:CS66 DI61:DI66 DY61:DY66 EO61:EO66 FE61:FE66 FU61:FU66 GK61:GK66 HA61:HA66 HQ61:HQ66 IG61:IG66 IW61:IW66 JM61:JM66 KC61:KC66 KS61:KS66 LI61:LI66 LY61:LY66 MO61:MO66 NE61:NE66 NU61:NU66 OK61:OK66 PA61:PA66 PQ61:PQ66 QG61:QG66 QW61:QW66 RM61:RM66 SC61:SC66 SS61:SS66 TI61:TI66 TY61:TY66 UO61:UO66 VE61:VE66 VU61:VU66 WK61:WK66 XA61:XA66 XQ61:XQ66 YG61:YG66 YW61:YW66 ZM61:ZM66 AAC61:AAC66 AAS61:AAS66 ABI61:ABI66 ABY61:ABY66 ACO61:ACO66 ADE61:ADE66 ADU61:ADU66 AEK61:AEK66 AFA61:AFA66 AFQ61:AFQ66 AGG61:AGG66 AGW61:AGW66 AHM61:AHM66 AIC61:AIC66 AIS61:AIS66 AJI61:AJI66 AJY61:AJY66 AKO61:AKO66 ALE61:ALE66 ALU61:ALU66 AMK61:AMK66 ANA61:ANA66 ANQ61:ANQ66 AOG61:AOG66 AOW61:AOW66 APM61:APM66 AQC61:AQC66 AQS61:AQS66 ARI61:ARI66 ARY61:ARY66 ASO61:ASO66 ATE61:ATE66 ATU61:ATU66 AUK61:AUK66 AVA61:AVA66 AVQ61:AVQ66 AWG61:AWG66 AWW61:AWW66 AXM61:AXM66 AYC61:AYC66 AYS61:AYS66 AZI61:AZI66 AZY61:AZY66 BAO61:BAO66 BBE61:BBE66 BBU61:BBU66 BCK61:BCK66 BDA61:BDA66 BDQ61:BDQ66 BEG61:BEG66 BEW61:BEW66 BFM61:BFM66 BGC61:BGC66 BGS61:BGS66 BHI61:BHI66 BHY61:BHY66 BIO61:BIO66 BJE61:BJE66 BJU61:BJU66 BKK61:BKK66 BLA61:BLA66 BLQ61:BLQ66 BMG61:BMG66 BMW61:BMW66 BNM61:BNM66 BOC61:BOC66 BOS61:BOS66 BPI61:BPI66 BPY61:BPY66 BQO61:BQO66 BRE61:BRE66 BRU61:BRU66 BSK61:BSK66 BTA61:BTA66 BTQ61:BTQ66 BUG61:BUG66 BUW61:BUW66 BVM61:BVM66 BWC61:BWC66 BWS61:BWS66 BXI61:BXI66 BXY61:BXY66 BYO61:BYO66 BZE61:BZE66 BZU61:BZU66 CAK61:CAK66 CBA61:CBA66 CBQ61:CBQ66 CCG61:CCG66 CCW61:CCW66 CDM61:CDM66 CEC61:CEC66 CES61:CES66 CFI61:CFI66 CFY61:CFY66 CGO61:CGO66 CHE61:CHE66 CHU61:CHU66 CIK61:CIK66 CJA61:CJA66 CJQ61:CJQ66 CKG61:CKG66 CKW61:CKW66 CLM61:CLM66 CMC61:CMC66 CMS61:CMS66 CNI61:CNI66 CNY61:CNY66 COO61:COO66 CPE61:CPE66 CPU61:CPU66 CQK61:CQK66 CRA61:CRA66 CRQ61:CRQ66 CSG61:CSG66 CSW61:CSW66 CTM61:CTM66 CUC61:CUC66 CUS61:CUS66 CVI61:CVI66 CVY61:CVY66 CWO61:CWO66 CXE61:CXE66 CXU61:CXU66 CYK61:CYK66 CZA61:CZA66 CZQ61:CZQ66 DAG61:DAG66 DAW61:DAW66 DBM61:DBM66 DCC61:DCC66 DCS61:DCS66 DDI61:DDI66 DDY61:DDY66 DEO61:DEO66 DFE61:DFE66 DFU61:DFU66 DGK61:DGK66 DHA61:DHA66 DHQ61:DHQ66 DIG61:DIG66 DIW61:DIW66 DJM61:DJM66 DKC61:DKC66 DKS61:DKS66 DLI61:DLI66 DLY61:DLY66 DMO61:DMO66 DNE61:DNE66 DNU61:DNU66 DOK61:DOK66 DPA61:DPA66 DPQ61:DPQ66 DQG61:DQG66 DQW61:DQW66 DRM61:DRM66 DSC61:DSC66 DSS61:DSS66 DTI61:DTI66 DTY61:DTY66 DUO61:DUO66 DVE61:DVE66 DVU61:DVU66 DWK61:DWK66 DXA61:DXA66 DXQ61:DXQ66 DYG61:DYG66 DYW61:DYW66 DZM61:DZM66 EAC61:EAC66 EAS61:EAS66 EBI61:EBI66 EBY61:EBY66 ECO61:ECO66 EDE61:EDE66 EDU61:EDU66 EEK61:EEK66 EFA61:EFA66 EFQ61:EFQ66 EGG61:EGG66 EGW61:EGW66 EHM61:EHM66 EIC61:EIC66 EIS61:EIS66 EJI61:EJI66 EJY61:EJY66 EKO61:EKO66 ELE61:ELE66 ELU61:ELU66 EMK61:EMK66 ENA61:ENA66 ENQ61:ENQ66 EOG61:EOG66 EOW61:EOW66 EPM61:EPM66 EQC61:EQC66 EQS61:EQS66 ERI61:ERI66 ERY61:ERY66 ESO61:ESO66 ETE61:ETE66 ETU61:ETU66 EUK61:EUK66 EVA61:EVA66 EVQ61:EVQ66 EWG61:EWG66 EWW61:EWW66 EXM61:EXM66 EYC61:EYC66 EYS61:EYS66 EZI61:EZI66 EZY61:EZY66 FAO61:FAO66 FBE61:FBE66 FBU61:FBU66 FCK61:FCK66 FDA61:FDA66 FDQ61:FDQ66 FEG61:FEG66 FEW61:FEW66 FFM61:FFM66 FGC61:FGC66 FGS61:FGS66 FHI61:FHI66 FHY61:FHY66 FIO61:FIO66 FJE61:FJE66 FJU61:FJU66 FKK61:FKK66 FLA61:FLA66 FLQ61:FLQ66 FMG61:FMG66 FMW61:FMW66 FNM61:FNM66 FOC61:FOC66 FOS61:FOS66 FPI61:FPI66 FPY61:FPY66 FQO61:FQO66 FRE61:FRE66 FRU61:FRU66 FSK61:FSK66 FTA61:FTA66 FTQ61:FTQ66 FUG61:FUG66 FUW61:FUW66 FVM61:FVM66 FWC61:FWC66 FWS61:FWS66 FXI61:FXI66 FXY61:FXY66 FYO61:FYO66 FZE61:FZE66 FZU61:FZU66 GAK61:GAK66 GBA61:GBA66 GBQ61:GBQ66 GCG61:GCG66 GCW61:GCW66 GDM61:GDM66 GEC61:GEC66 GES61:GES66 GFI61:GFI66 GFY61:GFY66 GGO61:GGO66 GHE61:GHE66 GHU61:GHU66 GIK61:GIK66 GJA61:GJA66 GJQ61:GJQ66 GKG61:GKG66 GKW61:GKW66 GLM61:GLM66 GMC61:GMC66 GMS61:GMS66 GNI61:GNI66 GNY61:GNY66 GOO61:GOO66 GPE61:GPE66 GPU61:GPU66 GQK61:GQK66 GRA61:GRA66 GRQ61:GRQ66 GSG61:GSG66 GSW61:GSW66 GTM61:GTM66 GUC61:GUC66 GUS61:GUS66 GVI61:GVI66 GVY61:GVY66 GWO61:GWO66 GXE61:GXE66 GXU61:GXU66 GYK61:GYK66 GZA61:GZA66 GZQ61:GZQ66 HAG61:HAG66 HAW61:HAW66 HBM61:HBM66 HCC61:HCC66 HCS61:HCS66 HDI61:HDI66 HDY61:HDY66 HEO61:HEO66 HFE61:HFE66 HFU61:HFU66 HGK61:HGK66 HHA61:HHA66 HHQ61:HHQ66 HIG61:HIG66 HIW61:HIW66 HJM61:HJM66 HKC61:HKC66 HKS61:HKS66 HLI61:HLI66 HLY61:HLY66 HMO61:HMO66 HNE61:HNE66 HNU61:HNU66 HOK61:HOK66 HPA61:HPA66 HPQ61:HPQ66 HQG61:HQG66 HQW61:HQW66 HRM61:HRM66 HSC61:HSC66 HSS61:HSS66 HTI61:HTI66 HTY61:HTY66 HUO61:HUO66 HVE61:HVE66 HVU61:HVU66 HWK61:HWK66 HXA61:HXA66 HXQ61:HXQ66 HYG61:HYG66 HYW61:HYW66 HZM61:HZM66 IAC61:IAC66 IAS61:IAS66 IBI61:IBI66 IBY61:IBY66 ICO61:ICO66 IDE61:IDE66 IDU61:IDU66 IEK61:IEK66 IFA61:IFA66 IFQ61:IFQ66 IGG61:IGG66 IGW61:IGW66 IHM61:IHM66 IIC61:IIC66 IIS61:IIS66 IJI61:IJI66 IJY61:IJY66 IKO61:IKO66 ILE61:ILE66 ILU61:ILU66 IMK61:IMK66 INA61:INA66 INQ61:INQ66 IOG61:IOG66 IOW61:IOW66 IPM61:IPM66 IQC61:IQC66 IQS61:IQS66 IRI61:IRI66 IRY61:IRY66 ISO61:ISO66 ITE61:ITE66 ITU61:ITU66 IUK61:IUK66 IVA61:IVA66 IVQ61:IVQ66 IWG61:IWG66 IWW61:IWW66 IXM61:IXM66 IYC61:IYC66 IYS61:IYS66 IZI61:IZI66 IZY61:IZY66 JAO61:JAO66 JBE61:JBE66 JBU61:JBU66 JCK61:JCK66 JDA61:JDA66 JDQ61:JDQ66 JEG61:JEG66 JEW61:JEW66 JFM61:JFM66 JGC61:JGC66 JGS61:JGS66 JHI61:JHI66 JHY61:JHY66 JIO61:JIO66 JJE61:JJE66 JJU61:JJU66 JKK61:JKK66 JLA61:JLA66 JLQ61:JLQ66 JMG61:JMG66 JMW61:JMW66 JNM61:JNM66 JOC61:JOC66 JOS61:JOS66 JPI61:JPI66 JPY61:JPY66 JQO61:JQO66 JRE61:JRE66 JRU61:JRU66 JSK61:JSK66 JTA61:JTA66 JTQ61:JTQ66 JUG61:JUG66 JUW61:JUW66 JVM61:JVM66 JWC61:JWC66 JWS61:JWS66 JXI61:JXI66 JXY61:JXY66 JYO61:JYO66 JZE61:JZE66 JZU61:JZU66 KAK61:KAK66 KBA61:KBA66 KBQ61:KBQ66 KCG61:KCG66 KCW61:KCW66 KDM61:KDM66 KEC61:KEC66 KES61:KES66 KFI61:KFI66 KFY61:KFY66 KGO61:KGO66 KHE61:KHE66 KHU61:KHU66 KIK61:KIK66 KJA61:KJA66 KJQ61:KJQ66 KKG61:KKG66 KKW61:KKW66 KLM61:KLM66 KMC61:KMC66 KMS61:KMS66 KNI61:KNI66 KNY61:KNY66 KOO61:KOO66 KPE61:KPE66 KPU61:KPU66 KQK61:KQK66 KRA61:KRA66 KRQ61:KRQ66 KSG61:KSG66 KSW61:KSW66 KTM61:KTM66 KUC61:KUC66 KUS61:KUS66 KVI61:KVI66 KVY61:KVY66 KWO61:KWO66 KXE61:KXE66 KXU61:KXU66 KYK61:KYK66 KZA61:KZA66 KZQ61:KZQ66 LAG61:LAG66 LAW61:LAW66 LBM61:LBM66 LCC61:LCC66 LCS61:LCS66 LDI61:LDI66 LDY61:LDY66 LEO61:LEO66 LFE61:LFE66 LFU61:LFU66 LGK61:LGK66 LHA61:LHA66 LHQ61:LHQ66 LIG61:LIG66 LIW61:LIW66 LJM61:LJM66 LKC61:LKC66 LKS61:LKS66 LLI61:LLI66 LLY61:LLY66 LMO61:LMO66 LNE61:LNE66 LNU61:LNU66 LOK61:LOK66 LPA61:LPA66 LPQ61:LPQ66 LQG61:LQG66 LQW61:LQW66 LRM61:LRM66 LSC61:LSC66 LSS61:LSS66 LTI61:LTI66 LTY61:LTY66 LUO61:LUO66 LVE61:LVE66 LVU61:LVU66 LWK61:LWK66 LXA61:LXA66 LXQ61:LXQ66 LYG61:LYG66 LYW61:LYW66 LZM61:LZM66 MAC61:MAC66 MAS61:MAS66 MBI61:MBI66 MBY61:MBY66 MCO61:MCO66 MDE61:MDE66 MDU61:MDU66 MEK61:MEK66 MFA61:MFA66 MFQ61:MFQ66 MGG61:MGG66 MGW61:MGW66 MHM61:MHM66 MIC61:MIC66 MIS61:MIS66 MJI61:MJI66 MJY61:MJY66 MKO61:MKO66 MLE61:MLE66 MLU61:MLU66 MMK61:MMK66 MNA61:MNA66 MNQ61:MNQ66 MOG61:MOG66 MOW61:MOW66 MPM61:MPM66 MQC61:MQC66 MQS61:MQS66 MRI61:MRI66 MRY61:MRY66 MSO61:MSO66 MTE61:MTE66 MTU61:MTU66 MUK61:MUK66 MVA61:MVA66 MVQ61:MVQ66 MWG61:MWG66 MWW61:MWW66 MXM61:MXM66 MYC61:MYC66 MYS61:MYS66 MZI61:MZI66 MZY61:MZY66 NAO61:NAO66 NBE61:NBE66 NBU61:NBU66 NCK61:NCK66 NDA61:NDA66 NDQ61:NDQ66 NEG61:NEG66 NEW61:NEW66 NFM61:NFM66 NGC61:NGC66 NGS61:NGS66 NHI61:NHI66 NHY61:NHY66 NIO61:NIO66 NJE61:NJE66 NJU61:NJU66 NKK61:NKK66 NLA61:NLA66 NLQ61:NLQ66 NMG61:NMG66 NMW61:NMW66 NNM61:NNM66 NOC61:NOC66 NOS61:NOS66 NPI61:NPI66 NPY61:NPY66 NQO61:NQO66 NRE61:NRE66 NRU61:NRU66 NSK61:NSK66 NTA61:NTA66 NTQ61:NTQ66 NUG61:NUG66 NUW61:NUW66 NVM61:NVM66 NWC61:NWC66 NWS61:NWS66 NXI61:NXI66 NXY61:NXY66 NYO61:NYO66 NZE61:NZE66 NZU61:NZU66 OAK61:OAK66 OBA61:OBA66 OBQ61:OBQ66 OCG61:OCG66 OCW61:OCW66 ODM61:ODM66 OEC61:OEC66 OES61:OES66 OFI61:OFI66 OFY61:OFY66 OGO61:OGO66 OHE61:OHE66 OHU61:OHU66 OIK61:OIK66 OJA61:OJA66 OJQ61:OJQ66 OKG61:OKG66 OKW61:OKW66 OLM61:OLM66 OMC61:OMC66 OMS61:OMS66 ONI61:ONI66 ONY61:ONY66 OOO61:OOO66 OPE61:OPE66 OPU61:OPU66 OQK61:OQK66 ORA61:ORA66 ORQ61:ORQ66 OSG61:OSG66 OSW61:OSW66 OTM61:OTM66 OUC61:OUC66 OUS61:OUS66 OVI61:OVI66 OVY61:OVY66 OWO61:OWO66 OXE61:OXE66 OXU61:OXU66 OYK61:OYK66 OZA61:OZA66 OZQ61:OZQ66 PAG61:PAG66 PAW61:PAW66 PBM61:PBM66 PCC61:PCC66 PCS61:PCS66 PDI61:PDI66 PDY61:PDY66 PEO61:PEO66 PFE61:PFE66 PFU61:PFU66 PGK61:PGK66 PHA61:PHA66 PHQ61:PHQ66 PIG61:PIG66 PIW61:PIW66 PJM61:PJM66 PKC61:PKC66 PKS61:PKS66 PLI61:PLI66 PLY61:PLY66 PMO61:PMO66 PNE61:PNE66 PNU61:PNU66 POK61:POK66 PPA61:PPA66 PPQ61:PPQ66 PQG61:PQG66 PQW61:PQW66 PRM61:PRM66 PSC61:PSC66 PSS61:PSS66 PTI61:PTI66 PTY61:PTY66 PUO61:PUO66 PVE61:PVE66 PVU61:PVU66 PWK61:PWK66 PXA61:PXA66 PXQ61:PXQ66 PYG61:PYG66 PYW61:PYW66 PZM61:PZM66 QAC61:QAC66 QAS61:QAS66 QBI61:QBI66 QBY61:QBY66 QCO61:QCO66 QDE61:QDE66 QDU61:QDU66 QEK61:QEK66 QFA61:QFA66 QFQ61:QFQ66 QGG61:QGG66 QGW61:QGW66 QHM61:QHM66 QIC61:QIC66 QIS61:QIS66 QJI61:QJI66 QJY61:QJY66 QKO61:QKO66 QLE61:QLE66 QLU61:QLU66 QMK61:QMK66 QNA61:QNA66 QNQ61:QNQ66 QOG61:QOG66 QOW61:QOW66 QPM61:QPM66 QQC61:QQC66 QQS61:QQS66 QRI61:QRI66 QRY61:QRY66 QSO61:QSO66 QTE61:QTE66 QTU61:QTU66 QUK61:QUK66 QVA61:QVA66 QVQ61:QVQ66 QWG61:QWG66 QWW61:QWW66 QXM61:QXM66 QYC61:QYC66 QYS61:QYS66 QZI61:QZI66 QZY61:QZY66 RAO61:RAO66 RBE61:RBE66 RBU61:RBU66 RCK61:RCK66 RDA61:RDA66 RDQ61:RDQ66 REG61:REG66 REW61:REW66 RFM61:RFM66 RGC61:RGC66 RGS61:RGS66 RHI61:RHI66 RHY61:RHY66 RIO61:RIO66 RJE61:RJE66 RJU61:RJU66 RKK61:RKK66 RLA61:RLA66 RLQ61:RLQ66 RMG61:RMG66 RMW61:RMW66 RNM61:RNM66 ROC61:ROC66 ROS61:ROS66 RPI61:RPI66 RPY61:RPY66 RQO61:RQO66 RRE61:RRE66 RRU61:RRU66 RSK61:RSK66 RTA61:RTA66 RTQ61:RTQ66 RUG61:RUG66 RUW61:RUW66 RVM61:RVM66 RWC61:RWC66 RWS61:RWS66 RXI61:RXI66 RXY61:RXY66 RYO61:RYO66 RZE61:RZE66 RZU61:RZU66 SAK61:SAK66 SBA61:SBA66 SBQ61:SBQ66 SCG61:SCG66 SCW61:SCW66 SDM61:SDM66 SEC61:SEC66 SES61:SES66 SFI61:SFI66 SFY61:SFY66 SGO61:SGO66 SHE61:SHE66 SHU61:SHU66 SIK61:SIK66 SJA61:SJA66 SJQ61:SJQ66 SKG61:SKG66 SKW61:SKW66 SLM61:SLM66 SMC61:SMC66 SMS61:SMS66 SNI61:SNI66 SNY61:SNY66 SOO61:SOO66 SPE61:SPE66 SPU61:SPU66 SQK61:SQK66 SRA61:SRA66 SRQ61:SRQ66 SSG61:SSG66 SSW61:SSW66 STM61:STM66 SUC61:SUC66 SUS61:SUS66 SVI61:SVI66 SVY61:SVY66 SWO61:SWO66 SXE61:SXE66 SXU61:SXU66 SYK61:SYK66 SZA61:SZA66 SZQ61:SZQ66 TAG61:TAG66 TAW61:TAW66 TBM61:TBM66 TCC61:TCC66 TCS61:TCS66 TDI61:TDI66 TDY61:TDY66 TEO61:TEO66 TFE61:TFE66 TFU61:TFU66 TGK61:TGK66 THA61:THA66 THQ61:THQ66 TIG61:TIG66 TIW61:TIW66 TJM61:TJM66 TKC61:TKC66 TKS61:TKS66 TLI61:TLI66 TLY61:TLY66 TMO61:TMO66 TNE61:TNE66 TNU61:TNU66 TOK61:TOK66 TPA61:TPA66 TPQ61:TPQ66 TQG61:TQG66 TQW61:TQW66 TRM61:TRM66 TSC61:TSC66 TSS61:TSS66 TTI61:TTI66 TTY61:TTY66 TUO61:TUO66 TVE61:TVE66 TVU61:TVU66 TWK61:TWK66 TXA61:TXA66 TXQ61:TXQ66 TYG61:TYG66 TYW61:TYW66 TZM61:TZM66 UAC61:UAC66 UAS61:UAS66 UBI61:UBI66 UBY61:UBY66 UCO61:UCO66 UDE61:UDE66 UDU61:UDU66 UEK61:UEK66 UFA61:UFA66 UFQ61:UFQ66 UGG61:UGG66 UGW61:UGW66 UHM61:UHM66 UIC61:UIC66 UIS61:UIS66 UJI61:UJI66 UJY61:UJY66 UKO61:UKO66 ULE61:ULE66 ULU61:ULU66 UMK61:UMK66 UNA61:UNA66 UNQ61:UNQ66 UOG61:UOG66 UOW61:UOW66 UPM61:UPM66 UQC61:UQC66 UQS61:UQS66 URI61:URI66 URY61:URY66 USO61:USO66 UTE61:UTE66 UTU61:UTU66 UUK61:UUK66 UVA61:UVA66 UVQ61:UVQ66 UWG61:UWG66 UWW61:UWW66 UXM61:UXM66 UYC61:UYC66 UYS61:UYS66 UZI61:UZI66 UZY61:UZY66 VAO61:VAO66 VBE61:VBE66 VBU61:VBU66 VCK61:VCK66 VDA61:VDA66 VDQ61:VDQ66 VEG61:VEG66 VEW61:VEW66 VFM61:VFM66 VGC61:VGC66 VGS61:VGS66 VHI61:VHI66 VHY61:VHY66 VIO61:VIO66 VJE61:VJE66 VJU61:VJU66 VKK61:VKK66 VLA61:VLA66 VLQ61:VLQ66 VMG61:VMG66 VMW61:VMW66 VNM61:VNM66 VOC61:VOC66 VOS61:VOS66 VPI61:VPI66 VPY61:VPY66 VQO61:VQO66 VRE61:VRE66 VRU61:VRU66 VSK61:VSK66 VTA61:VTA66 VTQ61:VTQ66 VUG61:VUG66 VUW61:VUW66 VVM61:VVM66 VWC61:VWC66 VWS61:VWS66 VXI61:VXI66 VXY61:VXY66 VYO61:VYO66 VZE61:VZE66 VZU61:VZU66 WAK61:WAK66 WBA61:WBA66 WBQ61:WBQ66 WCG61:WCG66 WCW61:WCW66 WDM61:WDM66 WEC61:WEC66 WES61:WES66 WFI61:WFI66 WFY61:WFY66 WGO61:WGO66 WHE61:WHE66 WHU61:WHU66 WIK61:WIK66 WJA61:WJA66 WJQ61:WJQ66 WKG61:WKG66 WKW61:WKW66 WLM61:WLM66 WMC61:WMC66 WMS61:WMS66 WNI61:WNI66 WNY61:WNY66 WOO61:WOO66 WPE61:WPE66 WPU61:WPU66 WQK61:WQK66 WRA61:WRA66 WRQ61:WRQ66 WSG61:WSG66 WSW61:WSW66 WTM61:WTM66 WUC61:WUC66 WUS61:WUS66 WVI61:WVI66 WVY61:WVY66 WWO61:WWO66 WXE61:WXE66 WXU61:WXU66 WYK61:WYK66 WZA61:WZA66 WZQ61:WZQ66 XAG61:XAG66 XAW61:XAW66 XBM61:XBM66 XCC61:XCC66 XCS61:XCS66 XDI61:XDI66 XDY61:XDY66 A51:A66" xr:uid="{00000000-0002-0000-1300-00001C000000}"/>
    <dataValidation allowBlank="1" showInputMessage="1" showErrorMessage="1" promptTitle="Descripción:" prompt="Resulta de la aplicación de las variables de la fórmula del indicador. " sqref="XEN61:XEN66 Q41:Q44 P51:Q60 XFD61:XFD66 P61:P66 AF61:AF66 AV61:AV66 BL61:BL66 CB61:CB66 CR61:CR66 DH61:DH66 DX61:DX66 EN61:EN66 FD61:FD66 FT61:FT66 GJ61:GJ66 GZ61:GZ66 HP61:HP66 IF61:IF66 IV61:IV66 JL61:JL66 KB61:KB66 KR61:KR66 LH61:LH66 LX61:LX66 MN61:MN66 ND61:ND66 NT61:NT66 OJ61:OJ66 OZ61:OZ66 PP61:PP66 QF61:QF66 QV61:QV66 RL61:RL66 SB61:SB66 SR61:SR66 TH61:TH66 TX61:TX66 UN61:UN66 VD61:VD66 VT61:VT66 WJ61:WJ66 WZ61:WZ66 XP61:XP66 YF61:YF66 YV61:YV66 ZL61:ZL66 AAB61:AAB66 AAR61:AAR66 ABH61:ABH66 ABX61:ABX66 ACN61:ACN66 ADD61:ADD66 ADT61:ADT66 AEJ61:AEJ66 AEZ61:AEZ66 AFP61:AFP66 AGF61:AGF66 AGV61:AGV66 AHL61:AHL66 AIB61:AIB66 AIR61:AIR66 AJH61:AJH66 AJX61:AJX66 AKN61:AKN66 ALD61:ALD66 ALT61:ALT66 AMJ61:AMJ66 AMZ61:AMZ66 ANP61:ANP66 AOF61:AOF66 AOV61:AOV66 APL61:APL66 AQB61:AQB66 AQR61:AQR66 ARH61:ARH66 ARX61:ARX66 ASN61:ASN66 ATD61:ATD66 ATT61:ATT66 AUJ61:AUJ66 AUZ61:AUZ66 AVP61:AVP66 AWF61:AWF66 AWV61:AWV66 AXL61:AXL66 AYB61:AYB66 AYR61:AYR66 AZH61:AZH66 AZX61:AZX66 BAN61:BAN66 BBD61:BBD66 BBT61:BBT66 BCJ61:BCJ66 BCZ61:BCZ66 BDP61:BDP66 BEF61:BEF66 BEV61:BEV66 BFL61:BFL66 BGB61:BGB66 BGR61:BGR66 BHH61:BHH66 BHX61:BHX66 BIN61:BIN66 BJD61:BJD66 BJT61:BJT66 BKJ61:BKJ66 BKZ61:BKZ66 BLP61:BLP66 BMF61:BMF66 BMV61:BMV66 BNL61:BNL66 BOB61:BOB66 BOR61:BOR66 BPH61:BPH66 BPX61:BPX66 BQN61:BQN66 BRD61:BRD66 BRT61:BRT66 BSJ61:BSJ66 BSZ61:BSZ66 BTP61:BTP66 BUF61:BUF66 BUV61:BUV66 BVL61:BVL66 BWB61:BWB66 BWR61:BWR66 BXH61:BXH66 BXX61:BXX66 BYN61:BYN66 BZD61:BZD66 BZT61:BZT66 CAJ61:CAJ66 CAZ61:CAZ66 CBP61:CBP66 CCF61:CCF66 CCV61:CCV66 CDL61:CDL66 CEB61:CEB66 CER61:CER66 CFH61:CFH66 CFX61:CFX66 CGN61:CGN66 CHD61:CHD66 CHT61:CHT66 CIJ61:CIJ66 CIZ61:CIZ66 CJP61:CJP66 CKF61:CKF66 CKV61:CKV66 CLL61:CLL66 CMB61:CMB66 CMR61:CMR66 CNH61:CNH66 CNX61:CNX66 CON61:CON66 CPD61:CPD66 CPT61:CPT66 CQJ61:CQJ66 CQZ61:CQZ66 CRP61:CRP66 CSF61:CSF66 CSV61:CSV66 CTL61:CTL66 CUB61:CUB66 CUR61:CUR66 CVH61:CVH66 CVX61:CVX66 CWN61:CWN66 CXD61:CXD66 CXT61:CXT66 CYJ61:CYJ66 CYZ61:CYZ66 CZP61:CZP66 DAF61:DAF66 DAV61:DAV66 DBL61:DBL66 DCB61:DCB66 DCR61:DCR66 DDH61:DDH66 DDX61:DDX66 DEN61:DEN66 DFD61:DFD66 DFT61:DFT66 DGJ61:DGJ66 DGZ61:DGZ66 DHP61:DHP66 DIF61:DIF66 DIV61:DIV66 DJL61:DJL66 DKB61:DKB66 DKR61:DKR66 DLH61:DLH66 DLX61:DLX66 DMN61:DMN66 DND61:DND66 DNT61:DNT66 DOJ61:DOJ66 DOZ61:DOZ66 DPP61:DPP66 DQF61:DQF66 DQV61:DQV66 DRL61:DRL66 DSB61:DSB66 DSR61:DSR66 DTH61:DTH66 DTX61:DTX66 DUN61:DUN66 DVD61:DVD66 DVT61:DVT66 DWJ61:DWJ66 DWZ61:DWZ66 DXP61:DXP66 DYF61:DYF66 DYV61:DYV66 DZL61:DZL66 EAB61:EAB66 EAR61:EAR66 EBH61:EBH66 EBX61:EBX66 ECN61:ECN66 EDD61:EDD66 EDT61:EDT66 EEJ61:EEJ66 EEZ61:EEZ66 EFP61:EFP66 EGF61:EGF66 EGV61:EGV66 EHL61:EHL66 EIB61:EIB66 EIR61:EIR66 EJH61:EJH66 EJX61:EJX66 EKN61:EKN66 ELD61:ELD66 ELT61:ELT66 EMJ61:EMJ66 EMZ61:EMZ66 ENP61:ENP66 EOF61:EOF66 EOV61:EOV66 EPL61:EPL66 EQB61:EQB66 EQR61:EQR66 ERH61:ERH66 ERX61:ERX66 ESN61:ESN66 ETD61:ETD66 ETT61:ETT66 EUJ61:EUJ66 EUZ61:EUZ66 EVP61:EVP66 EWF61:EWF66 EWV61:EWV66 EXL61:EXL66 EYB61:EYB66 EYR61:EYR66 EZH61:EZH66 EZX61:EZX66 FAN61:FAN66 FBD61:FBD66 FBT61:FBT66 FCJ61:FCJ66 FCZ61:FCZ66 FDP61:FDP66 FEF61:FEF66 FEV61:FEV66 FFL61:FFL66 FGB61:FGB66 FGR61:FGR66 FHH61:FHH66 FHX61:FHX66 FIN61:FIN66 FJD61:FJD66 FJT61:FJT66 FKJ61:FKJ66 FKZ61:FKZ66 FLP61:FLP66 FMF61:FMF66 FMV61:FMV66 FNL61:FNL66 FOB61:FOB66 FOR61:FOR66 FPH61:FPH66 FPX61:FPX66 FQN61:FQN66 FRD61:FRD66 FRT61:FRT66 FSJ61:FSJ66 FSZ61:FSZ66 FTP61:FTP66 FUF61:FUF66 FUV61:FUV66 FVL61:FVL66 FWB61:FWB66 FWR61:FWR66 FXH61:FXH66 FXX61:FXX66 FYN61:FYN66 FZD61:FZD66 FZT61:FZT66 GAJ61:GAJ66 GAZ61:GAZ66 GBP61:GBP66 GCF61:GCF66 GCV61:GCV66 GDL61:GDL66 GEB61:GEB66 GER61:GER66 GFH61:GFH66 GFX61:GFX66 GGN61:GGN66 GHD61:GHD66 GHT61:GHT66 GIJ61:GIJ66 GIZ61:GIZ66 GJP61:GJP66 GKF61:GKF66 GKV61:GKV66 GLL61:GLL66 GMB61:GMB66 GMR61:GMR66 GNH61:GNH66 GNX61:GNX66 GON61:GON66 GPD61:GPD66 GPT61:GPT66 GQJ61:GQJ66 GQZ61:GQZ66 GRP61:GRP66 GSF61:GSF66 GSV61:GSV66 GTL61:GTL66 GUB61:GUB66 GUR61:GUR66 GVH61:GVH66 GVX61:GVX66 GWN61:GWN66 GXD61:GXD66 GXT61:GXT66 GYJ61:GYJ66 GYZ61:GYZ66 GZP61:GZP66 HAF61:HAF66 HAV61:HAV66 HBL61:HBL66 HCB61:HCB66 HCR61:HCR66 HDH61:HDH66 HDX61:HDX66 HEN61:HEN66 HFD61:HFD66 HFT61:HFT66 HGJ61:HGJ66 HGZ61:HGZ66 HHP61:HHP66 HIF61:HIF66 HIV61:HIV66 HJL61:HJL66 HKB61:HKB66 HKR61:HKR66 HLH61:HLH66 HLX61:HLX66 HMN61:HMN66 HND61:HND66 HNT61:HNT66 HOJ61:HOJ66 HOZ61:HOZ66 HPP61:HPP66 HQF61:HQF66 HQV61:HQV66 HRL61:HRL66 HSB61:HSB66 HSR61:HSR66 HTH61:HTH66 HTX61:HTX66 HUN61:HUN66 HVD61:HVD66 HVT61:HVT66 HWJ61:HWJ66 HWZ61:HWZ66 HXP61:HXP66 HYF61:HYF66 HYV61:HYV66 HZL61:HZL66 IAB61:IAB66 IAR61:IAR66 IBH61:IBH66 IBX61:IBX66 ICN61:ICN66 IDD61:IDD66 IDT61:IDT66 IEJ61:IEJ66 IEZ61:IEZ66 IFP61:IFP66 IGF61:IGF66 IGV61:IGV66 IHL61:IHL66 IIB61:IIB66 IIR61:IIR66 IJH61:IJH66 IJX61:IJX66 IKN61:IKN66 ILD61:ILD66 ILT61:ILT66 IMJ61:IMJ66 IMZ61:IMZ66 INP61:INP66 IOF61:IOF66 IOV61:IOV66 IPL61:IPL66 IQB61:IQB66 IQR61:IQR66 IRH61:IRH66 IRX61:IRX66 ISN61:ISN66 ITD61:ITD66 ITT61:ITT66 IUJ61:IUJ66 IUZ61:IUZ66 IVP61:IVP66 IWF61:IWF66 IWV61:IWV66 IXL61:IXL66 IYB61:IYB66 IYR61:IYR66 IZH61:IZH66 IZX61:IZX66 JAN61:JAN66 JBD61:JBD66 JBT61:JBT66 JCJ61:JCJ66 JCZ61:JCZ66 JDP61:JDP66 JEF61:JEF66 JEV61:JEV66 JFL61:JFL66 JGB61:JGB66 JGR61:JGR66 JHH61:JHH66 JHX61:JHX66 JIN61:JIN66 JJD61:JJD66 JJT61:JJT66 JKJ61:JKJ66 JKZ61:JKZ66 JLP61:JLP66 JMF61:JMF66 JMV61:JMV66 JNL61:JNL66 JOB61:JOB66 JOR61:JOR66 JPH61:JPH66 JPX61:JPX66 JQN61:JQN66 JRD61:JRD66 JRT61:JRT66 JSJ61:JSJ66 JSZ61:JSZ66 JTP61:JTP66 JUF61:JUF66 JUV61:JUV66 JVL61:JVL66 JWB61:JWB66 JWR61:JWR66 JXH61:JXH66 JXX61:JXX66 JYN61:JYN66 JZD61:JZD66 JZT61:JZT66 KAJ61:KAJ66 KAZ61:KAZ66 KBP61:KBP66 KCF61:KCF66 KCV61:KCV66 KDL61:KDL66 KEB61:KEB66 KER61:KER66 KFH61:KFH66 KFX61:KFX66 KGN61:KGN66 KHD61:KHD66 KHT61:KHT66 KIJ61:KIJ66 KIZ61:KIZ66 KJP61:KJP66 KKF61:KKF66 KKV61:KKV66 KLL61:KLL66 KMB61:KMB66 KMR61:KMR66 KNH61:KNH66 KNX61:KNX66 KON61:KON66 KPD61:KPD66 KPT61:KPT66 KQJ61:KQJ66 KQZ61:KQZ66 KRP61:KRP66 KSF61:KSF66 KSV61:KSV66 KTL61:KTL66 KUB61:KUB66 KUR61:KUR66 KVH61:KVH66 KVX61:KVX66 KWN61:KWN66 KXD61:KXD66 KXT61:KXT66 KYJ61:KYJ66 KYZ61:KYZ66 KZP61:KZP66 LAF61:LAF66 LAV61:LAV66 LBL61:LBL66 LCB61:LCB66 LCR61:LCR66 LDH61:LDH66 LDX61:LDX66 LEN61:LEN66 LFD61:LFD66 LFT61:LFT66 LGJ61:LGJ66 LGZ61:LGZ66 LHP61:LHP66 LIF61:LIF66 LIV61:LIV66 LJL61:LJL66 LKB61:LKB66 LKR61:LKR66 LLH61:LLH66 LLX61:LLX66 LMN61:LMN66 LND61:LND66 LNT61:LNT66 LOJ61:LOJ66 LOZ61:LOZ66 LPP61:LPP66 LQF61:LQF66 LQV61:LQV66 LRL61:LRL66 LSB61:LSB66 LSR61:LSR66 LTH61:LTH66 LTX61:LTX66 LUN61:LUN66 LVD61:LVD66 LVT61:LVT66 LWJ61:LWJ66 LWZ61:LWZ66 LXP61:LXP66 LYF61:LYF66 LYV61:LYV66 LZL61:LZL66 MAB61:MAB66 MAR61:MAR66 MBH61:MBH66 MBX61:MBX66 MCN61:MCN66 MDD61:MDD66 MDT61:MDT66 MEJ61:MEJ66 MEZ61:MEZ66 MFP61:MFP66 MGF61:MGF66 MGV61:MGV66 MHL61:MHL66 MIB61:MIB66 MIR61:MIR66 MJH61:MJH66 MJX61:MJX66 MKN61:MKN66 MLD61:MLD66 MLT61:MLT66 MMJ61:MMJ66 MMZ61:MMZ66 MNP61:MNP66 MOF61:MOF66 MOV61:MOV66 MPL61:MPL66 MQB61:MQB66 MQR61:MQR66 MRH61:MRH66 MRX61:MRX66 MSN61:MSN66 MTD61:MTD66 MTT61:MTT66 MUJ61:MUJ66 MUZ61:MUZ66 MVP61:MVP66 MWF61:MWF66 MWV61:MWV66 MXL61:MXL66 MYB61:MYB66 MYR61:MYR66 MZH61:MZH66 MZX61:MZX66 NAN61:NAN66 NBD61:NBD66 NBT61:NBT66 NCJ61:NCJ66 NCZ61:NCZ66 NDP61:NDP66 NEF61:NEF66 NEV61:NEV66 NFL61:NFL66 NGB61:NGB66 NGR61:NGR66 NHH61:NHH66 NHX61:NHX66 NIN61:NIN66 NJD61:NJD66 NJT61:NJT66 NKJ61:NKJ66 NKZ61:NKZ66 NLP61:NLP66 NMF61:NMF66 NMV61:NMV66 NNL61:NNL66 NOB61:NOB66 NOR61:NOR66 NPH61:NPH66 NPX61:NPX66 NQN61:NQN66 NRD61:NRD66 NRT61:NRT66 NSJ61:NSJ66 NSZ61:NSZ66 NTP61:NTP66 NUF61:NUF66 NUV61:NUV66 NVL61:NVL66 NWB61:NWB66 NWR61:NWR66 NXH61:NXH66 NXX61:NXX66 NYN61:NYN66 NZD61:NZD66 NZT61:NZT66 OAJ61:OAJ66 OAZ61:OAZ66 OBP61:OBP66 OCF61:OCF66 OCV61:OCV66 ODL61:ODL66 OEB61:OEB66 OER61:OER66 OFH61:OFH66 OFX61:OFX66 OGN61:OGN66 OHD61:OHD66 OHT61:OHT66 OIJ61:OIJ66 OIZ61:OIZ66 OJP61:OJP66 OKF61:OKF66 OKV61:OKV66 OLL61:OLL66 OMB61:OMB66 OMR61:OMR66 ONH61:ONH66 ONX61:ONX66 OON61:OON66 OPD61:OPD66 OPT61:OPT66 OQJ61:OQJ66 OQZ61:OQZ66 ORP61:ORP66 OSF61:OSF66 OSV61:OSV66 OTL61:OTL66 OUB61:OUB66 OUR61:OUR66 OVH61:OVH66 OVX61:OVX66 OWN61:OWN66 OXD61:OXD66 OXT61:OXT66 OYJ61:OYJ66 OYZ61:OYZ66 OZP61:OZP66 PAF61:PAF66 PAV61:PAV66 PBL61:PBL66 PCB61:PCB66 PCR61:PCR66 PDH61:PDH66 PDX61:PDX66 PEN61:PEN66 PFD61:PFD66 PFT61:PFT66 PGJ61:PGJ66 PGZ61:PGZ66 PHP61:PHP66 PIF61:PIF66 PIV61:PIV66 PJL61:PJL66 PKB61:PKB66 PKR61:PKR66 PLH61:PLH66 PLX61:PLX66 PMN61:PMN66 PND61:PND66 PNT61:PNT66 POJ61:POJ66 POZ61:POZ66 PPP61:PPP66 PQF61:PQF66 PQV61:PQV66 PRL61:PRL66 PSB61:PSB66 PSR61:PSR66 PTH61:PTH66 PTX61:PTX66 PUN61:PUN66 PVD61:PVD66 PVT61:PVT66 PWJ61:PWJ66 PWZ61:PWZ66 PXP61:PXP66 PYF61:PYF66 PYV61:PYV66 PZL61:PZL66 QAB61:QAB66 QAR61:QAR66 QBH61:QBH66 QBX61:QBX66 QCN61:QCN66 QDD61:QDD66 QDT61:QDT66 QEJ61:QEJ66 QEZ61:QEZ66 QFP61:QFP66 QGF61:QGF66 QGV61:QGV66 QHL61:QHL66 QIB61:QIB66 QIR61:QIR66 QJH61:QJH66 QJX61:QJX66 QKN61:QKN66 QLD61:QLD66 QLT61:QLT66 QMJ61:QMJ66 QMZ61:QMZ66 QNP61:QNP66 QOF61:QOF66 QOV61:QOV66 QPL61:QPL66 QQB61:QQB66 QQR61:QQR66 QRH61:QRH66 QRX61:QRX66 QSN61:QSN66 QTD61:QTD66 QTT61:QTT66 QUJ61:QUJ66 QUZ61:QUZ66 QVP61:QVP66 QWF61:QWF66 QWV61:QWV66 QXL61:QXL66 QYB61:QYB66 QYR61:QYR66 QZH61:QZH66 QZX61:QZX66 RAN61:RAN66 RBD61:RBD66 RBT61:RBT66 RCJ61:RCJ66 RCZ61:RCZ66 RDP61:RDP66 REF61:REF66 REV61:REV66 RFL61:RFL66 RGB61:RGB66 RGR61:RGR66 RHH61:RHH66 RHX61:RHX66 RIN61:RIN66 RJD61:RJD66 RJT61:RJT66 RKJ61:RKJ66 RKZ61:RKZ66 RLP61:RLP66 RMF61:RMF66 RMV61:RMV66 RNL61:RNL66 ROB61:ROB66 ROR61:ROR66 RPH61:RPH66 RPX61:RPX66 RQN61:RQN66 RRD61:RRD66 RRT61:RRT66 RSJ61:RSJ66 RSZ61:RSZ66 RTP61:RTP66 RUF61:RUF66 RUV61:RUV66 RVL61:RVL66 RWB61:RWB66 RWR61:RWR66 RXH61:RXH66 RXX61:RXX66 RYN61:RYN66 RZD61:RZD66 RZT61:RZT66 SAJ61:SAJ66 SAZ61:SAZ66 SBP61:SBP66 SCF61:SCF66 SCV61:SCV66 SDL61:SDL66 SEB61:SEB66 SER61:SER66 SFH61:SFH66 SFX61:SFX66 SGN61:SGN66 SHD61:SHD66 SHT61:SHT66 SIJ61:SIJ66 SIZ61:SIZ66 SJP61:SJP66 SKF61:SKF66 SKV61:SKV66 SLL61:SLL66 SMB61:SMB66 SMR61:SMR66 SNH61:SNH66 SNX61:SNX66 SON61:SON66 SPD61:SPD66 SPT61:SPT66 SQJ61:SQJ66 SQZ61:SQZ66 SRP61:SRP66 SSF61:SSF66 SSV61:SSV66 STL61:STL66 SUB61:SUB66 SUR61:SUR66 SVH61:SVH66 SVX61:SVX66 SWN61:SWN66 SXD61:SXD66 SXT61:SXT66 SYJ61:SYJ66 SYZ61:SYZ66 SZP61:SZP66 TAF61:TAF66 TAV61:TAV66 TBL61:TBL66 TCB61:TCB66 TCR61:TCR66 TDH61:TDH66 TDX61:TDX66 TEN61:TEN66 TFD61:TFD66 TFT61:TFT66 TGJ61:TGJ66 TGZ61:TGZ66 THP61:THP66 TIF61:TIF66 TIV61:TIV66 TJL61:TJL66 TKB61:TKB66 TKR61:TKR66 TLH61:TLH66 TLX61:TLX66 TMN61:TMN66 TND61:TND66 TNT61:TNT66 TOJ61:TOJ66 TOZ61:TOZ66 TPP61:TPP66 TQF61:TQF66 TQV61:TQV66 TRL61:TRL66 TSB61:TSB66 TSR61:TSR66 TTH61:TTH66 TTX61:TTX66 TUN61:TUN66 TVD61:TVD66 TVT61:TVT66 TWJ61:TWJ66 TWZ61:TWZ66 TXP61:TXP66 TYF61:TYF66 TYV61:TYV66 TZL61:TZL66 UAB61:UAB66 UAR61:UAR66 UBH61:UBH66 UBX61:UBX66 UCN61:UCN66 UDD61:UDD66 UDT61:UDT66 UEJ61:UEJ66 UEZ61:UEZ66 UFP61:UFP66 UGF61:UGF66 UGV61:UGV66 UHL61:UHL66 UIB61:UIB66 UIR61:UIR66 UJH61:UJH66 UJX61:UJX66 UKN61:UKN66 ULD61:ULD66 ULT61:ULT66 UMJ61:UMJ66 UMZ61:UMZ66 UNP61:UNP66 UOF61:UOF66 UOV61:UOV66 UPL61:UPL66 UQB61:UQB66 UQR61:UQR66 URH61:URH66 URX61:URX66 USN61:USN66 UTD61:UTD66 UTT61:UTT66 UUJ61:UUJ66 UUZ61:UUZ66 UVP61:UVP66 UWF61:UWF66 UWV61:UWV66 UXL61:UXL66 UYB61:UYB66 UYR61:UYR66 UZH61:UZH66 UZX61:UZX66 VAN61:VAN66 VBD61:VBD66 VBT61:VBT66 VCJ61:VCJ66 VCZ61:VCZ66 VDP61:VDP66 VEF61:VEF66 VEV61:VEV66 VFL61:VFL66 VGB61:VGB66 VGR61:VGR66 VHH61:VHH66 VHX61:VHX66 VIN61:VIN66 VJD61:VJD66 VJT61:VJT66 VKJ61:VKJ66 VKZ61:VKZ66 VLP61:VLP66 VMF61:VMF66 VMV61:VMV66 VNL61:VNL66 VOB61:VOB66 VOR61:VOR66 VPH61:VPH66 VPX61:VPX66 VQN61:VQN66 VRD61:VRD66 VRT61:VRT66 VSJ61:VSJ66 VSZ61:VSZ66 VTP61:VTP66 VUF61:VUF66 VUV61:VUV66 VVL61:VVL66 VWB61:VWB66 VWR61:VWR66 VXH61:VXH66 VXX61:VXX66 VYN61:VYN66 VZD61:VZD66 VZT61:VZT66 WAJ61:WAJ66 WAZ61:WAZ66 WBP61:WBP66 WCF61:WCF66 WCV61:WCV66 WDL61:WDL66 WEB61:WEB66 WER61:WER66 WFH61:WFH66 WFX61:WFX66 WGN61:WGN66 WHD61:WHD66 WHT61:WHT66 WIJ61:WIJ66 WIZ61:WIZ66 WJP61:WJP66 WKF61:WKF66 WKV61:WKV66 WLL61:WLL66 WMB61:WMB66 WMR61:WMR66 WNH61:WNH66 WNX61:WNX66 WON61:WON66 WPD61:WPD66 WPT61:WPT66 WQJ61:WQJ66 WQZ61:WQZ66 WRP61:WRP66 WSF61:WSF66 WSV61:WSV66 WTL61:WTL66 WUB61:WUB66 WUR61:WUR66 WVH61:WVH66 WVX61:WVX66 WWN61:WWN66 WXD61:WXD66 WXT61:WXT66 WYJ61:WYJ66 WYZ61:WYZ66 WZP61:WZP66 XAF61:XAF66 XAV61:XAV66 XBL61:XBL66 XCB61:XCB66 XCR61:XCR66 XDH61:XDH66 XDX61:XDX66 P41:P42" xr:uid="{00000000-0002-0000-1300-00001D000000}"/>
    <dataValidation allowBlank="1" showInputMessage="1" showErrorMessage="1" prompt="Este dato es el resultado del cálculo  en términos porcentuales condicionado por el sentido del indicador, entre la meta realiza y la meta programada." sqref="P45:Q46" xr:uid="{00000000-0002-0000-1300-00001E000000}"/>
    <dataValidation type="list" allowBlank="1" showInputMessage="1" showErrorMessage="1" promptTitle="Descripción:" prompt="Hace referencia a la dirección del desempeño del indicador." sqref="O32:Q32" xr:uid="{00000000-0002-0000-1300-00001F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1300-000020000000}">
      <formula1>" Descendente, Ascendente"</formula1>
    </dataValidation>
    <dataValidation allowBlank="1" showInputMessage="1" showErrorMessage="1" promptTitle="Sintaxis:" prompt="Las variables empleadas deberán de guardar una estrecha relación  con el método de cálculo. " sqref="D21:D22" xr:uid="{00000000-0002-0000-1300-000021000000}"/>
    <dataValidation allowBlank="1" showInputMessage="1" showErrorMessage="1" promptTitle="Sintaxis:" prompt="Es la expresión que identifica al indicador y que manifiesta lo que se desea medir con él." sqref="XEP61:XEP66 R61:R66 AH61:AH66 AX61:AX66 BN61:BN66 CD61:CD66 CT61:CT66 DJ61:DJ66 DZ61:DZ66 EP61:EP66 FF61:FF66 FV61:FV66 GL61:GL66 HB61:HB66 HR61:HR66 IH61:IH66 IX61:IX66 JN61:JN66 KD61:KD66 KT61:KT66 LJ61:LJ66 LZ61:LZ66 MP61:MP66 NF61:NF66 NV61:NV66 OL61:OL66 PB61:PB66 PR61:PR66 QH61:QH66 QX61:QX66 RN61:RN66 SD61:SD66 ST61:ST66 TJ61:TJ66 TZ61:TZ66 UP61:UP66 VF61:VF66 VV61:VV66 WL61:WL66 XB61:XB66 XR61:XR66 YH61:YH66 YX61:YX66 ZN61:ZN66 AAD61:AAD66 AAT61:AAT66 ABJ61:ABJ66 ABZ61:ABZ66 ACP61:ACP66 ADF61:ADF66 ADV61:ADV66 AEL61:AEL66 AFB61:AFB66 AFR61:AFR66 AGH61:AGH66 AGX61:AGX66 AHN61:AHN66 AID61:AID66 AIT61:AIT66 AJJ61:AJJ66 AJZ61:AJZ66 AKP61:AKP66 ALF61:ALF66 ALV61:ALV66 AML61:AML66 ANB61:ANB66 ANR61:ANR66 AOH61:AOH66 AOX61:AOX66 APN61:APN66 AQD61:AQD66 AQT61:AQT66 ARJ61:ARJ66 ARZ61:ARZ66 ASP61:ASP66 ATF61:ATF66 ATV61:ATV66 AUL61:AUL66 AVB61:AVB66 AVR61:AVR66 AWH61:AWH66 AWX61:AWX66 AXN61:AXN66 AYD61:AYD66 AYT61:AYT66 AZJ61:AZJ66 AZZ61:AZZ66 BAP61:BAP66 BBF61:BBF66 BBV61:BBV66 BCL61:BCL66 BDB61:BDB66 BDR61:BDR66 BEH61:BEH66 BEX61:BEX66 BFN61:BFN66 BGD61:BGD66 BGT61:BGT66 BHJ61:BHJ66 BHZ61:BHZ66 BIP61:BIP66 BJF61:BJF66 BJV61:BJV66 BKL61:BKL66 BLB61:BLB66 BLR61:BLR66 BMH61:BMH66 BMX61:BMX66 BNN61:BNN66 BOD61:BOD66 BOT61:BOT66 BPJ61:BPJ66 BPZ61:BPZ66 BQP61:BQP66 BRF61:BRF66 BRV61:BRV66 BSL61:BSL66 BTB61:BTB66 BTR61:BTR66 BUH61:BUH66 BUX61:BUX66 BVN61:BVN66 BWD61:BWD66 BWT61:BWT66 BXJ61:BXJ66 BXZ61:BXZ66 BYP61:BYP66 BZF61:BZF66 BZV61:BZV66 CAL61:CAL66 CBB61:CBB66 CBR61:CBR66 CCH61:CCH66 CCX61:CCX66 CDN61:CDN66 CED61:CED66 CET61:CET66 CFJ61:CFJ66 CFZ61:CFZ66 CGP61:CGP66 CHF61:CHF66 CHV61:CHV66 CIL61:CIL66 CJB61:CJB66 CJR61:CJR66 CKH61:CKH66 CKX61:CKX66 CLN61:CLN66 CMD61:CMD66 CMT61:CMT66 CNJ61:CNJ66 CNZ61:CNZ66 COP61:COP66 CPF61:CPF66 CPV61:CPV66 CQL61:CQL66 CRB61:CRB66 CRR61:CRR66 CSH61:CSH66 CSX61:CSX66 CTN61:CTN66 CUD61:CUD66 CUT61:CUT66 CVJ61:CVJ66 CVZ61:CVZ66 CWP61:CWP66 CXF61:CXF66 CXV61:CXV66 CYL61:CYL66 CZB61:CZB66 CZR61:CZR66 DAH61:DAH66 DAX61:DAX66 DBN61:DBN66 DCD61:DCD66 DCT61:DCT66 DDJ61:DDJ66 DDZ61:DDZ66 DEP61:DEP66 DFF61:DFF66 DFV61:DFV66 DGL61:DGL66 DHB61:DHB66 DHR61:DHR66 DIH61:DIH66 DIX61:DIX66 DJN61:DJN66 DKD61:DKD66 DKT61:DKT66 DLJ61:DLJ66 DLZ61:DLZ66 DMP61:DMP66 DNF61:DNF66 DNV61:DNV66 DOL61:DOL66 DPB61:DPB66 DPR61:DPR66 DQH61:DQH66 DQX61:DQX66 DRN61:DRN66 DSD61:DSD66 DST61:DST66 DTJ61:DTJ66 DTZ61:DTZ66 DUP61:DUP66 DVF61:DVF66 DVV61:DVV66 DWL61:DWL66 DXB61:DXB66 DXR61:DXR66 DYH61:DYH66 DYX61:DYX66 DZN61:DZN66 EAD61:EAD66 EAT61:EAT66 EBJ61:EBJ66 EBZ61:EBZ66 ECP61:ECP66 EDF61:EDF66 EDV61:EDV66 EEL61:EEL66 EFB61:EFB66 EFR61:EFR66 EGH61:EGH66 EGX61:EGX66 EHN61:EHN66 EID61:EID66 EIT61:EIT66 EJJ61:EJJ66 EJZ61:EJZ66 EKP61:EKP66 ELF61:ELF66 ELV61:ELV66 EML61:EML66 ENB61:ENB66 ENR61:ENR66 EOH61:EOH66 EOX61:EOX66 EPN61:EPN66 EQD61:EQD66 EQT61:EQT66 ERJ61:ERJ66 ERZ61:ERZ66 ESP61:ESP66 ETF61:ETF66 ETV61:ETV66 EUL61:EUL66 EVB61:EVB66 EVR61:EVR66 EWH61:EWH66 EWX61:EWX66 EXN61:EXN66 EYD61:EYD66 EYT61:EYT66 EZJ61:EZJ66 EZZ61:EZZ66 FAP61:FAP66 FBF61:FBF66 FBV61:FBV66 FCL61:FCL66 FDB61:FDB66 FDR61:FDR66 FEH61:FEH66 FEX61:FEX66 FFN61:FFN66 FGD61:FGD66 FGT61:FGT66 FHJ61:FHJ66 FHZ61:FHZ66 FIP61:FIP66 FJF61:FJF66 FJV61:FJV66 FKL61:FKL66 FLB61:FLB66 FLR61:FLR66 FMH61:FMH66 FMX61:FMX66 FNN61:FNN66 FOD61:FOD66 FOT61:FOT66 FPJ61:FPJ66 FPZ61:FPZ66 FQP61:FQP66 FRF61:FRF66 FRV61:FRV66 FSL61:FSL66 FTB61:FTB66 FTR61:FTR66 FUH61:FUH66 FUX61:FUX66 FVN61:FVN66 FWD61:FWD66 FWT61:FWT66 FXJ61:FXJ66 FXZ61:FXZ66 FYP61:FYP66 FZF61:FZF66 FZV61:FZV66 GAL61:GAL66 GBB61:GBB66 GBR61:GBR66 GCH61:GCH66 GCX61:GCX66 GDN61:GDN66 GED61:GED66 GET61:GET66 GFJ61:GFJ66 GFZ61:GFZ66 GGP61:GGP66 GHF61:GHF66 GHV61:GHV66 GIL61:GIL66 GJB61:GJB66 GJR61:GJR66 GKH61:GKH66 GKX61:GKX66 GLN61:GLN66 GMD61:GMD66 GMT61:GMT66 GNJ61:GNJ66 GNZ61:GNZ66 GOP61:GOP66 GPF61:GPF66 GPV61:GPV66 GQL61:GQL66 GRB61:GRB66 GRR61:GRR66 GSH61:GSH66 GSX61:GSX66 GTN61:GTN66 GUD61:GUD66 GUT61:GUT66 GVJ61:GVJ66 GVZ61:GVZ66 GWP61:GWP66 GXF61:GXF66 GXV61:GXV66 GYL61:GYL66 GZB61:GZB66 GZR61:GZR66 HAH61:HAH66 HAX61:HAX66 HBN61:HBN66 HCD61:HCD66 HCT61:HCT66 HDJ61:HDJ66 HDZ61:HDZ66 HEP61:HEP66 HFF61:HFF66 HFV61:HFV66 HGL61:HGL66 HHB61:HHB66 HHR61:HHR66 HIH61:HIH66 HIX61:HIX66 HJN61:HJN66 HKD61:HKD66 HKT61:HKT66 HLJ61:HLJ66 HLZ61:HLZ66 HMP61:HMP66 HNF61:HNF66 HNV61:HNV66 HOL61:HOL66 HPB61:HPB66 HPR61:HPR66 HQH61:HQH66 HQX61:HQX66 HRN61:HRN66 HSD61:HSD66 HST61:HST66 HTJ61:HTJ66 HTZ61:HTZ66 HUP61:HUP66 HVF61:HVF66 HVV61:HVV66 HWL61:HWL66 HXB61:HXB66 HXR61:HXR66 HYH61:HYH66 HYX61:HYX66 HZN61:HZN66 IAD61:IAD66 IAT61:IAT66 IBJ61:IBJ66 IBZ61:IBZ66 ICP61:ICP66 IDF61:IDF66 IDV61:IDV66 IEL61:IEL66 IFB61:IFB66 IFR61:IFR66 IGH61:IGH66 IGX61:IGX66 IHN61:IHN66 IID61:IID66 IIT61:IIT66 IJJ61:IJJ66 IJZ61:IJZ66 IKP61:IKP66 ILF61:ILF66 ILV61:ILV66 IML61:IML66 INB61:INB66 INR61:INR66 IOH61:IOH66 IOX61:IOX66 IPN61:IPN66 IQD61:IQD66 IQT61:IQT66 IRJ61:IRJ66 IRZ61:IRZ66 ISP61:ISP66 ITF61:ITF66 ITV61:ITV66 IUL61:IUL66 IVB61:IVB66 IVR61:IVR66 IWH61:IWH66 IWX61:IWX66 IXN61:IXN66 IYD61:IYD66 IYT61:IYT66 IZJ61:IZJ66 IZZ61:IZZ66 JAP61:JAP66 JBF61:JBF66 JBV61:JBV66 JCL61:JCL66 JDB61:JDB66 JDR61:JDR66 JEH61:JEH66 JEX61:JEX66 JFN61:JFN66 JGD61:JGD66 JGT61:JGT66 JHJ61:JHJ66 JHZ61:JHZ66 JIP61:JIP66 JJF61:JJF66 JJV61:JJV66 JKL61:JKL66 JLB61:JLB66 JLR61:JLR66 JMH61:JMH66 JMX61:JMX66 JNN61:JNN66 JOD61:JOD66 JOT61:JOT66 JPJ61:JPJ66 JPZ61:JPZ66 JQP61:JQP66 JRF61:JRF66 JRV61:JRV66 JSL61:JSL66 JTB61:JTB66 JTR61:JTR66 JUH61:JUH66 JUX61:JUX66 JVN61:JVN66 JWD61:JWD66 JWT61:JWT66 JXJ61:JXJ66 JXZ61:JXZ66 JYP61:JYP66 JZF61:JZF66 JZV61:JZV66 KAL61:KAL66 KBB61:KBB66 KBR61:KBR66 KCH61:KCH66 KCX61:KCX66 KDN61:KDN66 KED61:KED66 KET61:KET66 KFJ61:KFJ66 KFZ61:KFZ66 KGP61:KGP66 KHF61:KHF66 KHV61:KHV66 KIL61:KIL66 KJB61:KJB66 KJR61:KJR66 KKH61:KKH66 KKX61:KKX66 KLN61:KLN66 KMD61:KMD66 KMT61:KMT66 KNJ61:KNJ66 KNZ61:KNZ66 KOP61:KOP66 KPF61:KPF66 KPV61:KPV66 KQL61:KQL66 KRB61:KRB66 KRR61:KRR66 KSH61:KSH66 KSX61:KSX66 KTN61:KTN66 KUD61:KUD66 KUT61:KUT66 KVJ61:KVJ66 KVZ61:KVZ66 KWP61:KWP66 KXF61:KXF66 KXV61:KXV66 KYL61:KYL66 KZB61:KZB66 KZR61:KZR66 LAH61:LAH66 LAX61:LAX66 LBN61:LBN66 LCD61:LCD66 LCT61:LCT66 LDJ61:LDJ66 LDZ61:LDZ66 LEP61:LEP66 LFF61:LFF66 LFV61:LFV66 LGL61:LGL66 LHB61:LHB66 LHR61:LHR66 LIH61:LIH66 LIX61:LIX66 LJN61:LJN66 LKD61:LKD66 LKT61:LKT66 LLJ61:LLJ66 LLZ61:LLZ66 LMP61:LMP66 LNF61:LNF66 LNV61:LNV66 LOL61:LOL66 LPB61:LPB66 LPR61:LPR66 LQH61:LQH66 LQX61:LQX66 LRN61:LRN66 LSD61:LSD66 LST61:LST66 LTJ61:LTJ66 LTZ61:LTZ66 LUP61:LUP66 LVF61:LVF66 LVV61:LVV66 LWL61:LWL66 LXB61:LXB66 LXR61:LXR66 LYH61:LYH66 LYX61:LYX66 LZN61:LZN66 MAD61:MAD66 MAT61:MAT66 MBJ61:MBJ66 MBZ61:MBZ66 MCP61:MCP66 MDF61:MDF66 MDV61:MDV66 MEL61:MEL66 MFB61:MFB66 MFR61:MFR66 MGH61:MGH66 MGX61:MGX66 MHN61:MHN66 MID61:MID66 MIT61:MIT66 MJJ61:MJJ66 MJZ61:MJZ66 MKP61:MKP66 MLF61:MLF66 MLV61:MLV66 MML61:MML66 MNB61:MNB66 MNR61:MNR66 MOH61:MOH66 MOX61:MOX66 MPN61:MPN66 MQD61:MQD66 MQT61:MQT66 MRJ61:MRJ66 MRZ61:MRZ66 MSP61:MSP66 MTF61:MTF66 MTV61:MTV66 MUL61:MUL66 MVB61:MVB66 MVR61:MVR66 MWH61:MWH66 MWX61:MWX66 MXN61:MXN66 MYD61:MYD66 MYT61:MYT66 MZJ61:MZJ66 MZZ61:MZZ66 NAP61:NAP66 NBF61:NBF66 NBV61:NBV66 NCL61:NCL66 NDB61:NDB66 NDR61:NDR66 NEH61:NEH66 NEX61:NEX66 NFN61:NFN66 NGD61:NGD66 NGT61:NGT66 NHJ61:NHJ66 NHZ61:NHZ66 NIP61:NIP66 NJF61:NJF66 NJV61:NJV66 NKL61:NKL66 NLB61:NLB66 NLR61:NLR66 NMH61:NMH66 NMX61:NMX66 NNN61:NNN66 NOD61:NOD66 NOT61:NOT66 NPJ61:NPJ66 NPZ61:NPZ66 NQP61:NQP66 NRF61:NRF66 NRV61:NRV66 NSL61:NSL66 NTB61:NTB66 NTR61:NTR66 NUH61:NUH66 NUX61:NUX66 NVN61:NVN66 NWD61:NWD66 NWT61:NWT66 NXJ61:NXJ66 NXZ61:NXZ66 NYP61:NYP66 NZF61:NZF66 NZV61:NZV66 OAL61:OAL66 OBB61:OBB66 OBR61:OBR66 OCH61:OCH66 OCX61:OCX66 ODN61:ODN66 OED61:OED66 OET61:OET66 OFJ61:OFJ66 OFZ61:OFZ66 OGP61:OGP66 OHF61:OHF66 OHV61:OHV66 OIL61:OIL66 OJB61:OJB66 OJR61:OJR66 OKH61:OKH66 OKX61:OKX66 OLN61:OLN66 OMD61:OMD66 OMT61:OMT66 ONJ61:ONJ66 ONZ61:ONZ66 OOP61:OOP66 OPF61:OPF66 OPV61:OPV66 OQL61:OQL66 ORB61:ORB66 ORR61:ORR66 OSH61:OSH66 OSX61:OSX66 OTN61:OTN66 OUD61:OUD66 OUT61:OUT66 OVJ61:OVJ66 OVZ61:OVZ66 OWP61:OWP66 OXF61:OXF66 OXV61:OXV66 OYL61:OYL66 OZB61:OZB66 OZR61:OZR66 PAH61:PAH66 PAX61:PAX66 PBN61:PBN66 PCD61:PCD66 PCT61:PCT66 PDJ61:PDJ66 PDZ61:PDZ66 PEP61:PEP66 PFF61:PFF66 PFV61:PFV66 PGL61:PGL66 PHB61:PHB66 PHR61:PHR66 PIH61:PIH66 PIX61:PIX66 PJN61:PJN66 PKD61:PKD66 PKT61:PKT66 PLJ61:PLJ66 PLZ61:PLZ66 PMP61:PMP66 PNF61:PNF66 PNV61:PNV66 POL61:POL66 PPB61:PPB66 PPR61:PPR66 PQH61:PQH66 PQX61:PQX66 PRN61:PRN66 PSD61:PSD66 PST61:PST66 PTJ61:PTJ66 PTZ61:PTZ66 PUP61:PUP66 PVF61:PVF66 PVV61:PVV66 PWL61:PWL66 PXB61:PXB66 PXR61:PXR66 PYH61:PYH66 PYX61:PYX66 PZN61:PZN66 QAD61:QAD66 QAT61:QAT66 QBJ61:QBJ66 QBZ61:QBZ66 QCP61:QCP66 QDF61:QDF66 QDV61:QDV66 QEL61:QEL66 QFB61:QFB66 QFR61:QFR66 QGH61:QGH66 QGX61:QGX66 QHN61:QHN66 QID61:QID66 QIT61:QIT66 QJJ61:QJJ66 QJZ61:QJZ66 QKP61:QKP66 QLF61:QLF66 QLV61:QLV66 QML61:QML66 QNB61:QNB66 QNR61:QNR66 QOH61:QOH66 QOX61:QOX66 QPN61:QPN66 QQD61:QQD66 QQT61:QQT66 QRJ61:QRJ66 QRZ61:QRZ66 QSP61:QSP66 QTF61:QTF66 QTV61:QTV66 QUL61:QUL66 QVB61:QVB66 QVR61:QVR66 QWH61:QWH66 QWX61:QWX66 QXN61:QXN66 QYD61:QYD66 QYT61:QYT66 QZJ61:QZJ66 QZZ61:QZZ66 RAP61:RAP66 RBF61:RBF66 RBV61:RBV66 RCL61:RCL66 RDB61:RDB66 RDR61:RDR66 REH61:REH66 REX61:REX66 RFN61:RFN66 RGD61:RGD66 RGT61:RGT66 RHJ61:RHJ66 RHZ61:RHZ66 RIP61:RIP66 RJF61:RJF66 RJV61:RJV66 RKL61:RKL66 RLB61:RLB66 RLR61:RLR66 RMH61:RMH66 RMX61:RMX66 RNN61:RNN66 ROD61:ROD66 ROT61:ROT66 RPJ61:RPJ66 RPZ61:RPZ66 RQP61:RQP66 RRF61:RRF66 RRV61:RRV66 RSL61:RSL66 RTB61:RTB66 RTR61:RTR66 RUH61:RUH66 RUX61:RUX66 RVN61:RVN66 RWD61:RWD66 RWT61:RWT66 RXJ61:RXJ66 RXZ61:RXZ66 RYP61:RYP66 RZF61:RZF66 RZV61:RZV66 SAL61:SAL66 SBB61:SBB66 SBR61:SBR66 SCH61:SCH66 SCX61:SCX66 SDN61:SDN66 SED61:SED66 SET61:SET66 SFJ61:SFJ66 SFZ61:SFZ66 SGP61:SGP66 SHF61:SHF66 SHV61:SHV66 SIL61:SIL66 SJB61:SJB66 SJR61:SJR66 SKH61:SKH66 SKX61:SKX66 SLN61:SLN66 SMD61:SMD66 SMT61:SMT66 SNJ61:SNJ66 SNZ61:SNZ66 SOP61:SOP66 SPF61:SPF66 SPV61:SPV66 SQL61:SQL66 SRB61:SRB66 SRR61:SRR66 SSH61:SSH66 SSX61:SSX66 STN61:STN66 SUD61:SUD66 SUT61:SUT66 SVJ61:SVJ66 SVZ61:SVZ66 SWP61:SWP66 SXF61:SXF66 SXV61:SXV66 SYL61:SYL66 SZB61:SZB66 SZR61:SZR66 TAH61:TAH66 TAX61:TAX66 TBN61:TBN66 TCD61:TCD66 TCT61:TCT66 TDJ61:TDJ66 TDZ61:TDZ66 TEP61:TEP66 TFF61:TFF66 TFV61:TFV66 TGL61:TGL66 THB61:THB66 THR61:THR66 TIH61:TIH66 TIX61:TIX66 TJN61:TJN66 TKD61:TKD66 TKT61:TKT66 TLJ61:TLJ66 TLZ61:TLZ66 TMP61:TMP66 TNF61:TNF66 TNV61:TNV66 TOL61:TOL66 TPB61:TPB66 TPR61:TPR66 TQH61:TQH66 TQX61:TQX66 TRN61:TRN66 TSD61:TSD66 TST61:TST66 TTJ61:TTJ66 TTZ61:TTZ66 TUP61:TUP66 TVF61:TVF66 TVV61:TVV66 TWL61:TWL66 TXB61:TXB66 TXR61:TXR66 TYH61:TYH66 TYX61:TYX66 TZN61:TZN66 UAD61:UAD66 UAT61:UAT66 UBJ61:UBJ66 UBZ61:UBZ66 UCP61:UCP66 UDF61:UDF66 UDV61:UDV66 UEL61:UEL66 UFB61:UFB66 UFR61:UFR66 UGH61:UGH66 UGX61:UGX66 UHN61:UHN66 UID61:UID66 UIT61:UIT66 UJJ61:UJJ66 UJZ61:UJZ66 UKP61:UKP66 ULF61:ULF66 ULV61:ULV66 UML61:UML66 UNB61:UNB66 UNR61:UNR66 UOH61:UOH66 UOX61:UOX66 UPN61:UPN66 UQD61:UQD66 UQT61:UQT66 URJ61:URJ66 URZ61:URZ66 USP61:USP66 UTF61:UTF66 UTV61:UTV66 UUL61:UUL66 UVB61:UVB66 UVR61:UVR66 UWH61:UWH66 UWX61:UWX66 UXN61:UXN66 UYD61:UYD66 UYT61:UYT66 UZJ61:UZJ66 UZZ61:UZZ66 VAP61:VAP66 VBF61:VBF66 VBV61:VBV66 VCL61:VCL66 VDB61:VDB66 VDR61:VDR66 VEH61:VEH66 VEX61:VEX66 VFN61:VFN66 VGD61:VGD66 VGT61:VGT66 VHJ61:VHJ66 VHZ61:VHZ66 VIP61:VIP66 VJF61:VJF66 VJV61:VJV66 VKL61:VKL66 VLB61:VLB66 VLR61:VLR66 VMH61:VMH66 VMX61:VMX66 VNN61:VNN66 VOD61:VOD66 VOT61:VOT66 VPJ61:VPJ66 VPZ61:VPZ66 VQP61:VQP66 VRF61:VRF66 VRV61:VRV66 VSL61:VSL66 VTB61:VTB66 VTR61:VTR66 VUH61:VUH66 VUX61:VUX66 VVN61:VVN66 VWD61:VWD66 VWT61:VWT66 VXJ61:VXJ66 VXZ61:VXZ66 VYP61:VYP66 VZF61:VZF66 VZV61:VZV66 WAL61:WAL66 WBB61:WBB66 WBR61:WBR66 WCH61:WCH66 WCX61:WCX66 WDN61:WDN66 WED61:WED66 WET61:WET66 WFJ61:WFJ66 WFZ61:WFZ66 WGP61:WGP66 WHF61:WHF66 WHV61:WHV66 WIL61:WIL66 WJB61:WJB66 WJR61:WJR66 WKH61:WKH66 WKX61:WKX66 WLN61:WLN66 WMD61:WMD66 WMT61:WMT66 WNJ61:WNJ66 WNZ61:WNZ66 WOP61:WOP66 WPF61:WPF66 WPV61:WPV66 WQL61:WQL66 WRB61:WRB66 WRR61:WRR66 WSH61:WSH66 WSX61:WSX66 WTN61:WTN66 WUD61:WUD66 WUT61:WUT66 WVJ61:WVJ66 WVZ61:WVZ66 WWP61:WWP66 WXF61:WXF66 WXV61:WXV66 WYL61:WYL66 WZB61:WZB66 WZR61:WZR66 XAH61:XAH66 XAX61:XAX66 XBN61:XBN66 XCD61:XCD66 XCT61:XCT66 XDJ61:XDJ66 XDZ61:XDZ66 B51:B66" xr:uid="{00000000-0002-0000-1300-00002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1300-000023000000}"/>
  </dataValidations>
  <printOptions horizontalCentered="1"/>
  <pageMargins left="0.25" right="0.25" top="0.75" bottom="0.75" header="0.3" footer="0.3"/>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B9E7FFAB-0AB3-4444-9286-D48AB4A8E38C}">
          <x14:formula1>
            <xm:f>'C:\Users\david.hernandez\Desktop\Formato Ficha Técnica del Pp\[FICHA TÉCNICA DEL PROGRAMA PRESUPUESTARIO_AEED_2024.xlsx]Hoja5'!#REF!</xm:f>
          </x14:formula1>
          <xm:sqref>N1:O1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0C0C0"/>
    <pageSetUpPr fitToPage="1"/>
  </sheetPr>
  <dimension ref="A1:R69"/>
  <sheetViews>
    <sheetView showGridLines="0" view="pageBreakPreview" topLeftCell="A50" zoomScaleNormal="100" zoomScaleSheetLayoutView="100" workbookViewId="0">
      <selection activeCell="A14" sqref="A14:I14"/>
    </sheetView>
  </sheetViews>
  <sheetFormatPr baseColWidth="10" defaultColWidth="11.42578125" defaultRowHeight="18" x14ac:dyDescent="0.2"/>
  <cols>
    <col min="1" max="1" width="20.28515625" style="48" customWidth="1"/>
    <col min="2" max="2" width="16.28515625" style="48" customWidth="1"/>
    <col min="3" max="3" width="6.28515625" style="48" customWidth="1"/>
    <col min="4" max="4" width="14.140625" style="48" customWidth="1"/>
    <col min="5" max="12" width="14.7109375" style="48" customWidth="1"/>
    <col min="13" max="16" width="14.7109375" style="50" customWidth="1"/>
    <col min="17" max="17" width="2.42578125" style="50" customWidth="1"/>
    <col min="18" max="18" width="98.7109375" style="49" customWidth="1"/>
    <col min="19" max="16384" width="11.42578125" style="50"/>
  </cols>
  <sheetData>
    <row r="1" spans="1:18" ht="21" x14ac:dyDescent="0.2">
      <c r="L1" s="424" t="s">
        <v>81</v>
      </c>
      <c r="M1" s="425"/>
      <c r="N1" s="332" t="s">
        <v>82</v>
      </c>
      <c r="O1" s="332"/>
    </row>
    <row r="2" spans="1:18" ht="1.5" customHeight="1" x14ac:dyDescent="0.2">
      <c r="L2" s="50"/>
    </row>
    <row r="3" spans="1:18" ht="9.75" customHeight="1" x14ac:dyDescent="0.2">
      <c r="L3" s="50"/>
    </row>
    <row r="4" spans="1:18" ht="26.25" customHeight="1" x14ac:dyDescent="0.2">
      <c r="A4" s="333" t="s">
        <v>152</v>
      </c>
      <c r="B4" s="333"/>
      <c r="C4" s="333"/>
      <c r="D4" s="333"/>
      <c r="E4" s="333"/>
      <c r="F4" s="333"/>
      <c r="G4" s="333"/>
      <c r="H4" s="333"/>
      <c r="I4" s="333"/>
      <c r="J4" s="333"/>
      <c r="K4" s="333"/>
      <c r="L4" s="333"/>
      <c r="M4" s="333"/>
      <c r="N4" s="333"/>
      <c r="O4" s="333"/>
    </row>
    <row r="5" spans="1:18" ht="31.5" customHeight="1" x14ac:dyDescent="0.2">
      <c r="L5" s="50"/>
    </row>
    <row r="6" spans="1:18" ht="31.5" customHeight="1" x14ac:dyDescent="0.2">
      <c r="A6" s="427" t="s">
        <v>488</v>
      </c>
      <c r="B6" s="427"/>
      <c r="C6" s="427"/>
      <c r="D6" s="427"/>
      <c r="E6" s="427"/>
      <c r="F6" s="427"/>
      <c r="G6" s="427"/>
      <c r="H6" s="427"/>
      <c r="I6" s="427"/>
      <c r="J6" s="427"/>
      <c r="K6" s="427"/>
      <c r="L6" s="427"/>
      <c r="M6" s="427"/>
      <c r="N6" s="427"/>
      <c r="O6" s="427"/>
      <c r="P6" s="95"/>
    </row>
    <row r="7" spans="1:18" ht="28.5" customHeight="1" x14ac:dyDescent="0.2">
      <c r="A7" s="335" t="s">
        <v>154</v>
      </c>
      <c r="B7" s="336"/>
      <c r="C7" s="336"/>
      <c r="D7" s="336"/>
      <c r="E7" s="336"/>
      <c r="F7" s="336"/>
      <c r="G7" s="336"/>
      <c r="H7" s="336"/>
      <c r="I7" s="336"/>
      <c r="J7" s="336"/>
      <c r="K7" s="336"/>
      <c r="L7" s="336"/>
      <c r="M7" s="336"/>
      <c r="N7" s="336"/>
      <c r="O7" s="336"/>
      <c r="P7" s="336"/>
      <c r="Q7" s="69"/>
    </row>
    <row r="8" spans="1:18" ht="40.5" customHeight="1" x14ac:dyDescent="0.2">
      <c r="A8" s="306" t="s">
        <v>2</v>
      </c>
      <c r="B8" s="306"/>
      <c r="C8" s="306"/>
      <c r="D8" s="337" t="s">
        <v>204</v>
      </c>
      <c r="E8" s="337"/>
      <c r="F8" s="337"/>
      <c r="G8" s="337"/>
      <c r="H8" s="337"/>
      <c r="I8" s="337"/>
      <c r="J8" s="337"/>
      <c r="K8" s="337"/>
      <c r="L8" s="337"/>
      <c r="M8" s="337"/>
      <c r="N8" s="337"/>
      <c r="O8" s="337"/>
      <c r="P8" s="337"/>
      <c r="Q8" s="70"/>
    </row>
    <row r="9" spans="1:18" ht="40.5" customHeight="1" x14ac:dyDescent="0.2">
      <c r="A9" s="400" t="s">
        <v>84</v>
      </c>
      <c r="B9" s="401"/>
      <c r="C9" s="402"/>
      <c r="D9" s="337" t="str">
        <f>'4. MIR'!D27:H27</f>
        <v xml:space="preserve">Ley General de Archivos difundida </v>
      </c>
      <c r="E9" s="337"/>
      <c r="F9" s="337"/>
      <c r="G9" s="337"/>
      <c r="H9" s="337"/>
      <c r="I9" s="337"/>
      <c r="J9" s="337"/>
      <c r="K9" s="337"/>
      <c r="L9" s="337"/>
      <c r="M9" s="337"/>
      <c r="N9" s="337"/>
      <c r="O9" s="337"/>
      <c r="P9" s="337"/>
      <c r="Q9" s="70"/>
    </row>
    <row r="10" spans="1:18" s="53" customFormat="1" x14ac:dyDescent="0.35">
      <c r="A10" s="315" t="s">
        <v>85</v>
      </c>
      <c r="B10" s="364"/>
      <c r="C10" s="364"/>
      <c r="D10" s="364"/>
      <c r="E10" s="364"/>
      <c r="F10" s="364"/>
      <c r="G10" s="364"/>
      <c r="H10" s="364"/>
      <c r="I10" s="364"/>
      <c r="J10" s="364"/>
      <c r="K10" s="364"/>
      <c r="L10" s="364"/>
      <c r="M10" s="364"/>
      <c r="N10" s="364"/>
      <c r="O10" s="364"/>
      <c r="P10" s="317"/>
      <c r="Q10" s="66"/>
      <c r="R10" s="52"/>
    </row>
    <row r="11" spans="1:18" x14ac:dyDescent="0.2">
      <c r="A11" s="310" t="s">
        <v>86</v>
      </c>
      <c r="B11" s="423"/>
      <c r="C11" s="311"/>
      <c r="D11" s="347" t="str">
        <f>FTSI_COMP1!D11</f>
        <v>Mejoramiento de la Gestión Pública</v>
      </c>
      <c r="E11" s="347"/>
      <c r="F11" s="347"/>
      <c r="G11" s="347"/>
      <c r="H11" s="347"/>
      <c r="I11" s="347"/>
      <c r="J11" s="347"/>
      <c r="K11" s="347"/>
      <c r="L11" s="347"/>
      <c r="M11" s="347"/>
      <c r="N11" s="347"/>
      <c r="O11" s="347"/>
      <c r="P11" s="347"/>
      <c r="Q11" s="71"/>
    </row>
    <row r="12" spans="1:18" x14ac:dyDescent="0.2">
      <c r="A12" s="310" t="s">
        <v>155</v>
      </c>
      <c r="B12" s="423"/>
      <c r="C12" s="311"/>
      <c r="D12" s="348" t="s">
        <v>461</v>
      </c>
      <c r="E12" s="348"/>
      <c r="F12" s="348"/>
      <c r="G12" s="348"/>
      <c r="H12" s="348"/>
      <c r="I12" s="348"/>
      <c r="J12" s="348"/>
      <c r="K12" s="348"/>
      <c r="L12" s="348"/>
      <c r="M12" s="348"/>
      <c r="N12" s="348"/>
      <c r="O12" s="348"/>
      <c r="P12" s="348"/>
      <c r="Q12" s="72"/>
    </row>
    <row r="13" spans="1:18" ht="9.9499999999999993" customHeight="1" x14ac:dyDescent="0.2"/>
    <row r="14" spans="1:18" s="53" customFormat="1" x14ac:dyDescent="0.35">
      <c r="A14" s="105" t="s">
        <v>87</v>
      </c>
      <c r="B14" s="106"/>
      <c r="C14" s="106"/>
      <c r="D14" s="106"/>
      <c r="E14" s="106"/>
      <c r="F14" s="106"/>
      <c r="G14" s="106"/>
      <c r="H14" s="106"/>
      <c r="I14" s="106"/>
      <c r="J14" s="106"/>
      <c r="K14" s="106"/>
      <c r="L14" s="106"/>
      <c r="M14" s="106"/>
      <c r="N14" s="106"/>
      <c r="O14" s="106"/>
      <c r="P14" s="73"/>
      <c r="Q14" s="66"/>
      <c r="R14" s="52"/>
    </row>
    <row r="15" spans="1:18" ht="25.5" customHeight="1" x14ac:dyDescent="0.2">
      <c r="A15" s="306" t="s">
        <v>88</v>
      </c>
      <c r="B15" s="306"/>
      <c r="C15" s="306"/>
      <c r="D15" s="318" t="str">
        <f>'4. MIR'!I27</f>
        <v>Porcentaje de unidades administrativas que conocen el contenido de la LGA</v>
      </c>
      <c r="E15" s="318"/>
      <c r="F15" s="318"/>
      <c r="G15" s="318"/>
      <c r="H15" s="318"/>
      <c r="I15" s="318"/>
      <c r="J15" s="318"/>
      <c r="K15" s="338" t="s">
        <v>156</v>
      </c>
      <c r="L15" s="338"/>
      <c r="M15" s="319" t="s">
        <v>305</v>
      </c>
      <c r="N15" s="319"/>
      <c r="O15" s="319"/>
      <c r="P15" s="319"/>
      <c r="Q15" s="75"/>
      <c r="R15" s="300" t="s">
        <v>90</v>
      </c>
    </row>
    <row r="16" spans="1:18" ht="25.5" customHeight="1" x14ac:dyDescent="0.2">
      <c r="A16" s="306" t="s">
        <v>91</v>
      </c>
      <c r="B16" s="306"/>
      <c r="C16" s="306"/>
      <c r="D16" s="318" t="s">
        <v>574</v>
      </c>
      <c r="E16" s="318"/>
      <c r="F16" s="318"/>
      <c r="G16" s="318"/>
      <c r="H16" s="318"/>
      <c r="I16" s="318"/>
      <c r="J16" s="318"/>
      <c r="K16" s="338" t="s">
        <v>157</v>
      </c>
      <c r="L16" s="338"/>
      <c r="M16" s="319" t="s">
        <v>307</v>
      </c>
      <c r="N16" s="319"/>
      <c r="O16" s="319"/>
      <c r="P16" s="319"/>
      <c r="Q16" s="75"/>
      <c r="R16" s="300"/>
    </row>
    <row r="17" spans="1:18" ht="27" customHeight="1" x14ac:dyDescent="0.2">
      <c r="A17" s="306" t="s">
        <v>158</v>
      </c>
      <c r="B17" s="306"/>
      <c r="C17" s="306"/>
      <c r="D17" s="318" t="s">
        <v>446</v>
      </c>
      <c r="E17" s="318"/>
      <c r="F17" s="318"/>
      <c r="G17" s="318"/>
      <c r="H17" s="318"/>
      <c r="I17" s="318"/>
      <c r="J17" s="318"/>
      <c r="K17" s="338" t="s">
        <v>487</v>
      </c>
      <c r="L17" s="338"/>
      <c r="M17" s="319" t="s">
        <v>464</v>
      </c>
      <c r="N17" s="319"/>
      <c r="O17" s="319"/>
      <c r="P17" s="319"/>
      <c r="Q17" s="75"/>
      <c r="R17" s="300"/>
    </row>
    <row r="18" spans="1:18" ht="30" customHeight="1" x14ac:dyDescent="0.2">
      <c r="A18" s="404" t="s">
        <v>95</v>
      </c>
      <c r="B18" s="405"/>
      <c r="C18" s="406"/>
      <c r="D18" s="339" t="s">
        <v>573</v>
      </c>
      <c r="E18" s="339"/>
      <c r="F18" s="339"/>
      <c r="G18" s="339"/>
      <c r="H18" s="339"/>
      <c r="I18" s="305" t="s">
        <v>96</v>
      </c>
      <c r="J18" s="76" t="s">
        <v>97</v>
      </c>
      <c r="K18" s="360" t="s">
        <v>447</v>
      </c>
      <c r="L18" s="360"/>
      <c r="M18" s="360"/>
      <c r="N18" s="360"/>
      <c r="O18" s="360"/>
      <c r="P18" s="360"/>
      <c r="Q18" s="77"/>
      <c r="R18" s="300"/>
    </row>
    <row r="19" spans="1:18" ht="30" customHeight="1" x14ac:dyDescent="0.2">
      <c r="A19" s="407"/>
      <c r="B19" s="398"/>
      <c r="C19" s="399"/>
      <c r="D19" s="339"/>
      <c r="E19" s="339"/>
      <c r="F19" s="339"/>
      <c r="G19" s="339"/>
      <c r="H19" s="339"/>
      <c r="I19" s="305"/>
      <c r="J19" s="76" t="s">
        <v>98</v>
      </c>
      <c r="K19" s="360" t="s">
        <v>448</v>
      </c>
      <c r="L19" s="360"/>
      <c r="M19" s="360"/>
      <c r="N19" s="360"/>
      <c r="O19" s="360"/>
      <c r="P19" s="360"/>
      <c r="Q19" s="77"/>
      <c r="R19" s="300"/>
    </row>
    <row r="20" spans="1:18" ht="18" customHeight="1" x14ac:dyDescent="0.2">
      <c r="A20" s="417"/>
      <c r="B20" s="405"/>
      <c r="C20" s="418"/>
      <c r="D20" s="419" t="s">
        <v>160</v>
      </c>
      <c r="E20" s="355"/>
      <c r="F20" s="355"/>
      <c r="G20" s="355"/>
      <c r="H20" s="355"/>
      <c r="I20" s="355"/>
      <c r="J20" s="355"/>
      <c r="K20" s="355"/>
      <c r="L20" s="355"/>
      <c r="M20" s="355"/>
      <c r="N20" s="355"/>
      <c r="O20" s="355"/>
      <c r="P20" s="355"/>
      <c r="Q20" s="78"/>
      <c r="R20" s="300"/>
    </row>
    <row r="21" spans="1:18" x14ac:dyDescent="0.2">
      <c r="A21" s="306" t="s">
        <v>100</v>
      </c>
      <c r="B21" s="306"/>
      <c r="C21" s="306"/>
      <c r="D21" s="308" t="s">
        <v>449</v>
      </c>
      <c r="E21" s="321"/>
      <c r="F21" s="321"/>
      <c r="G21" s="321"/>
      <c r="H21" s="321"/>
      <c r="I21" s="321"/>
      <c r="J21" s="321"/>
      <c r="K21" s="321"/>
      <c r="L21" s="321"/>
      <c r="M21" s="321"/>
      <c r="N21" s="321"/>
      <c r="O21" s="321"/>
      <c r="P21" s="309"/>
      <c r="Q21" s="79"/>
      <c r="R21" s="300"/>
    </row>
    <row r="22" spans="1:18" x14ac:dyDescent="0.2">
      <c r="A22" s="306" t="s">
        <v>161</v>
      </c>
      <c r="B22" s="306"/>
      <c r="C22" s="306"/>
      <c r="D22" s="308" t="s">
        <v>449</v>
      </c>
      <c r="E22" s="321"/>
      <c r="F22" s="321"/>
      <c r="G22" s="321"/>
      <c r="H22" s="321"/>
      <c r="I22" s="321"/>
      <c r="J22" s="321"/>
      <c r="K22" s="321"/>
      <c r="L22" s="321"/>
      <c r="M22" s="321"/>
      <c r="N22" s="321"/>
      <c r="O22" s="321"/>
      <c r="P22" s="309"/>
      <c r="Q22" s="80"/>
      <c r="R22" s="300"/>
    </row>
    <row r="23" spans="1:18" ht="18" hidden="1" customHeight="1" x14ac:dyDescent="0.2">
      <c r="A23" s="81"/>
      <c r="B23" s="82"/>
      <c r="C23" s="83"/>
      <c r="D23" s="390"/>
      <c r="E23" s="391"/>
      <c r="F23" s="391"/>
      <c r="G23" s="391"/>
      <c r="H23" s="390" t="s">
        <v>162</v>
      </c>
      <c r="I23" s="391"/>
      <c r="J23" s="391"/>
      <c r="K23" s="391"/>
      <c r="L23" s="391"/>
      <c r="R23" s="300"/>
    </row>
    <row r="24" spans="1:18" ht="18" hidden="1" customHeight="1" x14ac:dyDescent="0.2">
      <c r="A24" s="84"/>
      <c r="B24" s="82"/>
      <c r="C24" s="83"/>
      <c r="D24" s="392"/>
      <c r="E24" s="393"/>
      <c r="F24" s="393"/>
      <c r="G24" s="393"/>
      <c r="H24" s="392"/>
      <c r="I24" s="393"/>
      <c r="J24" s="393"/>
      <c r="K24" s="393"/>
      <c r="L24" s="393"/>
      <c r="R24" s="300"/>
    </row>
    <row r="25" spans="1:18" ht="9.9499999999999993" customHeight="1" x14ac:dyDescent="0.2">
      <c r="R25" s="300"/>
    </row>
    <row r="26" spans="1:18" ht="27" customHeight="1" x14ac:dyDescent="0.2">
      <c r="A26" s="408" t="s">
        <v>102</v>
      </c>
      <c r="B26" s="409"/>
      <c r="C26" s="410"/>
      <c r="D26" s="414" t="s">
        <v>103</v>
      </c>
      <c r="E26" s="415"/>
      <c r="F26" s="416"/>
      <c r="G26" s="416" t="s">
        <v>104</v>
      </c>
      <c r="H26" s="330"/>
      <c r="I26" s="414" t="s">
        <v>105</v>
      </c>
      <c r="J26" s="416"/>
      <c r="K26" s="330" t="s">
        <v>106</v>
      </c>
      <c r="L26" s="330"/>
      <c r="M26" s="330" t="s">
        <v>107</v>
      </c>
      <c r="N26" s="330"/>
      <c r="O26" s="322" t="s">
        <v>108</v>
      </c>
      <c r="P26" s="322"/>
      <c r="Q26" s="78"/>
      <c r="R26" s="300"/>
    </row>
    <row r="27" spans="1:18" ht="18.75" customHeight="1" x14ac:dyDescent="0.2">
      <c r="A27" s="411"/>
      <c r="B27" s="412"/>
      <c r="C27" s="413"/>
      <c r="D27" s="420" t="s">
        <v>206</v>
      </c>
      <c r="E27" s="421"/>
      <c r="F27" s="422"/>
      <c r="G27" s="422" t="s">
        <v>206</v>
      </c>
      <c r="H27" s="323"/>
      <c r="I27" s="323" t="s">
        <v>206</v>
      </c>
      <c r="J27" s="323"/>
      <c r="K27" s="323" t="s">
        <v>206</v>
      </c>
      <c r="L27" s="323"/>
      <c r="M27" s="323" t="s">
        <v>206</v>
      </c>
      <c r="N27" s="323"/>
      <c r="O27" s="324" t="s">
        <v>206</v>
      </c>
      <c r="P27" s="324"/>
      <c r="Q27" s="85"/>
      <c r="R27" s="300"/>
    </row>
    <row r="28" spans="1:18" ht="48.75" customHeight="1" x14ac:dyDescent="0.35">
      <c r="A28" s="400" t="s">
        <v>109</v>
      </c>
      <c r="B28" s="401"/>
      <c r="C28" s="402"/>
      <c r="D28" s="325" t="s">
        <v>510</v>
      </c>
      <c r="E28" s="326"/>
      <c r="F28" s="327"/>
      <c r="G28" s="325" t="s">
        <v>511</v>
      </c>
      <c r="H28" s="326"/>
      <c r="I28" s="325" t="s">
        <v>509</v>
      </c>
      <c r="J28" s="326"/>
      <c r="K28" s="325" t="s">
        <v>512</v>
      </c>
      <c r="L28" s="326"/>
      <c r="M28" s="325" t="s">
        <v>294</v>
      </c>
      <c r="N28" s="326"/>
      <c r="O28" s="328" t="s">
        <v>295</v>
      </c>
      <c r="P28" s="329"/>
      <c r="Q28" s="86"/>
      <c r="R28" s="52"/>
    </row>
    <row r="29" spans="1:18" ht="15" customHeight="1" x14ac:dyDescent="0.2">
      <c r="R29" s="300" t="s">
        <v>115</v>
      </c>
    </row>
    <row r="30" spans="1:18" s="53" customFormat="1" x14ac:dyDescent="0.35">
      <c r="A30" s="349" t="s">
        <v>110</v>
      </c>
      <c r="B30" s="350"/>
      <c r="C30" s="350"/>
      <c r="D30" s="350"/>
      <c r="E30" s="350"/>
      <c r="F30" s="350"/>
      <c r="G30" s="350"/>
      <c r="H30" s="350"/>
      <c r="I30" s="350"/>
      <c r="J30" s="350"/>
      <c r="K30" s="350"/>
      <c r="L30" s="350"/>
      <c r="M30" s="350"/>
      <c r="N30" s="350"/>
      <c r="O30" s="350"/>
      <c r="P30" s="66"/>
      <c r="Q30" s="66"/>
      <c r="R30" s="307"/>
    </row>
    <row r="31" spans="1:18" ht="24" customHeight="1" x14ac:dyDescent="0.2">
      <c r="A31" s="394" t="s">
        <v>111</v>
      </c>
      <c r="B31" s="395"/>
      <c r="C31" s="396"/>
      <c r="D31" s="358" t="s">
        <v>112</v>
      </c>
      <c r="E31" s="359"/>
      <c r="F31" s="358" t="s">
        <v>113</v>
      </c>
      <c r="G31" s="359"/>
      <c r="H31" s="310" t="s">
        <v>114</v>
      </c>
      <c r="I31" s="311"/>
      <c r="J31" s="360" t="s">
        <v>296</v>
      </c>
      <c r="K31" s="360"/>
      <c r="L31" s="360"/>
      <c r="M31" s="360"/>
      <c r="N31" s="360"/>
      <c r="O31" s="360"/>
      <c r="P31" s="360"/>
      <c r="Q31" s="87"/>
    </row>
    <row r="32" spans="1:18" ht="47.25" customHeight="1" x14ac:dyDescent="0.2">
      <c r="A32" s="397"/>
      <c r="B32" s="398"/>
      <c r="C32" s="399"/>
      <c r="D32" s="438">
        <v>80</v>
      </c>
      <c r="E32" s="438"/>
      <c r="F32" s="308">
        <v>2023</v>
      </c>
      <c r="G32" s="309"/>
      <c r="H32" s="310" t="s">
        <v>116</v>
      </c>
      <c r="I32" s="311"/>
      <c r="J32" s="312" t="s">
        <v>298</v>
      </c>
      <c r="K32" s="403"/>
      <c r="L32" s="403"/>
      <c r="M32" s="400" t="s">
        <v>117</v>
      </c>
      <c r="N32" s="402"/>
      <c r="O32" s="314" t="s">
        <v>297</v>
      </c>
      <c r="P32" s="314"/>
      <c r="Q32" s="88"/>
    </row>
    <row r="33" spans="1:18" x14ac:dyDescent="0.2">
      <c r="A33" s="315" t="s">
        <v>118</v>
      </c>
      <c r="B33" s="364"/>
      <c r="C33" s="364"/>
      <c r="D33" s="364"/>
      <c r="E33" s="364"/>
      <c r="F33" s="364"/>
      <c r="G33" s="364"/>
      <c r="H33" s="364"/>
      <c r="I33" s="364"/>
      <c r="J33" s="364"/>
      <c r="K33" s="364"/>
      <c r="L33" s="364"/>
      <c r="M33" s="364"/>
      <c r="N33" s="364"/>
      <c r="O33" s="364"/>
      <c r="P33" s="317"/>
      <c r="Q33" s="66"/>
      <c r="R33" s="300" t="s">
        <v>121</v>
      </c>
    </row>
    <row r="34" spans="1:18" ht="38.25" customHeight="1" x14ac:dyDescent="0.2">
      <c r="A34" s="306" t="s">
        <v>3</v>
      </c>
      <c r="B34" s="306"/>
      <c r="C34" s="306"/>
      <c r="D34" s="359">
        <v>2022</v>
      </c>
      <c r="E34" s="304"/>
      <c r="F34" s="304">
        <v>2023</v>
      </c>
      <c r="G34" s="304"/>
      <c r="H34" s="304">
        <v>2024</v>
      </c>
      <c r="I34" s="304"/>
      <c r="J34" s="304" t="s">
        <v>119</v>
      </c>
      <c r="K34" s="304"/>
      <c r="L34" s="304"/>
      <c r="M34" s="306" t="s">
        <v>120</v>
      </c>
      <c r="N34" s="306"/>
      <c r="O34" s="306"/>
      <c r="P34" s="306"/>
      <c r="Q34" s="90"/>
      <c r="R34" s="300"/>
    </row>
    <row r="35" spans="1:18" ht="15" customHeight="1" x14ac:dyDescent="0.2">
      <c r="A35" s="306" t="s">
        <v>200</v>
      </c>
      <c r="B35" s="306"/>
      <c r="C35" s="306"/>
      <c r="D35" s="438">
        <v>100</v>
      </c>
      <c r="E35" s="438"/>
      <c r="F35" s="438">
        <v>100</v>
      </c>
      <c r="G35" s="438"/>
      <c r="H35" s="438">
        <v>80</v>
      </c>
      <c r="I35" s="438"/>
      <c r="J35" s="294">
        <f>D35+F35+H35</f>
        <v>280</v>
      </c>
      <c r="K35" s="294"/>
      <c r="L35" s="294"/>
      <c r="M35" s="388"/>
      <c r="N35" s="388"/>
      <c r="O35" s="388"/>
      <c r="P35" s="388"/>
      <c r="Q35" s="96"/>
      <c r="R35" s="300"/>
    </row>
    <row r="36" spans="1:18" x14ac:dyDescent="0.2">
      <c r="A36" s="306" t="s">
        <v>201</v>
      </c>
      <c r="B36" s="306"/>
      <c r="C36" s="306"/>
      <c r="D36" s="438">
        <v>100</v>
      </c>
      <c r="E36" s="438"/>
      <c r="F36" s="438">
        <v>80</v>
      </c>
      <c r="G36" s="438"/>
      <c r="H36" s="438"/>
      <c r="I36" s="438"/>
      <c r="J36" s="294">
        <f>D36+F36+H36</f>
        <v>180</v>
      </c>
      <c r="K36" s="294"/>
      <c r="L36" s="294"/>
      <c r="M36" s="301"/>
      <c r="N36" s="301"/>
      <c r="O36" s="301"/>
      <c r="P36" s="301"/>
      <c r="Q36" s="96"/>
      <c r="R36" s="300"/>
    </row>
    <row r="37" spans="1:18" ht="16.5" customHeight="1" x14ac:dyDescent="0.2">
      <c r="A37" s="64"/>
      <c r="B37" s="64"/>
      <c r="C37" s="64"/>
      <c r="D37" s="65"/>
      <c r="E37" s="65"/>
      <c r="F37" s="65"/>
      <c r="G37" s="65"/>
      <c r="H37" s="65"/>
      <c r="I37" s="65"/>
      <c r="J37" s="65"/>
      <c r="K37" s="65"/>
      <c r="L37" s="65"/>
      <c r="R37" s="300"/>
    </row>
    <row r="38" spans="1:18" ht="22.5" customHeight="1" x14ac:dyDescent="0.2">
      <c r="A38" s="302" t="s">
        <v>129</v>
      </c>
      <c r="B38" s="303"/>
      <c r="C38" s="303"/>
      <c r="D38" s="303"/>
      <c r="E38" s="303"/>
      <c r="F38" s="303"/>
      <c r="G38" s="303"/>
      <c r="H38" s="303"/>
      <c r="I38" s="303"/>
      <c r="J38" s="303"/>
      <c r="K38" s="303"/>
      <c r="L38" s="303"/>
      <c r="M38" s="303"/>
      <c r="N38" s="303"/>
      <c r="O38" s="303"/>
      <c r="P38" s="303"/>
      <c r="Q38" s="66"/>
      <c r="R38" s="300"/>
    </row>
    <row r="39" spans="1:18" ht="36" customHeight="1" x14ac:dyDescent="0.2">
      <c r="A39" s="285" t="s">
        <v>130</v>
      </c>
      <c r="B39" s="285"/>
      <c r="C39" s="285"/>
      <c r="D39" s="285" t="s">
        <v>131</v>
      </c>
      <c r="E39" s="285"/>
      <c r="F39" s="285"/>
      <c r="G39" s="285" t="s">
        <v>132</v>
      </c>
      <c r="H39" s="285"/>
      <c r="I39" s="285"/>
      <c r="J39" s="285" t="s">
        <v>133</v>
      </c>
      <c r="K39" s="285"/>
      <c r="L39" s="285"/>
      <c r="M39" s="285" t="s">
        <v>134</v>
      </c>
      <c r="N39" s="285"/>
      <c r="O39" s="285"/>
      <c r="P39" s="286" t="s">
        <v>135</v>
      </c>
      <c r="Q39" s="91"/>
    </row>
    <row r="40" spans="1:18" ht="22.5" customHeight="1" x14ac:dyDescent="0.2">
      <c r="A40" s="285"/>
      <c r="B40" s="285"/>
      <c r="C40" s="285"/>
      <c r="D40" s="67" t="s">
        <v>136</v>
      </c>
      <c r="E40" s="67" t="s">
        <v>137</v>
      </c>
      <c r="F40" s="67" t="s">
        <v>138</v>
      </c>
      <c r="G40" s="67" t="s">
        <v>139</v>
      </c>
      <c r="H40" s="67" t="s">
        <v>140</v>
      </c>
      <c r="I40" s="67" t="s">
        <v>141</v>
      </c>
      <c r="J40" s="67" t="s">
        <v>142</v>
      </c>
      <c r="K40" s="67" t="s">
        <v>143</v>
      </c>
      <c r="L40" s="67" t="s">
        <v>144</v>
      </c>
      <c r="M40" s="67" t="s">
        <v>145</v>
      </c>
      <c r="N40" s="67" t="s">
        <v>146</v>
      </c>
      <c r="O40" s="67" t="s">
        <v>147</v>
      </c>
      <c r="P40" s="286"/>
      <c r="Q40" s="91"/>
    </row>
    <row r="41" spans="1:18" ht="22.5" customHeight="1" x14ac:dyDescent="0.2">
      <c r="A41" s="306" t="s">
        <v>200</v>
      </c>
      <c r="B41" s="306"/>
      <c r="C41" s="306"/>
      <c r="D41" s="115"/>
      <c r="E41" s="115"/>
      <c r="F41" s="115"/>
      <c r="G41" s="115"/>
      <c r="H41" s="115"/>
      <c r="I41" s="115">
        <v>40</v>
      </c>
      <c r="J41" s="115"/>
      <c r="K41" s="115"/>
      <c r="L41" s="115"/>
      <c r="M41" s="115"/>
      <c r="N41" s="115"/>
      <c r="O41" s="115">
        <v>40</v>
      </c>
      <c r="P41" s="117">
        <f>SUM(D41:O41)</f>
        <v>80</v>
      </c>
      <c r="Q41" s="92"/>
    </row>
    <row r="42" spans="1:18" ht="22.5" customHeight="1" x14ac:dyDescent="0.2">
      <c r="A42" s="306" t="s">
        <v>201</v>
      </c>
      <c r="B42" s="306"/>
      <c r="C42" s="306"/>
      <c r="D42" s="117"/>
      <c r="E42" s="117"/>
      <c r="F42" s="117"/>
      <c r="G42" s="117"/>
      <c r="H42" s="117"/>
      <c r="I42" s="117"/>
      <c r="J42" s="117"/>
      <c r="K42" s="117"/>
      <c r="L42" s="117"/>
      <c r="M42" s="117"/>
      <c r="N42" s="117"/>
      <c r="O42" s="117"/>
      <c r="P42" s="117">
        <f>SUM(D42:O42)</f>
        <v>0</v>
      </c>
      <c r="Q42" s="92"/>
    </row>
    <row r="43" spans="1:18" ht="27" customHeight="1" x14ac:dyDescent="0.2">
      <c r="A43" s="306" t="s">
        <v>163</v>
      </c>
      <c r="B43" s="306"/>
      <c r="C43" s="306"/>
      <c r="D43" s="119"/>
      <c r="E43" s="119"/>
      <c r="F43" s="119"/>
      <c r="G43" s="119"/>
      <c r="H43" s="119"/>
      <c r="I43" s="119"/>
      <c r="J43" s="119"/>
      <c r="K43" s="119"/>
      <c r="L43" s="119"/>
      <c r="M43" s="119"/>
      <c r="N43" s="119"/>
      <c r="O43" s="119"/>
      <c r="P43" s="119"/>
      <c r="Q43" s="65"/>
    </row>
    <row r="44" spans="1:18" ht="9.75" customHeight="1" x14ac:dyDescent="0.2">
      <c r="A44" s="287"/>
      <c r="B44" s="288"/>
      <c r="C44" s="288"/>
      <c r="D44" s="288"/>
      <c r="E44" s="288"/>
      <c r="F44" s="288"/>
      <c r="G44" s="288"/>
      <c r="H44" s="288"/>
      <c r="I44" s="288"/>
      <c r="J44" s="288"/>
      <c r="K44" s="288"/>
      <c r="L44" s="288"/>
      <c r="M44" s="288"/>
      <c r="N44" s="288"/>
      <c r="O44" s="288"/>
      <c r="P44" s="288"/>
      <c r="Q44" s="65"/>
    </row>
    <row r="45" spans="1:18" ht="21.75" customHeight="1" x14ac:dyDescent="0.2">
      <c r="A45" s="306" t="s">
        <v>122</v>
      </c>
      <c r="B45" s="306"/>
      <c r="C45" s="306"/>
      <c r="D45" s="384" t="s">
        <v>123</v>
      </c>
      <c r="E45" s="385" t="s">
        <v>124</v>
      </c>
      <c r="F45" s="386" t="s">
        <v>125</v>
      </c>
      <c r="G45" s="385" t="s">
        <v>126</v>
      </c>
      <c r="H45" s="387" t="s">
        <v>127</v>
      </c>
      <c r="I45" s="385" t="s">
        <v>128</v>
      </c>
      <c r="N45" s="380" t="s">
        <v>149</v>
      </c>
      <c r="O45" s="381"/>
      <c r="P45" s="301"/>
      <c r="Q45" s="77"/>
    </row>
    <row r="46" spans="1:18" ht="23.25" customHeight="1" x14ac:dyDescent="0.2">
      <c r="A46" s="306"/>
      <c r="B46" s="306"/>
      <c r="C46" s="306"/>
      <c r="D46" s="384"/>
      <c r="E46" s="385"/>
      <c r="F46" s="386"/>
      <c r="G46" s="385"/>
      <c r="H46" s="387"/>
      <c r="I46" s="385"/>
      <c r="N46" s="382"/>
      <c r="O46" s="383"/>
      <c r="P46" s="301"/>
      <c r="Q46" s="77"/>
    </row>
    <row r="47" spans="1:18" ht="9.9499999999999993" customHeight="1" x14ac:dyDescent="0.2"/>
    <row r="48" spans="1:18" x14ac:dyDescent="0.2">
      <c r="A48" s="349" t="s">
        <v>164</v>
      </c>
      <c r="B48" s="350"/>
      <c r="C48" s="350"/>
      <c r="D48" s="350"/>
      <c r="E48" s="350"/>
      <c r="F48" s="350"/>
      <c r="G48" s="350"/>
      <c r="H48" s="350"/>
      <c r="I48" s="350"/>
      <c r="J48" s="350"/>
      <c r="K48" s="350"/>
      <c r="L48" s="350"/>
      <c r="M48" s="350"/>
      <c r="N48" s="350"/>
      <c r="O48" s="350"/>
      <c r="P48" s="350"/>
      <c r="Q48" s="66"/>
    </row>
    <row r="49" spans="1:17" x14ac:dyDescent="0.2">
      <c r="A49" s="374" t="s">
        <v>199</v>
      </c>
      <c r="B49" s="375" t="s">
        <v>165</v>
      </c>
      <c r="C49" s="377" t="s">
        <v>131</v>
      </c>
      <c r="D49" s="378"/>
      <c r="E49" s="378"/>
      <c r="F49" s="379"/>
      <c r="G49" s="285" t="s">
        <v>132</v>
      </c>
      <c r="H49" s="285"/>
      <c r="I49" s="285"/>
      <c r="J49" s="285" t="s">
        <v>133</v>
      </c>
      <c r="K49" s="285"/>
      <c r="L49" s="285"/>
      <c r="M49" s="285" t="s">
        <v>134</v>
      </c>
      <c r="N49" s="285"/>
      <c r="O49" s="285"/>
      <c r="P49" s="286" t="s">
        <v>135</v>
      </c>
      <c r="Q49" s="91"/>
    </row>
    <row r="50" spans="1:17" x14ac:dyDescent="0.2">
      <c r="A50" s="374"/>
      <c r="B50" s="376"/>
      <c r="C50" s="377" t="s">
        <v>136</v>
      </c>
      <c r="D50" s="379"/>
      <c r="E50" s="67" t="s">
        <v>137</v>
      </c>
      <c r="F50" s="67" t="s">
        <v>138</v>
      </c>
      <c r="G50" s="67" t="s">
        <v>139</v>
      </c>
      <c r="H50" s="67" t="s">
        <v>140</v>
      </c>
      <c r="I50" s="67" t="s">
        <v>141</v>
      </c>
      <c r="J50" s="67" t="s">
        <v>142</v>
      </c>
      <c r="K50" s="67" t="s">
        <v>143</v>
      </c>
      <c r="L50" s="67" t="s">
        <v>144</v>
      </c>
      <c r="M50" s="67" t="s">
        <v>145</v>
      </c>
      <c r="N50" s="67" t="s">
        <v>146</v>
      </c>
      <c r="O50" s="67" t="s">
        <v>147</v>
      </c>
      <c r="P50" s="286"/>
      <c r="Q50" s="91"/>
    </row>
    <row r="51" spans="1:17" ht="49.5" customHeight="1" x14ac:dyDescent="0.2">
      <c r="A51" s="371" t="s">
        <v>575</v>
      </c>
      <c r="B51" s="373" t="s">
        <v>507</v>
      </c>
      <c r="C51" s="93" t="s">
        <v>166</v>
      </c>
      <c r="D51" s="108"/>
      <c r="E51" s="108"/>
      <c r="F51" s="108">
        <v>1</v>
      </c>
      <c r="G51" s="110"/>
      <c r="H51" s="110"/>
      <c r="I51" s="110"/>
      <c r="J51" s="108"/>
      <c r="K51" s="108"/>
      <c r="L51" s="108"/>
      <c r="M51" s="111"/>
      <c r="N51" s="111"/>
      <c r="O51" s="111"/>
      <c r="P51" s="56">
        <f>D51+E51+F51+G51+H51+I51+J51+K51+L51+M51+N51+O51</f>
        <v>1</v>
      </c>
    </row>
    <row r="52" spans="1:17" ht="49.5" customHeight="1" x14ac:dyDescent="0.2">
      <c r="A52" s="372"/>
      <c r="B52" s="294"/>
      <c r="C52" s="93" t="s">
        <v>167</v>
      </c>
      <c r="D52" s="108"/>
      <c r="E52" s="108"/>
      <c r="F52" s="108">
        <v>1</v>
      </c>
      <c r="G52" s="110"/>
      <c r="H52" s="110"/>
      <c r="I52" s="110"/>
      <c r="J52" s="108"/>
      <c r="K52" s="108"/>
      <c r="L52" s="108"/>
      <c r="M52" s="111"/>
      <c r="N52" s="111"/>
      <c r="O52" s="111"/>
      <c r="P52" s="56">
        <f t="shared" ref="P52:P60" si="0">D52+E52+F52+G52+H52+I52+J52+K52+L52+M52+N52+O52</f>
        <v>1</v>
      </c>
    </row>
    <row r="53" spans="1:17" s="49" customFormat="1" ht="49.5" customHeight="1" x14ac:dyDescent="0.2">
      <c r="A53" s="371" t="s">
        <v>579</v>
      </c>
      <c r="B53" s="373" t="s">
        <v>507</v>
      </c>
      <c r="C53" s="93" t="s">
        <v>166</v>
      </c>
      <c r="D53" s="108"/>
      <c r="E53" s="108"/>
      <c r="F53" s="108">
        <v>1</v>
      </c>
      <c r="G53" s="110"/>
      <c r="H53" s="110"/>
      <c r="I53" s="110"/>
      <c r="J53" s="108"/>
      <c r="K53" s="108"/>
      <c r="L53" s="108"/>
      <c r="M53" s="111"/>
      <c r="N53" s="111"/>
      <c r="O53" s="111"/>
      <c r="P53" s="56">
        <f t="shared" si="0"/>
        <v>1</v>
      </c>
      <c r="Q53" s="50"/>
    </row>
    <row r="54" spans="1:17" s="49" customFormat="1" ht="49.5" customHeight="1" x14ac:dyDescent="0.2">
      <c r="A54" s="372"/>
      <c r="B54" s="294"/>
      <c r="C54" s="93" t="s">
        <v>167</v>
      </c>
      <c r="D54" s="108"/>
      <c r="E54" s="108"/>
      <c r="F54" s="108">
        <v>1</v>
      </c>
      <c r="G54" s="110"/>
      <c r="H54" s="110"/>
      <c r="I54" s="110"/>
      <c r="J54" s="108"/>
      <c r="K54" s="108"/>
      <c r="L54" s="108"/>
      <c r="M54" s="111"/>
      <c r="N54" s="111"/>
      <c r="O54" s="111"/>
      <c r="P54" s="56">
        <f t="shared" si="0"/>
        <v>1</v>
      </c>
      <c r="Q54" s="50"/>
    </row>
    <row r="55" spans="1:17" s="49" customFormat="1" ht="49.5" customHeight="1" x14ac:dyDescent="0.2">
      <c r="A55" s="371" t="s">
        <v>576</v>
      </c>
      <c r="B55" s="373" t="s">
        <v>507</v>
      </c>
      <c r="C55" s="93" t="s">
        <v>166</v>
      </c>
      <c r="D55" s="108"/>
      <c r="E55" s="108"/>
      <c r="F55" s="108">
        <v>1</v>
      </c>
      <c r="G55" s="110"/>
      <c r="H55" s="110"/>
      <c r="I55" s="110"/>
      <c r="J55" s="108"/>
      <c r="K55" s="108"/>
      <c r="L55" s="108"/>
      <c r="M55" s="111"/>
      <c r="N55" s="111"/>
      <c r="O55" s="111"/>
      <c r="P55" s="56">
        <f t="shared" si="0"/>
        <v>1</v>
      </c>
      <c r="Q55" s="50"/>
    </row>
    <row r="56" spans="1:17" s="49" customFormat="1" ht="49.5" customHeight="1" x14ac:dyDescent="0.2">
      <c r="A56" s="372"/>
      <c r="B56" s="294"/>
      <c r="C56" s="93" t="s">
        <v>167</v>
      </c>
      <c r="D56" s="108"/>
      <c r="E56" s="108"/>
      <c r="F56" s="108">
        <v>0</v>
      </c>
      <c r="G56" s="110"/>
      <c r="H56" s="110"/>
      <c r="I56" s="110"/>
      <c r="J56" s="108"/>
      <c r="K56" s="108"/>
      <c r="L56" s="108"/>
      <c r="M56" s="111"/>
      <c r="N56" s="111"/>
      <c r="O56" s="111"/>
      <c r="P56" s="56">
        <f t="shared" si="0"/>
        <v>0</v>
      </c>
      <c r="Q56" s="50"/>
    </row>
    <row r="57" spans="1:17" s="49" customFormat="1" ht="49.5" customHeight="1" x14ac:dyDescent="0.2">
      <c r="A57" s="371" t="s">
        <v>577</v>
      </c>
      <c r="B57" s="373" t="s">
        <v>507</v>
      </c>
      <c r="C57" s="93" t="s">
        <v>166</v>
      </c>
      <c r="D57" s="108"/>
      <c r="E57" s="108"/>
      <c r="F57" s="108">
        <v>1</v>
      </c>
      <c r="G57" s="110"/>
      <c r="H57" s="110"/>
      <c r="I57" s="110">
        <v>1</v>
      </c>
      <c r="J57" s="108"/>
      <c r="K57" s="108"/>
      <c r="L57" s="108"/>
      <c r="M57" s="111"/>
      <c r="N57" s="111"/>
      <c r="O57" s="111"/>
      <c r="P57" s="56">
        <f t="shared" si="0"/>
        <v>2</v>
      </c>
      <c r="Q57" s="50"/>
    </row>
    <row r="58" spans="1:17" s="49" customFormat="1" ht="49.5" customHeight="1" x14ac:dyDescent="0.2">
      <c r="A58" s="372"/>
      <c r="B58" s="294"/>
      <c r="C58" s="93" t="s">
        <v>167</v>
      </c>
      <c r="D58" s="108"/>
      <c r="E58" s="108"/>
      <c r="F58" s="108">
        <v>0</v>
      </c>
      <c r="G58" s="110"/>
      <c r="H58" s="110"/>
      <c r="I58" s="110"/>
      <c r="J58" s="108"/>
      <c r="K58" s="108"/>
      <c r="L58" s="108"/>
      <c r="M58" s="111"/>
      <c r="N58" s="111"/>
      <c r="O58" s="111"/>
      <c r="P58" s="56">
        <f t="shared" si="0"/>
        <v>0</v>
      </c>
      <c r="Q58" s="50"/>
    </row>
    <row r="59" spans="1:17" s="49" customFormat="1" ht="49.5" customHeight="1" x14ac:dyDescent="0.2">
      <c r="A59" s="371" t="s">
        <v>578</v>
      </c>
      <c r="B59" s="373" t="s">
        <v>507</v>
      </c>
      <c r="C59" s="93" t="s">
        <v>166</v>
      </c>
      <c r="D59" s="108"/>
      <c r="E59" s="108"/>
      <c r="F59" s="108">
        <v>1</v>
      </c>
      <c r="G59" s="110"/>
      <c r="H59" s="110"/>
      <c r="I59" s="110">
        <v>1</v>
      </c>
      <c r="J59" s="108"/>
      <c r="K59" s="108"/>
      <c r="L59" s="108">
        <v>1</v>
      </c>
      <c r="M59" s="111"/>
      <c r="N59" s="111"/>
      <c r="O59" s="111">
        <v>1</v>
      </c>
      <c r="P59" s="56">
        <f t="shared" si="0"/>
        <v>4</v>
      </c>
      <c r="Q59" s="50"/>
    </row>
    <row r="60" spans="1:17" s="49" customFormat="1" ht="49.5" customHeight="1" x14ac:dyDescent="0.2">
      <c r="A60" s="372"/>
      <c r="B60" s="294"/>
      <c r="C60" s="93" t="s">
        <v>167</v>
      </c>
      <c r="D60" s="108"/>
      <c r="E60" s="108"/>
      <c r="F60" s="108">
        <v>1</v>
      </c>
      <c r="G60" s="110"/>
      <c r="H60" s="110"/>
      <c r="I60" s="110"/>
      <c r="J60" s="108"/>
      <c r="K60" s="108"/>
      <c r="L60" s="108"/>
      <c r="M60" s="111"/>
      <c r="N60" s="111"/>
      <c r="O60" s="111"/>
      <c r="P60" s="56">
        <f t="shared" si="0"/>
        <v>1</v>
      </c>
      <c r="Q60" s="50"/>
    </row>
    <row r="62" spans="1:17" x14ac:dyDescent="0.2">
      <c r="A62" s="370" t="s">
        <v>168</v>
      </c>
      <c r="B62" s="370"/>
      <c r="C62" s="370"/>
      <c r="D62" s="370"/>
      <c r="E62" s="370"/>
      <c r="F62" s="283"/>
      <c r="G62" s="283"/>
      <c r="H62" s="283"/>
      <c r="I62" s="283"/>
      <c r="J62" s="283"/>
      <c r="K62" s="283"/>
      <c r="L62" s="283"/>
      <c r="M62" s="283"/>
      <c r="N62" s="283"/>
      <c r="O62" s="283"/>
      <c r="P62" s="283"/>
    </row>
    <row r="63" spans="1:17" s="49" customFormat="1" x14ac:dyDescent="0.2">
      <c r="A63" s="370"/>
      <c r="B63" s="370"/>
      <c r="C63" s="370"/>
      <c r="D63" s="370"/>
      <c r="E63" s="370"/>
      <c r="F63" s="283"/>
      <c r="G63" s="283"/>
      <c r="H63" s="283"/>
      <c r="I63" s="283"/>
      <c r="J63" s="283"/>
      <c r="K63" s="283"/>
      <c r="L63" s="283"/>
      <c r="M63" s="283"/>
      <c r="N63" s="283"/>
      <c r="O63" s="283"/>
      <c r="P63" s="283"/>
      <c r="Q63" s="94"/>
    </row>
    <row r="65" spans="1:15" x14ac:dyDescent="0.2">
      <c r="L65" s="50"/>
    </row>
    <row r="66" spans="1:15" ht="18.75" x14ac:dyDescent="0.2">
      <c r="A66" s="284"/>
      <c r="B66" s="284"/>
      <c r="C66" s="284"/>
      <c r="D66" s="284"/>
      <c r="E66" s="284"/>
      <c r="F66" s="284"/>
      <c r="G66" s="284"/>
      <c r="H66" s="284"/>
      <c r="I66" s="284"/>
      <c r="J66" s="284"/>
      <c r="K66" s="284"/>
      <c r="L66" s="284"/>
      <c r="M66" s="284"/>
      <c r="N66" s="284"/>
      <c r="O66" s="284"/>
    </row>
    <row r="67" spans="1:15" x14ac:dyDescent="0.2">
      <c r="L67" s="50"/>
    </row>
    <row r="68" spans="1:15" x14ac:dyDescent="0.2">
      <c r="L68" s="50"/>
    </row>
    <row r="69" spans="1:15" x14ac:dyDescent="0.2">
      <c r="L69" s="50"/>
    </row>
  </sheetData>
  <mergeCells count="136">
    <mergeCell ref="A62:E63"/>
    <mergeCell ref="F62:P63"/>
    <mergeCell ref="A66:O66"/>
    <mergeCell ref="A55:A56"/>
    <mergeCell ref="B55:B56"/>
    <mergeCell ref="A57:A58"/>
    <mergeCell ref="B57:B58"/>
    <mergeCell ref="A59:A60"/>
    <mergeCell ref="B59:B60"/>
    <mergeCell ref="A51:A52"/>
    <mergeCell ref="B51:B52"/>
    <mergeCell ref="A53:A54"/>
    <mergeCell ref="B53:B54"/>
    <mergeCell ref="I45:I46"/>
    <mergeCell ref="N45:O46"/>
    <mergeCell ref="P45:P46"/>
    <mergeCell ref="A48:P48"/>
    <mergeCell ref="A49:A50"/>
    <mergeCell ref="B49:B50"/>
    <mergeCell ref="C49:F49"/>
    <mergeCell ref="G49:I49"/>
    <mergeCell ref="J49:L49"/>
    <mergeCell ref="M49:O49"/>
    <mergeCell ref="A44:P44"/>
    <mergeCell ref="A45:C46"/>
    <mergeCell ref="D45:D46"/>
    <mergeCell ref="E45:E46"/>
    <mergeCell ref="F45:F46"/>
    <mergeCell ref="G45:G46"/>
    <mergeCell ref="H45:H46"/>
    <mergeCell ref="P49:P50"/>
    <mergeCell ref="C50:D50"/>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1400-000000000000}"/>
    <dataValidation allowBlank="1" showInputMessage="1" showErrorMessage="1" promptTitle="Sintaxis:" prompt="Las variables empleadas deberán de guardar una estrecha relación  con el método de cálculo. " sqref="D21:D22" xr:uid="{00000000-0002-0000-1400-000001000000}"/>
    <dataValidation type="list" allowBlank="1" showInputMessage="1" showErrorMessage="1" promptTitle="Descripción:" prompt="Hace referencia al sentido que debe tener el comportamiento del indicador para medir su avance. " sqref="J32" xr:uid="{00000000-0002-0000-1400-000002000000}">
      <formula1>" Descendente, Ascendente"</formula1>
    </dataValidation>
    <dataValidation type="list" allowBlank="1" showInputMessage="1" showErrorMessage="1" promptTitle="Descripción:" prompt="Hace referencia a la dirección del desempeño del indicador." sqref="O32:Q32" xr:uid="{00000000-0002-0000-1400-000003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1400-000004000000}"/>
    <dataValidation allowBlank="1" showInputMessage="1" showErrorMessage="1" promptTitle="Descripción:" prompt="Resulta de la aplicación de las variables de la fórmula del indicador. " sqref="P51:Q60 Q41:Q44 P41:P42" xr:uid="{00000000-0002-0000-1400-000005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1400-000006000000}"/>
    <dataValidation allowBlank="1" showInputMessage="1" showErrorMessage="1" prompt="Ver punto 3_x000a__x000a_Conceptos por capturar:_x000a_Valor de la Línea Base: Valor inicial del indicador." sqref="D32:E32 D35:G35 F36:G36" xr:uid="{00000000-0002-0000-1400-000007000000}"/>
    <dataValidation allowBlank="1" showInputMessage="1" showErrorMessage="1" prompt="Ver punto 3_x000a__x000a_Conceptos por capturar:_x000a_Año de la Línea Base: Se deberá anotar el año que se toma como referencia para comparar los avances del Pp." sqref="F32:G32" xr:uid="{00000000-0002-0000-1400-000008000000}"/>
    <dataValidation allowBlank="1" showInputMessage="1" showErrorMessage="1" promptTitle="Monitoreable" prompt="Los indicadores deben poder sujetarse a una comprobación independiente._x000a_" sqref="K26:L26" xr:uid="{00000000-0002-0000-1400-000009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1400-00000A000000}"/>
    <dataValidation allowBlank="1" showInputMessage="1" showErrorMessage="1" promptTitle="Relevante" prompt="Debe proveer información sobre la esencia del objetivo que se quiere medir; deben estar definidos_x000a_sobre lo importante, con sentido práctico." sqref="G26:H26" xr:uid="{00000000-0002-0000-1400-00000B000000}"/>
    <dataValidation type="list" allowBlank="1" showInputMessage="1" showErrorMessage="1" prompt="2_x000a_" sqref="Q16" xr:uid="{00000000-0002-0000-1400-00000C000000}">
      <formula1>"Eficacia, Eficiencia, Economía, Calidad"</formula1>
    </dataValidation>
    <dataValidation type="list" allowBlank="1" showInputMessage="1" showErrorMessage="1" prompt="Ver punto 1._x000a_" sqref="Q15" xr:uid="{00000000-0002-0000-1400-00000D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1400-00000E000000}"/>
    <dataValidation type="list" allowBlank="1" showInputMessage="1" showErrorMessage="1" promptTitle="Descripción:" prompt="Es el periodo de tiempo en el cual se calcula la variable del indicador, es decir, cada cuánto tiempo se generan resultados del indicador." sqref="J31:Q31" xr:uid="{00000000-0002-0000-1400-00000F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1400-000010000000}"/>
    <dataValidation allowBlank="1" showInputMessage="1" showErrorMessage="1" promptTitle="Descripción:" prompt="Anotar la justificación del incumplimiento de la meta programada." sqref="F63:Q63" xr:uid="{00000000-0002-0000-1400-000011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xr:uid="{00000000-0002-0000-1400-000012000000}"/>
    <dataValidation allowBlank="1" showInputMessage="1" showErrorMessage="1" prompt="Fuente de información para la consulta de la variable 1" sqref="Q21" xr:uid="{00000000-0002-0000-1400-000013000000}"/>
    <dataValidation allowBlank="1" showInputMessage="1" showErrorMessage="1" prompt="Fuente de información para la consulta de la variable 2" sqref="Q22" xr:uid="{00000000-0002-0000-1400-000014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1400-000015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1400-000016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1400-000017000000}"/>
    <dataValidation allowBlank="1" showInputMessage="1" showErrorMessage="1" promptTitle="Claro" prompt="Los indicadores deben ser tan directos e inequívocos como sea posible; es decir, entendibles._x000a_" sqref="D26" xr:uid="{00000000-0002-0000-1400-000018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1400-000019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1400-00001A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1400-00001B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1400-00001C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1400-00001D000000}"/>
    <dataValidation allowBlank="1" showInputMessage="1" showErrorMessage="1" prompt="2" sqref="Q17" xr:uid="{00000000-0002-0000-1400-00001E000000}"/>
    <dataValidation type="list" allowBlank="1" showInputMessage="1" showErrorMessage="1" promptTitle="Dimensión del indicador" prompt="Ver descripción (2)" sqref="M16:P16" xr:uid="{00000000-0002-0000-1400-00001F000000}">
      <formula1>"Eficacia, Eficiencia, Economía, Calidad"</formula1>
    </dataValidation>
    <dataValidation type="list" allowBlank="1" showInputMessage="1" showErrorMessage="1" promptTitle="Tipor de Indicador" prompt="Ver descripción (1)_x000a_" sqref="M15:P15" xr:uid="{00000000-0002-0000-1400-000020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1400-000021000000}"/>
    <dataValidation allowBlank="1" showInputMessage="1" showErrorMessage="1" promptTitle="Sintaxis:" prompt="Es la expresión que identifica al indicador y que manifiesta lo que se desea medir con él." sqref="B51:B60" xr:uid="{6DCA4982-EE77-4DA6-A796-216991589AA3}"/>
    <dataValidation allowBlank="1" showInputMessage="1" showErrorMessage="1" promptTitle="Sintaxis:" prompt="Sustantivo derivado de un verbo + cuantificación + complemento." sqref="A51:A60" xr:uid="{00000000-0002-0000-1400-000023000000}"/>
  </dataValidations>
  <printOptions horizontalCentered="1"/>
  <pageMargins left="0.25" right="0.25" top="0.75" bottom="0.75" header="0.3" footer="0.3"/>
  <pageSetup scale="58" fitToHeight="0" orientation="landscape" r:id="rId1"/>
  <rowBreaks count="2" manualBreakCount="2">
    <brk id="37" max="15" man="1"/>
    <brk id="61"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561F6603-64AB-46D9-AD55-7EB2D27C366D}">
          <x14:formula1>
            <xm:f>'C:\Users\david.hernandez\Desktop\Formato Ficha Técnica del Pp\[FICHA TÉCNICA DEL PROGRAMA PRESUPUESTARIO_AEED_2024.xlsx]Hoja5'!#REF!</xm:f>
          </x14:formula1>
          <xm:sqref>N1:O1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C0C0"/>
    <pageSetUpPr fitToPage="1"/>
  </sheetPr>
  <dimension ref="A1:R60"/>
  <sheetViews>
    <sheetView showGridLines="0" view="pageBreakPreview" topLeftCell="A37" zoomScaleNormal="100" zoomScaleSheetLayoutView="100" workbookViewId="0">
      <selection activeCell="A14" sqref="A14:I14"/>
    </sheetView>
  </sheetViews>
  <sheetFormatPr baseColWidth="10" defaultColWidth="11.42578125" defaultRowHeight="18" x14ac:dyDescent="0.2"/>
  <cols>
    <col min="1" max="1" width="20.28515625" style="48" customWidth="1"/>
    <col min="2" max="2" width="16.28515625" style="48" customWidth="1"/>
    <col min="3" max="3" width="6.28515625" style="48" customWidth="1"/>
    <col min="4" max="4" width="14.140625" style="48" customWidth="1"/>
    <col min="5" max="12" width="14.7109375" style="48" customWidth="1"/>
    <col min="13" max="16" width="14.7109375" style="50" customWidth="1"/>
    <col min="17" max="17" width="2.42578125" style="50" customWidth="1"/>
    <col min="18" max="18" width="98.7109375" style="49" customWidth="1"/>
    <col min="19" max="16384" width="11.42578125" style="50"/>
  </cols>
  <sheetData>
    <row r="1" spans="1:18" ht="21" x14ac:dyDescent="0.2">
      <c r="L1" s="424" t="s">
        <v>81</v>
      </c>
      <c r="M1" s="425"/>
      <c r="N1" s="332" t="s">
        <v>82</v>
      </c>
      <c r="O1" s="332"/>
    </row>
    <row r="2" spans="1:18" ht="1.5" customHeight="1" x14ac:dyDescent="0.2">
      <c r="L2" s="50"/>
    </row>
    <row r="3" spans="1:18" ht="9.75" customHeight="1" x14ac:dyDescent="0.2">
      <c r="L3" s="50"/>
    </row>
    <row r="4" spans="1:18" ht="26.25" customHeight="1" x14ac:dyDescent="0.2">
      <c r="A4" s="333" t="s">
        <v>152</v>
      </c>
      <c r="B4" s="333"/>
      <c r="C4" s="333"/>
      <c r="D4" s="333"/>
      <c r="E4" s="333"/>
      <c r="F4" s="333"/>
      <c r="G4" s="333"/>
      <c r="H4" s="333"/>
      <c r="I4" s="333"/>
      <c r="J4" s="333"/>
      <c r="K4" s="333"/>
      <c r="L4" s="333"/>
      <c r="M4" s="333"/>
      <c r="N4" s="333"/>
      <c r="O4" s="333"/>
    </row>
    <row r="5" spans="1:18" ht="31.5" customHeight="1" x14ac:dyDescent="0.2">
      <c r="L5" s="50"/>
    </row>
    <row r="6" spans="1:18" ht="31.5" customHeight="1" x14ac:dyDescent="0.2">
      <c r="A6" s="427" t="s">
        <v>490</v>
      </c>
      <c r="B6" s="427"/>
      <c r="C6" s="427"/>
      <c r="D6" s="427"/>
      <c r="E6" s="427"/>
      <c r="F6" s="427"/>
      <c r="G6" s="427"/>
      <c r="H6" s="427"/>
      <c r="I6" s="427"/>
      <c r="J6" s="427"/>
      <c r="K6" s="427"/>
      <c r="L6" s="427"/>
      <c r="M6" s="427"/>
      <c r="N6" s="427"/>
      <c r="O6" s="427"/>
      <c r="P6" s="95"/>
    </row>
    <row r="7" spans="1:18" ht="28.5" customHeight="1" x14ac:dyDescent="0.2">
      <c r="A7" s="335" t="s">
        <v>154</v>
      </c>
      <c r="B7" s="336"/>
      <c r="C7" s="336"/>
      <c r="D7" s="336"/>
      <c r="E7" s="336"/>
      <c r="F7" s="336"/>
      <c r="G7" s="336"/>
      <c r="H7" s="336"/>
      <c r="I7" s="336"/>
      <c r="J7" s="336"/>
      <c r="K7" s="336"/>
      <c r="L7" s="336"/>
      <c r="M7" s="336"/>
      <c r="N7" s="336"/>
      <c r="O7" s="336"/>
      <c r="P7" s="336"/>
      <c r="Q7" s="69"/>
    </row>
    <row r="8" spans="1:18" ht="40.5" customHeight="1" x14ac:dyDescent="0.2">
      <c r="A8" s="306" t="s">
        <v>2</v>
      </c>
      <c r="B8" s="306"/>
      <c r="C8" s="306"/>
      <c r="D8" s="337" t="s">
        <v>204</v>
      </c>
      <c r="E8" s="337"/>
      <c r="F8" s="337"/>
      <c r="G8" s="337"/>
      <c r="H8" s="337"/>
      <c r="I8" s="337"/>
      <c r="J8" s="337"/>
      <c r="K8" s="337"/>
      <c r="L8" s="337"/>
      <c r="M8" s="337"/>
      <c r="N8" s="337"/>
      <c r="O8" s="337"/>
      <c r="P8" s="337"/>
      <c r="Q8" s="70"/>
    </row>
    <row r="9" spans="1:18" ht="40.5" customHeight="1" x14ac:dyDescent="0.2">
      <c r="A9" s="400" t="s">
        <v>84</v>
      </c>
      <c r="B9" s="401"/>
      <c r="C9" s="402"/>
      <c r="D9" s="337" t="str">
        <f>'4. MIR'!D28:H28</f>
        <v>Archivos de concentración transferidos</v>
      </c>
      <c r="E9" s="337"/>
      <c r="F9" s="337"/>
      <c r="G9" s="337"/>
      <c r="H9" s="337"/>
      <c r="I9" s="337"/>
      <c r="J9" s="337"/>
      <c r="K9" s="337"/>
      <c r="L9" s="337"/>
      <c r="M9" s="337"/>
      <c r="N9" s="337"/>
      <c r="O9" s="337"/>
      <c r="P9" s="337"/>
      <c r="Q9" s="70"/>
    </row>
    <row r="10" spans="1:18" s="53" customFormat="1" x14ac:dyDescent="0.35">
      <c r="A10" s="315" t="s">
        <v>85</v>
      </c>
      <c r="B10" s="364"/>
      <c r="C10" s="364"/>
      <c r="D10" s="364"/>
      <c r="E10" s="364"/>
      <c r="F10" s="364"/>
      <c r="G10" s="364"/>
      <c r="H10" s="364"/>
      <c r="I10" s="364"/>
      <c r="J10" s="364"/>
      <c r="K10" s="364"/>
      <c r="L10" s="364"/>
      <c r="M10" s="364"/>
      <c r="N10" s="364"/>
      <c r="O10" s="364"/>
      <c r="P10" s="317"/>
      <c r="Q10" s="66"/>
      <c r="R10" s="52"/>
    </row>
    <row r="11" spans="1:18" x14ac:dyDescent="0.2">
      <c r="A11" s="310" t="s">
        <v>86</v>
      </c>
      <c r="B11" s="423"/>
      <c r="C11" s="311"/>
      <c r="D11" s="347" t="str">
        <f>FTSI_COMP1!D11</f>
        <v>Mejoramiento de la Gestión Pública</v>
      </c>
      <c r="E11" s="347"/>
      <c r="F11" s="347"/>
      <c r="G11" s="347"/>
      <c r="H11" s="347"/>
      <c r="I11" s="347"/>
      <c r="J11" s="347"/>
      <c r="K11" s="347"/>
      <c r="L11" s="347"/>
      <c r="M11" s="347"/>
      <c r="N11" s="347"/>
      <c r="O11" s="347"/>
      <c r="P11" s="347"/>
      <c r="Q11" s="71"/>
    </row>
    <row r="12" spans="1:18" x14ac:dyDescent="0.2">
      <c r="A12" s="310" t="s">
        <v>155</v>
      </c>
      <c r="B12" s="423"/>
      <c r="C12" s="311"/>
      <c r="D12" s="348" t="s">
        <v>461</v>
      </c>
      <c r="E12" s="348"/>
      <c r="F12" s="348"/>
      <c r="G12" s="348"/>
      <c r="H12" s="348"/>
      <c r="I12" s="348"/>
      <c r="J12" s="348"/>
      <c r="K12" s="348"/>
      <c r="L12" s="348"/>
      <c r="M12" s="348"/>
      <c r="N12" s="348"/>
      <c r="O12" s="348"/>
      <c r="P12" s="348"/>
      <c r="Q12" s="72"/>
    </row>
    <row r="13" spans="1:18" ht="9.9499999999999993" customHeight="1" x14ac:dyDescent="0.2"/>
    <row r="14" spans="1:18" s="53" customFormat="1" x14ac:dyDescent="0.35">
      <c r="A14" s="105" t="s">
        <v>87</v>
      </c>
      <c r="B14" s="106"/>
      <c r="C14" s="106"/>
      <c r="D14" s="106"/>
      <c r="E14" s="106"/>
      <c r="F14" s="106"/>
      <c r="G14" s="106"/>
      <c r="H14" s="106"/>
      <c r="I14" s="106"/>
      <c r="J14" s="106"/>
      <c r="K14" s="106"/>
      <c r="L14" s="106"/>
      <c r="M14" s="106"/>
      <c r="N14" s="106"/>
      <c r="O14" s="106"/>
      <c r="P14" s="73"/>
      <c r="Q14" s="66"/>
      <c r="R14" s="52"/>
    </row>
    <row r="15" spans="1:18" ht="25.5" customHeight="1" x14ac:dyDescent="0.2">
      <c r="A15" s="306" t="s">
        <v>88</v>
      </c>
      <c r="B15" s="306"/>
      <c r="C15" s="306"/>
      <c r="D15" s="318" t="str">
        <f>'4. MIR'!I28</f>
        <v>Porcentaje de Transferencias documentales primarias</v>
      </c>
      <c r="E15" s="318"/>
      <c r="F15" s="318"/>
      <c r="G15" s="318"/>
      <c r="H15" s="318"/>
      <c r="I15" s="318"/>
      <c r="J15" s="318"/>
      <c r="K15" s="338" t="s">
        <v>156</v>
      </c>
      <c r="L15" s="338"/>
      <c r="M15" s="319" t="s">
        <v>305</v>
      </c>
      <c r="N15" s="319"/>
      <c r="O15" s="319"/>
      <c r="P15" s="319"/>
      <c r="Q15" s="75"/>
      <c r="R15" s="300" t="s">
        <v>90</v>
      </c>
    </row>
    <row r="16" spans="1:18" ht="25.5" customHeight="1" x14ac:dyDescent="0.2">
      <c r="A16" s="306" t="s">
        <v>91</v>
      </c>
      <c r="B16" s="306"/>
      <c r="C16" s="306"/>
      <c r="D16" s="318" t="s">
        <v>581</v>
      </c>
      <c r="E16" s="318"/>
      <c r="F16" s="318"/>
      <c r="G16" s="318"/>
      <c r="H16" s="318"/>
      <c r="I16" s="318"/>
      <c r="J16" s="318"/>
      <c r="K16" s="338" t="s">
        <v>157</v>
      </c>
      <c r="L16" s="338"/>
      <c r="M16" s="319" t="s">
        <v>307</v>
      </c>
      <c r="N16" s="319"/>
      <c r="O16" s="319"/>
      <c r="P16" s="319"/>
      <c r="Q16" s="75"/>
      <c r="R16" s="300"/>
    </row>
    <row r="17" spans="1:18" ht="27" customHeight="1" x14ac:dyDescent="0.2">
      <c r="A17" s="306" t="s">
        <v>158</v>
      </c>
      <c r="B17" s="306"/>
      <c r="C17" s="306"/>
      <c r="D17" s="318" t="s">
        <v>450</v>
      </c>
      <c r="E17" s="318"/>
      <c r="F17" s="318"/>
      <c r="G17" s="318"/>
      <c r="H17" s="318"/>
      <c r="I17" s="318"/>
      <c r="J17" s="318"/>
      <c r="K17" s="338" t="s">
        <v>489</v>
      </c>
      <c r="L17" s="338"/>
      <c r="M17" s="319" t="s">
        <v>464</v>
      </c>
      <c r="N17" s="319"/>
      <c r="O17" s="319"/>
      <c r="P17" s="319"/>
      <c r="Q17" s="75"/>
      <c r="R17" s="300"/>
    </row>
    <row r="18" spans="1:18" ht="30" customHeight="1" x14ac:dyDescent="0.2">
      <c r="A18" s="404" t="s">
        <v>95</v>
      </c>
      <c r="B18" s="405"/>
      <c r="C18" s="406"/>
      <c r="D18" s="301" t="s">
        <v>580</v>
      </c>
      <c r="E18" s="301"/>
      <c r="F18" s="301"/>
      <c r="G18" s="301"/>
      <c r="H18" s="301"/>
      <c r="I18" s="305" t="s">
        <v>96</v>
      </c>
      <c r="J18" s="76" t="s">
        <v>97</v>
      </c>
      <c r="K18" s="360" t="s">
        <v>451</v>
      </c>
      <c r="L18" s="360"/>
      <c r="M18" s="360"/>
      <c r="N18" s="360"/>
      <c r="O18" s="360"/>
      <c r="P18" s="360"/>
      <c r="Q18" s="77"/>
      <c r="R18" s="300"/>
    </row>
    <row r="19" spans="1:18" ht="30" customHeight="1" x14ac:dyDescent="0.2">
      <c r="A19" s="407"/>
      <c r="B19" s="398"/>
      <c r="C19" s="399"/>
      <c r="D19" s="301"/>
      <c r="E19" s="301"/>
      <c r="F19" s="301"/>
      <c r="G19" s="301"/>
      <c r="H19" s="301"/>
      <c r="I19" s="305"/>
      <c r="J19" s="76" t="s">
        <v>98</v>
      </c>
      <c r="K19" s="360" t="s">
        <v>452</v>
      </c>
      <c r="L19" s="360"/>
      <c r="M19" s="360"/>
      <c r="N19" s="360"/>
      <c r="O19" s="360"/>
      <c r="P19" s="360"/>
      <c r="Q19" s="77"/>
      <c r="R19" s="300"/>
    </row>
    <row r="20" spans="1:18" ht="18" customHeight="1" x14ac:dyDescent="0.2">
      <c r="A20" s="417"/>
      <c r="B20" s="405"/>
      <c r="C20" s="418"/>
      <c r="D20" s="419" t="s">
        <v>160</v>
      </c>
      <c r="E20" s="355"/>
      <c r="F20" s="355"/>
      <c r="G20" s="355"/>
      <c r="H20" s="355"/>
      <c r="I20" s="355"/>
      <c r="J20" s="355"/>
      <c r="K20" s="355"/>
      <c r="L20" s="355"/>
      <c r="M20" s="355"/>
      <c r="N20" s="355"/>
      <c r="O20" s="355"/>
      <c r="P20" s="355"/>
      <c r="Q20" s="78"/>
      <c r="R20" s="300"/>
    </row>
    <row r="21" spans="1:18" x14ac:dyDescent="0.2">
      <c r="A21" s="306" t="s">
        <v>100</v>
      </c>
      <c r="B21" s="306"/>
      <c r="C21" s="306"/>
      <c r="D21" s="308" t="s">
        <v>386</v>
      </c>
      <c r="E21" s="321"/>
      <c r="F21" s="321"/>
      <c r="G21" s="321"/>
      <c r="H21" s="321"/>
      <c r="I21" s="321"/>
      <c r="J21" s="321"/>
      <c r="K21" s="321"/>
      <c r="L21" s="321"/>
      <c r="M21" s="321"/>
      <c r="N21" s="321"/>
      <c r="O21" s="321"/>
      <c r="P21" s="309"/>
      <c r="Q21" s="79"/>
      <c r="R21" s="300"/>
    </row>
    <row r="22" spans="1:18" x14ac:dyDescent="0.2">
      <c r="A22" s="306" t="s">
        <v>161</v>
      </c>
      <c r="B22" s="306"/>
      <c r="C22" s="306"/>
      <c r="D22" s="308" t="s">
        <v>386</v>
      </c>
      <c r="E22" s="321"/>
      <c r="F22" s="321"/>
      <c r="G22" s="321"/>
      <c r="H22" s="321"/>
      <c r="I22" s="321"/>
      <c r="J22" s="321"/>
      <c r="K22" s="321"/>
      <c r="L22" s="321"/>
      <c r="M22" s="321"/>
      <c r="N22" s="321"/>
      <c r="O22" s="321"/>
      <c r="P22" s="309"/>
      <c r="Q22" s="80"/>
      <c r="R22" s="300"/>
    </row>
    <row r="23" spans="1:18" ht="18" hidden="1" customHeight="1" x14ac:dyDescent="0.2">
      <c r="A23" s="81"/>
      <c r="B23" s="82"/>
      <c r="C23" s="83"/>
      <c r="D23" s="390"/>
      <c r="E23" s="391"/>
      <c r="F23" s="391"/>
      <c r="G23" s="391"/>
      <c r="H23" s="390" t="s">
        <v>162</v>
      </c>
      <c r="I23" s="391"/>
      <c r="J23" s="391"/>
      <c r="K23" s="391"/>
      <c r="L23" s="391"/>
      <c r="R23" s="300"/>
    </row>
    <row r="24" spans="1:18" ht="18" hidden="1" customHeight="1" x14ac:dyDescent="0.2">
      <c r="A24" s="84"/>
      <c r="B24" s="82"/>
      <c r="C24" s="83"/>
      <c r="D24" s="392"/>
      <c r="E24" s="393"/>
      <c r="F24" s="393"/>
      <c r="G24" s="393"/>
      <c r="H24" s="392"/>
      <c r="I24" s="393"/>
      <c r="J24" s="393"/>
      <c r="K24" s="393"/>
      <c r="L24" s="393"/>
      <c r="R24" s="300"/>
    </row>
    <row r="25" spans="1:18" ht="9.9499999999999993" customHeight="1" x14ac:dyDescent="0.2">
      <c r="R25" s="300"/>
    </row>
    <row r="26" spans="1:18" ht="27" customHeight="1" x14ac:dyDescent="0.2">
      <c r="A26" s="408" t="s">
        <v>102</v>
      </c>
      <c r="B26" s="409"/>
      <c r="C26" s="410"/>
      <c r="D26" s="414" t="s">
        <v>103</v>
      </c>
      <c r="E26" s="415"/>
      <c r="F26" s="416"/>
      <c r="G26" s="416" t="s">
        <v>104</v>
      </c>
      <c r="H26" s="330"/>
      <c r="I26" s="414" t="s">
        <v>105</v>
      </c>
      <c r="J26" s="416"/>
      <c r="K26" s="330" t="s">
        <v>106</v>
      </c>
      <c r="L26" s="330"/>
      <c r="M26" s="330" t="s">
        <v>107</v>
      </c>
      <c r="N26" s="330"/>
      <c r="O26" s="322" t="s">
        <v>108</v>
      </c>
      <c r="P26" s="322"/>
      <c r="Q26" s="78"/>
      <c r="R26" s="300"/>
    </row>
    <row r="27" spans="1:18" ht="18.75" customHeight="1" x14ac:dyDescent="0.2">
      <c r="A27" s="411"/>
      <c r="B27" s="412"/>
      <c r="C27" s="413"/>
      <c r="D27" s="420" t="s">
        <v>206</v>
      </c>
      <c r="E27" s="421"/>
      <c r="F27" s="422"/>
      <c r="G27" s="422" t="s">
        <v>206</v>
      </c>
      <c r="H27" s="323"/>
      <c r="I27" s="323" t="s">
        <v>206</v>
      </c>
      <c r="J27" s="323"/>
      <c r="K27" s="323" t="s">
        <v>206</v>
      </c>
      <c r="L27" s="323"/>
      <c r="M27" s="323" t="s">
        <v>206</v>
      </c>
      <c r="N27" s="323"/>
      <c r="O27" s="324" t="s">
        <v>206</v>
      </c>
      <c r="P27" s="324"/>
      <c r="Q27" s="85"/>
      <c r="R27" s="300"/>
    </row>
    <row r="28" spans="1:18" ht="48.75" customHeight="1" x14ac:dyDescent="0.35">
      <c r="A28" s="400" t="s">
        <v>109</v>
      </c>
      <c r="B28" s="401"/>
      <c r="C28" s="402"/>
      <c r="D28" s="325" t="s">
        <v>510</v>
      </c>
      <c r="E28" s="326"/>
      <c r="F28" s="327"/>
      <c r="G28" s="325" t="s">
        <v>511</v>
      </c>
      <c r="H28" s="326"/>
      <c r="I28" s="325" t="s">
        <v>509</v>
      </c>
      <c r="J28" s="326"/>
      <c r="K28" s="325" t="s">
        <v>512</v>
      </c>
      <c r="L28" s="326"/>
      <c r="M28" s="325" t="s">
        <v>294</v>
      </c>
      <c r="N28" s="326"/>
      <c r="O28" s="328" t="s">
        <v>295</v>
      </c>
      <c r="P28" s="329"/>
      <c r="Q28" s="86"/>
      <c r="R28" s="52"/>
    </row>
    <row r="29" spans="1:18" ht="15" customHeight="1" x14ac:dyDescent="0.2">
      <c r="R29" s="300" t="s">
        <v>115</v>
      </c>
    </row>
    <row r="30" spans="1:18" s="53" customFormat="1" x14ac:dyDescent="0.35">
      <c r="A30" s="349" t="s">
        <v>110</v>
      </c>
      <c r="B30" s="350"/>
      <c r="C30" s="350"/>
      <c r="D30" s="350"/>
      <c r="E30" s="350"/>
      <c r="F30" s="350"/>
      <c r="G30" s="350"/>
      <c r="H30" s="350"/>
      <c r="I30" s="350"/>
      <c r="J30" s="350"/>
      <c r="K30" s="350"/>
      <c r="L30" s="350"/>
      <c r="M30" s="350"/>
      <c r="N30" s="350"/>
      <c r="O30" s="350"/>
      <c r="P30" s="66"/>
      <c r="Q30" s="66"/>
      <c r="R30" s="307"/>
    </row>
    <row r="31" spans="1:18" ht="24" customHeight="1" x14ac:dyDescent="0.2">
      <c r="A31" s="394" t="s">
        <v>111</v>
      </c>
      <c r="B31" s="395"/>
      <c r="C31" s="396"/>
      <c r="D31" s="358" t="s">
        <v>112</v>
      </c>
      <c r="E31" s="359"/>
      <c r="F31" s="358" t="s">
        <v>113</v>
      </c>
      <c r="G31" s="359"/>
      <c r="H31" s="310" t="s">
        <v>114</v>
      </c>
      <c r="I31" s="311"/>
      <c r="J31" s="360" t="s">
        <v>296</v>
      </c>
      <c r="K31" s="360"/>
      <c r="L31" s="360"/>
      <c r="M31" s="360"/>
      <c r="N31" s="360"/>
      <c r="O31" s="360"/>
      <c r="P31" s="360"/>
      <c r="Q31" s="87"/>
    </row>
    <row r="32" spans="1:18" ht="47.25" customHeight="1" x14ac:dyDescent="0.2">
      <c r="A32" s="397"/>
      <c r="B32" s="398"/>
      <c r="C32" s="399"/>
      <c r="D32" s="438">
        <v>10</v>
      </c>
      <c r="E32" s="438"/>
      <c r="F32" s="308">
        <v>2023</v>
      </c>
      <c r="G32" s="309"/>
      <c r="H32" s="310" t="s">
        <v>116</v>
      </c>
      <c r="I32" s="311"/>
      <c r="J32" s="312" t="s">
        <v>332</v>
      </c>
      <c r="K32" s="403"/>
      <c r="L32" s="403"/>
      <c r="M32" s="400" t="s">
        <v>117</v>
      </c>
      <c r="N32" s="402"/>
      <c r="O32" s="314" t="s">
        <v>297</v>
      </c>
      <c r="P32" s="314"/>
      <c r="Q32" s="88"/>
    </row>
    <row r="33" spans="1:18" x14ac:dyDescent="0.2">
      <c r="A33" s="315" t="s">
        <v>118</v>
      </c>
      <c r="B33" s="364"/>
      <c r="C33" s="364"/>
      <c r="D33" s="364"/>
      <c r="E33" s="364"/>
      <c r="F33" s="364"/>
      <c r="G33" s="364"/>
      <c r="H33" s="364"/>
      <c r="I33" s="364"/>
      <c r="J33" s="364"/>
      <c r="K33" s="364"/>
      <c r="L33" s="364"/>
      <c r="M33" s="364"/>
      <c r="N33" s="364"/>
      <c r="O33" s="364"/>
      <c r="P33" s="317"/>
      <c r="Q33" s="66"/>
      <c r="R33" s="300" t="s">
        <v>121</v>
      </c>
    </row>
    <row r="34" spans="1:18" ht="38.25" customHeight="1" x14ac:dyDescent="0.2">
      <c r="A34" s="306" t="s">
        <v>3</v>
      </c>
      <c r="B34" s="306"/>
      <c r="C34" s="306"/>
      <c r="D34" s="359">
        <v>2022</v>
      </c>
      <c r="E34" s="304"/>
      <c r="F34" s="304">
        <v>2023</v>
      </c>
      <c r="G34" s="304"/>
      <c r="H34" s="304">
        <v>2024</v>
      </c>
      <c r="I34" s="304"/>
      <c r="J34" s="304" t="s">
        <v>119</v>
      </c>
      <c r="K34" s="304"/>
      <c r="L34" s="304"/>
      <c r="M34" s="306" t="s">
        <v>120</v>
      </c>
      <c r="N34" s="306"/>
      <c r="O34" s="306"/>
      <c r="P34" s="306"/>
      <c r="Q34" s="90"/>
      <c r="R34" s="300"/>
    </row>
    <row r="35" spans="1:18" ht="15" customHeight="1" x14ac:dyDescent="0.2">
      <c r="A35" s="306" t="s">
        <v>200</v>
      </c>
      <c r="B35" s="306"/>
      <c r="C35" s="306"/>
      <c r="D35" s="438">
        <v>60</v>
      </c>
      <c r="E35" s="438"/>
      <c r="F35" s="438">
        <v>60</v>
      </c>
      <c r="G35" s="438"/>
      <c r="H35" s="438">
        <v>10</v>
      </c>
      <c r="I35" s="438"/>
      <c r="J35" s="294">
        <f>D35+F35+H35</f>
        <v>130</v>
      </c>
      <c r="K35" s="294"/>
      <c r="L35" s="294"/>
      <c r="M35" s="388"/>
      <c r="N35" s="388"/>
      <c r="O35" s="388"/>
      <c r="P35" s="388"/>
      <c r="Q35" s="96"/>
      <c r="R35" s="300"/>
    </row>
    <row r="36" spans="1:18" x14ac:dyDescent="0.2">
      <c r="A36" s="306" t="s">
        <v>201</v>
      </c>
      <c r="B36" s="306"/>
      <c r="C36" s="306"/>
      <c r="D36" s="438">
        <v>60</v>
      </c>
      <c r="E36" s="438"/>
      <c r="F36" s="438">
        <v>10</v>
      </c>
      <c r="G36" s="438"/>
      <c r="H36" s="438"/>
      <c r="I36" s="438"/>
      <c r="J36" s="294">
        <f>D36+F36+H36</f>
        <v>70</v>
      </c>
      <c r="K36" s="294"/>
      <c r="L36" s="294"/>
      <c r="M36" s="301"/>
      <c r="N36" s="301"/>
      <c r="O36" s="301"/>
      <c r="P36" s="301"/>
      <c r="Q36" s="96"/>
      <c r="R36" s="300"/>
    </row>
    <row r="37" spans="1:18" ht="16.5" customHeight="1" x14ac:dyDescent="0.2">
      <c r="A37" s="64"/>
      <c r="B37" s="64"/>
      <c r="C37" s="64"/>
      <c r="D37" s="112"/>
      <c r="E37" s="65"/>
      <c r="F37" s="65"/>
      <c r="G37" s="65"/>
      <c r="H37" s="65"/>
      <c r="I37" s="65"/>
      <c r="J37" s="65"/>
      <c r="K37" s="65"/>
      <c r="L37" s="65"/>
      <c r="R37" s="300"/>
    </row>
    <row r="38" spans="1:18" ht="22.5" customHeight="1" x14ac:dyDescent="0.2">
      <c r="A38" s="302" t="s">
        <v>129</v>
      </c>
      <c r="B38" s="303"/>
      <c r="C38" s="303"/>
      <c r="D38" s="303"/>
      <c r="E38" s="303"/>
      <c r="F38" s="303"/>
      <c r="G38" s="303"/>
      <c r="H38" s="303"/>
      <c r="I38" s="303"/>
      <c r="J38" s="303"/>
      <c r="K38" s="303"/>
      <c r="L38" s="303"/>
      <c r="M38" s="303"/>
      <c r="N38" s="303"/>
      <c r="O38" s="303"/>
      <c r="P38" s="303"/>
      <c r="Q38" s="66"/>
      <c r="R38" s="300"/>
    </row>
    <row r="39" spans="1:18" ht="36" customHeight="1" x14ac:dyDescent="0.2">
      <c r="A39" s="285" t="s">
        <v>130</v>
      </c>
      <c r="B39" s="285"/>
      <c r="C39" s="285"/>
      <c r="D39" s="285" t="s">
        <v>131</v>
      </c>
      <c r="E39" s="285"/>
      <c r="F39" s="285"/>
      <c r="G39" s="285" t="s">
        <v>132</v>
      </c>
      <c r="H39" s="285"/>
      <c r="I39" s="285"/>
      <c r="J39" s="285" t="s">
        <v>133</v>
      </c>
      <c r="K39" s="285"/>
      <c r="L39" s="285"/>
      <c r="M39" s="285" t="s">
        <v>134</v>
      </c>
      <c r="N39" s="285"/>
      <c r="O39" s="285"/>
      <c r="P39" s="286" t="s">
        <v>135</v>
      </c>
      <c r="Q39" s="91"/>
    </row>
    <row r="40" spans="1:18" ht="22.5" customHeight="1" x14ac:dyDescent="0.2">
      <c r="A40" s="285"/>
      <c r="B40" s="285"/>
      <c r="C40" s="285"/>
      <c r="D40" s="67" t="s">
        <v>136</v>
      </c>
      <c r="E40" s="67" t="s">
        <v>137</v>
      </c>
      <c r="F40" s="67" t="s">
        <v>138</v>
      </c>
      <c r="G40" s="67" t="s">
        <v>139</v>
      </c>
      <c r="H40" s="67" t="s">
        <v>140</v>
      </c>
      <c r="I40" s="67" t="s">
        <v>141</v>
      </c>
      <c r="J40" s="67" t="s">
        <v>142</v>
      </c>
      <c r="K40" s="67" t="s">
        <v>143</v>
      </c>
      <c r="L40" s="67" t="s">
        <v>144</v>
      </c>
      <c r="M40" s="67" t="s">
        <v>145</v>
      </c>
      <c r="N40" s="67" t="s">
        <v>146</v>
      </c>
      <c r="O40" s="67" t="s">
        <v>147</v>
      </c>
      <c r="P40" s="286"/>
      <c r="Q40" s="91"/>
    </row>
    <row r="41" spans="1:18" ht="22.5" customHeight="1" x14ac:dyDescent="0.2">
      <c r="A41" s="306" t="s">
        <v>200</v>
      </c>
      <c r="B41" s="306"/>
      <c r="C41" s="306"/>
      <c r="D41" s="115"/>
      <c r="E41" s="115"/>
      <c r="F41" s="115"/>
      <c r="G41" s="115"/>
      <c r="H41" s="115"/>
      <c r="I41" s="115">
        <v>5</v>
      </c>
      <c r="J41" s="115"/>
      <c r="K41" s="115"/>
      <c r="L41" s="115"/>
      <c r="M41" s="115"/>
      <c r="N41" s="115"/>
      <c r="O41" s="115">
        <v>5</v>
      </c>
      <c r="P41" s="117">
        <f>SUM(O41,I41)</f>
        <v>10</v>
      </c>
      <c r="Q41" s="92"/>
    </row>
    <row r="42" spans="1:18" ht="22.5" customHeight="1" x14ac:dyDescent="0.2">
      <c r="A42" s="306" t="s">
        <v>201</v>
      </c>
      <c r="B42" s="306"/>
      <c r="C42" s="306"/>
      <c r="D42" s="117"/>
      <c r="E42" s="117"/>
      <c r="F42" s="117"/>
      <c r="G42" s="117"/>
      <c r="H42" s="117"/>
      <c r="I42" s="117"/>
      <c r="J42" s="117"/>
      <c r="K42" s="117"/>
      <c r="L42" s="117"/>
      <c r="M42" s="117"/>
      <c r="N42" s="117"/>
      <c r="O42" s="117"/>
      <c r="P42" s="117">
        <f>SUM(O42,I42)</f>
        <v>0</v>
      </c>
      <c r="Q42" s="92"/>
    </row>
    <row r="43" spans="1:18" ht="27" customHeight="1" x14ac:dyDescent="0.2">
      <c r="A43" s="306" t="s">
        <v>163</v>
      </c>
      <c r="B43" s="306"/>
      <c r="C43" s="306"/>
      <c r="D43" s="119"/>
      <c r="E43" s="119"/>
      <c r="F43" s="119"/>
      <c r="G43" s="119"/>
      <c r="H43" s="119"/>
      <c r="I43" s="119"/>
      <c r="J43" s="119"/>
      <c r="K43" s="119"/>
      <c r="L43" s="119"/>
      <c r="M43" s="119"/>
      <c r="N43" s="119"/>
      <c r="O43" s="119"/>
      <c r="P43" s="119"/>
      <c r="Q43" s="65"/>
    </row>
    <row r="44" spans="1:18" ht="9.75" customHeight="1" x14ac:dyDescent="0.2">
      <c r="A44" s="287"/>
      <c r="B44" s="288"/>
      <c r="C44" s="288"/>
      <c r="D44" s="288"/>
      <c r="E44" s="288"/>
      <c r="F44" s="288"/>
      <c r="G44" s="288"/>
      <c r="H44" s="288"/>
      <c r="I44" s="288"/>
      <c r="J44" s="288"/>
      <c r="K44" s="288"/>
      <c r="L44" s="288"/>
      <c r="M44" s="288"/>
      <c r="N44" s="288"/>
      <c r="O44" s="288"/>
      <c r="P44" s="288"/>
      <c r="Q44" s="65"/>
    </row>
    <row r="45" spans="1:18" ht="21.75" customHeight="1" x14ac:dyDescent="0.2">
      <c r="A45" s="306" t="s">
        <v>122</v>
      </c>
      <c r="B45" s="306"/>
      <c r="C45" s="306"/>
      <c r="D45" s="384" t="s">
        <v>123</v>
      </c>
      <c r="E45" s="385" t="s">
        <v>124</v>
      </c>
      <c r="F45" s="386" t="s">
        <v>125</v>
      </c>
      <c r="G45" s="385" t="s">
        <v>126</v>
      </c>
      <c r="H45" s="387" t="s">
        <v>127</v>
      </c>
      <c r="I45" s="385" t="s">
        <v>128</v>
      </c>
      <c r="N45" s="380" t="s">
        <v>149</v>
      </c>
      <c r="O45" s="381"/>
      <c r="P45" s="301"/>
      <c r="Q45" s="77"/>
    </row>
    <row r="46" spans="1:18" ht="23.25" customHeight="1" x14ac:dyDescent="0.2">
      <c r="A46" s="306"/>
      <c r="B46" s="306"/>
      <c r="C46" s="306"/>
      <c r="D46" s="384"/>
      <c r="E46" s="385"/>
      <c r="F46" s="386"/>
      <c r="G46" s="385"/>
      <c r="H46" s="387"/>
      <c r="I46" s="385"/>
      <c r="N46" s="382"/>
      <c r="O46" s="383"/>
      <c r="P46" s="301"/>
      <c r="Q46" s="77"/>
    </row>
    <row r="47" spans="1:18" ht="9.9499999999999993" customHeight="1" x14ac:dyDescent="0.2"/>
    <row r="48" spans="1:18" x14ac:dyDescent="0.2">
      <c r="A48" s="349" t="s">
        <v>164</v>
      </c>
      <c r="B48" s="350"/>
      <c r="C48" s="350"/>
      <c r="D48" s="350"/>
      <c r="E48" s="350"/>
      <c r="F48" s="350"/>
      <c r="G48" s="350"/>
      <c r="H48" s="350"/>
      <c r="I48" s="350"/>
      <c r="J48" s="350"/>
      <c r="K48" s="350"/>
      <c r="L48" s="350"/>
      <c r="M48" s="350"/>
      <c r="N48" s="350"/>
      <c r="O48" s="350"/>
      <c r="P48" s="350"/>
      <c r="Q48" s="66"/>
    </row>
    <row r="49" spans="1:17" x14ac:dyDescent="0.2">
      <c r="A49" s="374" t="s">
        <v>199</v>
      </c>
      <c r="B49" s="375" t="s">
        <v>165</v>
      </c>
      <c r="C49" s="377" t="s">
        <v>131</v>
      </c>
      <c r="D49" s="378"/>
      <c r="E49" s="378"/>
      <c r="F49" s="379"/>
      <c r="G49" s="285" t="s">
        <v>132</v>
      </c>
      <c r="H49" s="285"/>
      <c r="I49" s="285"/>
      <c r="J49" s="285" t="s">
        <v>133</v>
      </c>
      <c r="K49" s="285"/>
      <c r="L49" s="285"/>
      <c r="M49" s="285" t="s">
        <v>134</v>
      </c>
      <c r="N49" s="285"/>
      <c r="O49" s="285"/>
      <c r="P49" s="286" t="s">
        <v>135</v>
      </c>
      <c r="Q49" s="91"/>
    </row>
    <row r="50" spans="1:17" x14ac:dyDescent="0.2">
      <c r="A50" s="374"/>
      <c r="B50" s="376"/>
      <c r="C50" s="377" t="s">
        <v>136</v>
      </c>
      <c r="D50" s="379"/>
      <c r="E50" s="67" t="s">
        <v>137</v>
      </c>
      <c r="F50" s="67" t="s">
        <v>138</v>
      </c>
      <c r="G50" s="67" t="s">
        <v>139</v>
      </c>
      <c r="H50" s="67" t="s">
        <v>140</v>
      </c>
      <c r="I50" s="67" t="s">
        <v>141</v>
      </c>
      <c r="J50" s="67" t="s">
        <v>142</v>
      </c>
      <c r="K50" s="67" t="s">
        <v>143</v>
      </c>
      <c r="L50" s="67" t="s">
        <v>144</v>
      </c>
      <c r="M50" s="67" t="s">
        <v>145</v>
      </c>
      <c r="N50" s="67" t="s">
        <v>146</v>
      </c>
      <c r="O50" s="67" t="s">
        <v>147</v>
      </c>
      <c r="P50" s="286"/>
      <c r="Q50" s="91"/>
    </row>
    <row r="51" spans="1:17" ht="49.5" customHeight="1" x14ac:dyDescent="0.2">
      <c r="A51" s="371" t="s">
        <v>582</v>
      </c>
      <c r="B51" s="373" t="s">
        <v>507</v>
      </c>
      <c r="C51" s="93" t="s">
        <v>166</v>
      </c>
      <c r="D51" s="108"/>
      <c r="E51" s="108"/>
      <c r="F51" s="108"/>
      <c r="G51" s="110"/>
      <c r="H51" s="110"/>
      <c r="I51" s="110">
        <v>1</v>
      </c>
      <c r="J51" s="108"/>
      <c r="K51" s="108"/>
      <c r="L51" s="108"/>
      <c r="M51" s="111"/>
      <c r="N51" s="111"/>
      <c r="O51" s="111"/>
      <c r="P51" s="56">
        <f>D51+E51+F51+G51+H51+I51+J51+K51+L51+M51+N51+O51</f>
        <v>1</v>
      </c>
    </row>
    <row r="52" spans="1:17" ht="49.5" customHeight="1" x14ac:dyDescent="0.2">
      <c r="A52" s="372"/>
      <c r="B52" s="294"/>
      <c r="C52" s="93" t="s">
        <v>167</v>
      </c>
      <c r="D52" s="108"/>
      <c r="E52" s="108"/>
      <c r="F52" s="108"/>
      <c r="G52" s="110"/>
      <c r="H52" s="110"/>
      <c r="I52" s="110"/>
      <c r="J52" s="108"/>
      <c r="K52" s="108"/>
      <c r="L52" s="108"/>
      <c r="M52" s="111"/>
      <c r="N52" s="111"/>
      <c r="O52" s="111"/>
      <c r="P52" s="56">
        <f t="shared" ref="P52" si="0">D52+E52+F52+G52+H52+I52+J52+K52+L52+M52+N52+O52</f>
        <v>0</v>
      </c>
    </row>
    <row r="53" spans="1:17" s="49" customFormat="1" ht="18" customHeight="1" x14ac:dyDescent="0.2">
      <c r="A53" s="370" t="s">
        <v>168</v>
      </c>
      <c r="B53" s="370"/>
      <c r="C53" s="370"/>
      <c r="D53" s="370"/>
      <c r="E53" s="370"/>
      <c r="F53" s="283"/>
      <c r="G53" s="283"/>
      <c r="H53" s="283"/>
      <c r="I53" s="283"/>
      <c r="J53" s="283"/>
      <c r="K53" s="283"/>
      <c r="L53" s="283"/>
      <c r="M53" s="283"/>
      <c r="N53" s="283"/>
      <c r="O53" s="283"/>
      <c r="P53" s="283"/>
      <c r="Q53" s="94"/>
    </row>
    <row r="54" spans="1:17" s="49" customFormat="1" x14ac:dyDescent="0.2">
      <c r="A54" s="370"/>
      <c r="B54" s="370"/>
      <c r="C54" s="370"/>
      <c r="D54" s="370"/>
      <c r="E54" s="370"/>
      <c r="F54" s="283"/>
      <c r="G54" s="283"/>
      <c r="H54" s="283"/>
      <c r="I54" s="283"/>
      <c r="J54" s="283"/>
      <c r="K54" s="283"/>
      <c r="L54" s="283"/>
      <c r="M54" s="283"/>
      <c r="N54" s="283"/>
      <c r="O54" s="283"/>
      <c r="P54" s="283"/>
      <c r="Q54" s="94"/>
    </row>
    <row r="56" spans="1:17" x14ac:dyDescent="0.2">
      <c r="L56" s="50"/>
    </row>
    <row r="57" spans="1:17" ht="18.75" x14ac:dyDescent="0.2">
      <c r="A57" s="284"/>
      <c r="B57" s="284"/>
      <c r="C57" s="284"/>
      <c r="D57" s="284"/>
      <c r="E57" s="284"/>
      <c r="F57" s="284"/>
      <c r="G57" s="284"/>
      <c r="H57" s="284"/>
      <c r="I57" s="284"/>
      <c r="J57" s="284"/>
      <c r="K57" s="284"/>
      <c r="L57" s="284"/>
      <c r="M57" s="284"/>
      <c r="N57" s="284"/>
      <c r="O57" s="284"/>
    </row>
    <row r="58" spans="1:17" x14ac:dyDescent="0.2">
      <c r="L58" s="50"/>
    </row>
    <row r="59" spans="1:17" x14ac:dyDescent="0.2">
      <c r="L59" s="50"/>
    </row>
    <row r="60" spans="1:17" x14ac:dyDescent="0.2">
      <c r="L60" s="50"/>
    </row>
  </sheetData>
  <mergeCells count="128">
    <mergeCell ref="A53:E54"/>
    <mergeCell ref="F53:P54"/>
    <mergeCell ref="A57:O57"/>
    <mergeCell ref="A51:A52"/>
    <mergeCell ref="B51:B52"/>
    <mergeCell ref="I45:I46"/>
    <mergeCell ref="N45:O46"/>
    <mergeCell ref="P45:P46"/>
    <mergeCell ref="A48:P48"/>
    <mergeCell ref="A49:A50"/>
    <mergeCell ref="B49:B50"/>
    <mergeCell ref="C49:F49"/>
    <mergeCell ref="G49:I49"/>
    <mergeCell ref="J49:L49"/>
    <mergeCell ref="M49:O49"/>
    <mergeCell ref="A44:P44"/>
    <mergeCell ref="A45:C46"/>
    <mergeCell ref="D45:D46"/>
    <mergeCell ref="E45:E46"/>
    <mergeCell ref="F45:F46"/>
    <mergeCell ref="G45:G46"/>
    <mergeCell ref="H45:H46"/>
    <mergeCell ref="P49:P50"/>
    <mergeCell ref="C50:D50"/>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Sintaxis:" prompt="Sustantivo derivado de un verbo + cuantificación + complemento." sqref="A51:A52" xr:uid="{00000000-0002-0000-1500-000000000000}"/>
    <dataValidation allowBlank="1" showInputMessage="1" showErrorMessage="1" promptTitle="Sintaxis:" prompt="Es la expresión que identifica al indicador y que manifiesta lo que se desea medir con él." sqref="B51:B52" xr:uid="{00000000-0002-0000-1500-00000100000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1500-000002000000}"/>
    <dataValidation type="list" allowBlank="1" showInputMessage="1" showErrorMessage="1" promptTitle="Tipor de Indicador" prompt="Ver descripción (1)_x000a_" sqref="M15:P15" xr:uid="{00000000-0002-0000-1500-000003000000}">
      <formula1>"Estratégicos,Gestión, "</formula1>
    </dataValidation>
    <dataValidation type="list" allowBlank="1" showInputMessage="1" showErrorMessage="1" promptTitle="Dimensión del indicador" prompt="Ver descripción (2)" sqref="M16:P16" xr:uid="{00000000-0002-0000-1500-000004000000}">
      <formula1>"Eficacia, Eficiencia, Economía, Calidad"</formula1>
    </dataValidation>
    <dataValidation allowBlank="1" showInputMessage="1" showErrorMessage="1" prompt="2" sqref="Q17" xr:uid="{00000000-0002-0000-1500-000005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1500-000006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1500-000007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1500-000008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1500-000009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1500-00000A000000}"/>
    <dataValidation allowBlank="1" showInputMessage="1" showErrorMessage="1" promptTitle="Claro" prompt="Los indicadores deben ser tan directos e inequívocos como sea posible; es decir, entendibles._x000a_" sqref="D26" xr:uid="{00000000-0002-0000-1500-00000B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1500-00000C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1500-00000D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1500-00000E000000}"/>
    <dataValidation allowBlank="1" showInputMessage="1" showErrorMessage="1" prompt="Fuente de información para la consulta de la variable 2" sqref="Q22" xr:uid="{00000000-0002-0000-1500-00000F000000}"/>
    <dataValidation allowBlank="1" showInputMessage="1" showErrorMessage="1" prompt="Fuente de información para la consulta de la variable 1" sqref="Q21" xr:uid="{00000000-0002-0000-1500-000010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57:O59" xr:uid="{00000000-0002-0000-1500-000011000000}"/>
    <dataValidation allowBlank="1" showInputMessage="1" showErrorMessage="1" promptTitle="Descripción:" prompt="Anotar la justificación del incumplimiento de la meta programada." sqref="F53:Q54" xr:uid="{00000000-0002-0000-1500-000012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1500-000013000000}"/>
    <dataValidation type="list" allowBlank="1" showInputMessage="1" showErrorMessage="1" promptTitle="Descripción:" prompt="Es el periodo de tiempo en el cual se calcula la variable del indicador, es decir, cada cuánto tiempo se generan resultados del indicador." sqref="J31:Q31" xr:uid="{00000000-0002-0000-1500-000014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1500-000015000000}"/>
    <dataValidation type="list" allowBlank="1" showInputMessage="1" showErrorMessage="1" prompt="Ver punto 1._x000a_" sqref="Q15" xr:uid="{00000000-0002-0000-1500-000016000000}">
      <formula1>"Estratégicos,Gestión, "</formula1>
    </dataValidation>
    <dataValidation type="list" allowBlank="1" showInputMessage="1" showErrorMessage="1" prompt="2_x000a_" sqref="Q16" xr:uid="{00000000-0002-0000-1500-000017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1500-000018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1500-000019000000}"/>
    <dataValidation allowBlank="1" showInputMessage="1" showErrorMessage="1" promptTitle="Monitoreable" prompt="Los indicadores deben poder sujetarse a una comprobación independiente._x000a_" sqref="K26:L26" xr:uid="{00000000-0002-0000-1500-00001A000000}"/>
    <dataValidation allowBlank="1" showInputMessage="1" showErrorMessage="1" prompt="Ver punto 3_x000a__x000a_Conceptos por capturar:_x000a_Año de la Línea Base: Se deberá anotar el año que se toma como referencia para comparar los avances del Pp." sqref="F32:G32" xr:uid="{00000000-0002-0000-1500-00001B000000}"/>
    <dataValidation allowBlank="1" showInputMessage="1" showErrorMessage="1" prompt="Ver punto 3_x000a__x000a_Conceptos por capturar:_x000a_Valor de la Línea Base: Valor inicial del indicador." sqref="D32:E32 D35:G35 F36:G36" xr:uid="{00000000-0002-0000-1500-00001C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1500-00001D000000}"/>
    <dataValidation allowBlank="1" showInputMessage="1" showErrorMessage="1" promptTitle="Descripción:" prompt="Resulta de la aplicación de las variables de la fórmula del indicador. " sqref="P51:Q52 Q41:Q44 P41:P42" xr:uid="{00000000-0002-0000-1500-00001E000000}"/>
    <dataValidation allowBlank="1" showInputMessage="1" showErrorMessage="1" prompt="Este dato es el resultado del cálculo  en términos porcentuales condicionado por el sentido del indicador, entre la meta realiza y la meta programada." sqref="P45:Q46" xr:uid="{00000000-0002-0000-1500-00001F000000}"/>
    <dataValidation type="list" allowBlank="1" showInputMessage="1" showErrorMessage="1" promptTitle="Descripción:" prompt="Hace referencia a la dirección del desempeño del indicador." sqref="O32:Q32" xr:uid="{00000000-0002-0000-1500-000020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1500-000021000000}">
      <formula1>" Descendente, Ascendente"</formula1>
    </dataValidation>
    <dataValidation allowBlank="1" showInputMessage="1" showErrorMessage="1" promptTitle="Sintaxis:" prompt="Las variables empleadas deberán de guardar una estrecha relación  con el método de cálculo. " sqref="D21:D22" xr:uid="{00000000-0002-0000-1500-00002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1500-000023000000}"/>
  </dataValidations>
  <printOptions horizontalCentered="1"/>
  <pageMargins left="0.25" right="0.25" top="0.75" bottom="0.75" header="0.3" footer="0.3"/>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58AA3E84-4C0A-4DA0-A633-0EE352395944}">
          <x14:formula1>
            <xm:f>'C:\Users\david.hernandez\Desktop\Formato Ficha Técnica del Pp\[FICHA TÉCNICA DEL PROGRAMA PRESUPUESTARIO_AEED_2024.xlsx]Hoja5'!#REF!</xm:f>
          </x14:formula1>
          <xm:sqref>N1:O1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0C0C0"/>
    <pageSetUpPr fitToPage="1"/>
  </sheetPr>
  <dimension ref="A1:R66"/>
  <sheetViews>
    <sheetView showGridLines="0" view="pageBreakPreview" topLeftCell="A46" zoomScaleNormal="100" zoomScaleSheetLayoutView="100" workbookViewId="0">
      <selection activeCell="A14" sqref="A14:I14"/>
    </sheetView>
  </sheetViews>
  <sheetFormatPr baseColWidth="10" defaultColWidth="11.42578125" defaultRowHeight="18" x14ac:dyDescent="0.2"/>
  <cols>
    <col min="1" max="1" width="20.28515625" style="48" customWidth="1"/>
    <col min="2" max="2" width="16.28515625" style="48" customWidth="1"/>
    <col min="3" max="3" width="6.28515625" style="48" customWidth="1"/>
    <col min="4" max="4" width="14.140625" style="48" customWidth="1"/>
    <col min="5" max="12" width="14.7109375" style="48" customWidth="1"/>
    <col min="13" max="16" width="14.7109375" style="50" customWidth="1"/>
    <col min="17" max="17" width="2.42578125" style="50" customWidth="1"/>
    <col min="18" max="18" width="98.7109375" style="49" customWidth="1"/>
    <col min="19" max="16384" width="11.42578125" style="50"/>
  </cols>
  <sheetData>
    <row r="1" spans="1:18" ht="21" x14ac:dyDescent="0.2">
      <c r="L1" s="424" t="s">
        <v>81</v>
      </c>
      <c r="M1" s="425"/>
      <c r="N1" s="332" t="s">
        <v>82</v>
      </c>
      <c r="O1" s="332"/>
    </row>
    <row r="2" spans="1:18" ht="1.5" customHeight="1" x14ac:dyDescent="0.2">
      <c r="L2" s="50"/>
    </row>
    <row r="3" spans="1:18" ht="9.75" customHeight="1" x14ac:dyDescent="0.2">
      <c r="L3" s="50"/>
    </row>
    <row r="4" spans="1:18" ht="26.25" customHeight="1" x14ac:dyDescent="0.2">
      <c r="A4" s="333" t="s">
        <v>152</v>
      </c>
      <c r="B4" s="333"/>
      <c r="C4" s="333"/>
      <c r="D4" s="333"/>
      <c r="E4" s="333"/>
      <c r="F4" s="333"/>
      <c r="G4" s="333"/>
      <c r="H4" s="333"/>
      <c r="I4" s="333"/>
      <c r="J4" s="333"/>
      <c r="K4" s="333"/>
      <c r="L4" s="333"/>
      <c r="M4" s="333"/>
      <c r="N4" s="333"/>
      <c r="O4" s="333"/>
    </row>
    <row r="5" spans="1:18" ht="31.5" customHeight="1" x14ac:dyDescent="0.2">
      <c r="L5" s="50"/>
    </row>
    <row r="6" spans="1:18" ht="31.5" customHeight="1" x14ac:dyDescent="0.2">
      <c r="A6" s="427" t="s">
        <v>492</v>
      </c>
      <c r="B6" s="427"/>
      <c r="C6" s="427"/>
      <c r="D6" s="427"/>
      <c r="E6" s="427"/>
      <c r="F6" s="427"/>
      <c r="G6" s="427"/>
      <c r="H6" s="427"/>
      <c r="I6" s="427"/>
      <c r="J6" s="427"/>
      <c r="K6" s="427"/>
      <c r="L6" s="427"/>
      <c r="M6" s="427"/>
      <c r="N6" s="427"/>
      <c r="O6" s="427"/>
      <c r="P6" s="95"/>
    </row>
    <row r="7" spans="1:18" ht="28.5" customHeight="1" x14ac:dyDescent="0.2">
      <c r="A7" s="335" t="s">
        <v>154</v>
      </c>
      <c r="B7" s="336"/>
      <c r="C7" s="336"/>
      <c r="D7" s="336"/>
      <c r="E7" s="336"/>
      <c r="F7" s="336"/>
      <c r="G7" s="336"/>
      <c r="H7" s="336"/>
      <c r="I7" s="336"/>
      <c r="J7" s="336"/>
      <c r="K7" s="336"/>
      <c r="L7" s="336"/>
      <c r="M7" s="336"/>
      <c r="N7" s="336"/>
      <c r="O7" s="336"/>
      <c r="P7" s="336"/>
      <c r="Q7" s="69"/>
    </row>
    <row r="8" spans="1:18" ht="40.5" customHeight="1" x14ac:dyDescent="0.2">
      <c r="A8" s="306" t="s">
        <v>2</v>
      </c>
      <c r="B8" s="306"/>
      <c r="C8" s="306"/>
      <c r="D8" s="337" t="s">
        <v>204</v>
      </c>
      <c r="E8" s="337"/>
      <c r="F8" s="337"/>
      <c r="G8" s="337"/>
      <c r="H8" s="337"/>
      <c r="I8" s="337"/>
      <c r="J8" s="337"/>
      <c r="K8" s="337"/>
      <c r="L8" s="337"/>
      <c r="M8" s="337"/>
      <c r="N8" s="337"/>
      <c r="O8" s="337"/>
      <c r="P8" s="337"/>
      <c r="Q8" s="70"/>
    </row>
    <row r="9" spans="1:18" ht="40.5" customHeight="1" x14ac:dyDescent="0.2">
      <c r="A9" s="400" t="s">
        <v>84</v>
      </c>
      <c r="B9" s="401"/>
      <c r="C9" s="402"/>
      <c r="D9" s="337" t="str">
        <f>'4. MIR'!D29:H29</f>
        <v>Trámites simplificados</v>
      </c>
      <c r="E9" s="337"/>
      <c r="F9" s="337"/>
      <c r="G9" s="337"/>
      <c r="H9" s="337"/>
      <c r="I9" s="337"/>
      <c r="J9" s="337"/>
      <c r="K9" s="337"/>
      <c r="L9" s="337"/>
      <c r="M9" s="337"/>
      <c r="N9" s="337"/>
      <c r="O9" s="337"/>
      <c r="P9" s="337"/>
      <c r="Q9" s="70"/>
    </row>
    <row r="10" spans="1:18" s="53" customFormat="1" x14ac:dyDescent="0.35">
      <c r="A10" s="315" t="s">
        <v>85</v>
      </c>
      <c r="B10" s="364"/>
      <c r="C10" s="364"/>
      <c r="D10" s="364"/>
      <c r="E10" s="364"/>
      <c r="F10" s="364"/>
      <c r="G10" s="364"/>
      <c r="H10" s="364"/>
      <c r="I10" s="364"/>
      <c r="J10" s="364"/>
      <c r="K10" s="364"/>
      <c r="L10" s="364"/>
      <c r="M10" s="364"/>
      <c r="N10" s="364"/>
      <c r="O10" s="364"/>
      <c r="P10" s="317"/>
      <c r="Q10" s="66"/>
      <c r="R10" s="52"/>
    </row>
    <row r="11" spans="1:18" x14ac:dyDescent="0.2">
      <c r="A11" s="310" t="s">
        <v>86</v>
      </c>
      <c r="B11" s="423"/>
      <c r="C11" s="311"/>
      <c r="D11" s="347" t="str">
        <f>FTSI_COMP1!D11</f>
        <v>Mejoramiento de la Gestión Pública</v>
      </c>
      <c r="E11" s="347"/>
      <c r="F11" s="347"/>
      <c r="G11" s="347"/>
      <c r="H11" s="347"/>
      <c r="I11" s="347"/>
      <c r="J11" s="347"/>
      <c r="K11" s="347"/>
      <c r="L11" s="347"/>
      <c r="M11" s="347"/>
      <c r="N11" s="347"/>
      <c r="O11" s="347"/>
      <c r="P11" s="347"/>
      <c r="Q11" s="71"/>
    </row>
    <row r="12" spans="1:18" x14ac:dyDescent="0.2">
      <c r="A12" s="310" t="s">
        <v>155</v>
      </c>
      <c r="B12" s="423"/>
      <c r="C12" s="311"/>
      <c r="D12" s="348" t="s">
        <v>461</v>
      </c>
      <c r="E12" s="348"/>
      <c r="F12" s="348"/>
      <c r="G12" s="348"/>
      <c r="H12" s="348"/>
      <c r="I12" s="348"/>
      <c r="J12" s="348"/>
      <c r="K12" s="348"/>
      <c r="L12" s="348"/>
      <c r="M12" s="348"/>
      <c r="N12" s="348"/>
      <c r="O12" s="348"/>
      <c r="P12" s="348"/>
      <c r="Q12" s="72"/>
    </row>
    <row r="13" spans="1:18" ht="9.9499999999999993" customHeight="1" x14ac:dyDescent="0.2"/>
    <row r="14" spans="1:18" s="53" customFormat="1" x14ac:dyDescent="0.35">
      <c r="A14" s="105" t="s">
        <v>87</v>
      </c>
      <c r="B14" s="106"/>
      <c r="C14" s="106"/>
      <c r="D14" s="106"/>
      <c r="E14" s="106"/>
      <c r="F14" s="106"/>
      <c r="G14" s="106"/>
      <c r="H14" s="106"/>
      <c r="I14" s="106"/>
      <c r="J14" s="106"/>
      <c r="K14" s="106"/>
      <c r="L14" s="106"/>
      <c r="M14" s="106"/>
      <c r="N14" s="106"/>
      <c r="O14" s="106"/>
      <c r="P14" s="73"/>
      <c r="Q14" s="66"/>
      <c r="R14" s="52"/>
    </row>
    <row r="15" spans="1:18" ht="25.5" customHeight="1" x14ac:dyDescent="0.2">
      <c r="A15" s="306" t="s">
        <v>88</v>
      </c>
      <c r="B15" s="306"/>
      <c r="C15" s="306"/>
      <c r="D15" s="318" t="str">
        <f>'4. MIR'!I29</f>
        <v>Variación porcentual de trámites simplificados</v>
      </c>
      <c r="E15" s="318"/>
      <c r="F15" s="318"/>
      <c r="G15" s="318"/>
      <c r="H15" s="318"/>
      <c r="I15" s="318"/>
      <c r="J15" s="318"/>
      <c r="K15" s="338" t="s">
        <v>156</v>
      </c>
      <c r="L15" s="338"/>
      <c r="M15" s="319" t="s">
        <v>305</v>
      </c>
      <c r="N15" s="319"/>
      <c r="O15" s="319"/>
      <c r="P15" s="319"/>
      <c r="Q15" s="75"/>
      <c r="R15" s="300" t="s">
        <v>90</v>
      </c>
    </row>
    <row r="16" spans="1:18" ht="25.5" customHeight="1" x14ac:dyDescent="0.2">
      <c r="A16" s="306" t="s">
        <v>91</v>
      </c>
      <c r="B16" s="306"/>
      <c r="C16" s="306"/>
      <c r="D16" s="318" t="s">
        <v>584</v>
      </c>
      <c r="E16" s="318"/>
      <c r="F16" s="318"/>
      <c r="G16" s="318"/>
      <c r="H16" s="318"/>
      <c r="I16" s="318"/>
      <c r="J16" s="318"/>
      <c r="K16" s="338" t="s">
        <v>157</v>
      </c>
      <c r="L16" s="338"/>
      <c r="M16" s="319" t="s">
        <v>307</v>
      </c>
      <c r="N16" s="319"/>
      <c r="O16" s="319"/>
      <c r="P16" s="319"/>
      <c r="Q16" s="75"/>
      <c r="R16" s="300"/>
    </row>
    <row r="17" spans="1:18" ht="27" customHeight="1" x14ac:dyDescent="0.2">
      <c r="A17" s="306" t="s">
        <v>158</v>
      </c>
      <c r="B17" s="306"/>
      <c r="C17" s="306"/>
      <c r="D17" s="318" t="s">
        <v>453</v>
      </c>
      <c r="E17" s="318"/>
      <c r="F17" s="318"/>
      <c r="G17" s="318"/>
      <c r="H17" s="318"/>
      <c r="I17" s="318"/>
      <c r="J17" s="318"/>
      <c r="K17" s="338" t="s">
        <v>491</v>
      </c>
      <c r="L17" s="338"/>
      <c r="M17" s="319" t="s">
        <v>465</v>
      </c>
      <c r="N17" s="319"/>
      <c r="O17" s="319"/>
      <c r="P17" s="319"/>
      <c r="Q17" s="75"/>
      <c r="R17" s="300"/>
    </row>
    <row r="18" spans="1:18" ht="30" customHeight="1" x14ac:dyDescent="0.2">
      <c r="A18" s="404" t="s">
        <v>95</v>
      </c>
      <c r="B18" s="405"/>
      <c r="C18" s="406"/>
      <c r="D18" s="301" t="s">
        <v>583</v>
      </c>
      <c r="E18" s="301"/>
      <c r="F18" s="301"/>
      <c r="G18" s="301"/>
      <c r="H18" s="301"/>
      <c r="I18" s="305" t="s">
        <v>96</v>
      </c>
      <c r="J18" s="76" t="s">
        <v>97</v>
      </c>
      <c r="K18" s="360" t="s">
        <v>455</v>
      </c>
      <c r="L18" s="360"/>
      <c r="M18" s="360"/>
      <c r="N18" s="360"/>
      <c r="O18" s="360"/>
      <c r="P18" s="360"/>
      <c r="Q18" s="77"/>
      <c r="R18" s="300"/>
    </row>
    <row r="19" spans="1:18" ht="30" customHeight="1" x14ac:dyDescent="0.2">
      <c r="A19" s="407"/>
      <c r="B19" s="398"/>
      <c r="C19" s="399"/>
      <c r="D19" s="301"/>
      <c r="E19" s="301"/>
      <c r="F19" s="301"/>
      <c r="G19" s="301"/>
      <c r="H19" s="301"/>
      <c r="I19" s="305"/>
      <c r="J19" s="76" t="s">
        <v>98</v>
      </c>
      <c r="K19" s="360" t="s">
        <v>454</v>
      </c>
      <c r="L19" s="360"/>
      <c r="M19" s="360"/>
      <c r="N19" s="360"/>
      <c r="O19" s="360"/>
      <c r="P19" s="360"/>
      <c r="Q19" s="77"/>
      <c r="R19" s="300"/>
    </row>
    <row r="20" spans="1:18" ht="18" customHeight="1" x14ac:dyDescent="0.2">
      <c r="A20" s="417"/>
      <c r="B20" s="405"/>
      <c r="C20" s="418"/>
      <c r="D20" s="419" t="s">
        <v>160</v>
      </c>
      <c r="E20" s="355"/>
      <c r="F20" s="355"/>
      <c r="G20" s="355"/>
      <c r="H20" s="355"/>
      <c r="I20" s="355"/>
      <c r="J20" s="355"/>
      <c r="K20" s="355"/>
      <c r="L20" s="355"/>
      <c r="M20" s="355"/>
      <c r="N20" s="355"/>
      <c r="O20" s="355"/>
      <c r="P20" s="355"/>
      <c r="Q20" s="78"/>
      <c r="R20" s="300"/>
    </row>
    <row r="21" spans="1:18" x14ac:dyDescent="0.2">
      <c r="A21" s="306" t="s">
        <v>100</v>
      </c>
      <c r="B21" s="306"/>
      <c r="C21" s="306"/>
      <c r="D21" s="308" t="s">
        <v>406</v>
      </c>
      <c r="E21" s="321"/>
      <c r="F21" s="321"/>
      <c r="G21" s="321"/>
      <c r="H21" s="321"/>
      <c r="I21" s="321"/>
      <c r="J21" s="321"/>
      <c r="K21" s="321"/>
      <c r="L21" s="321"/>
      <c r="M21" s="321"/>
      <c r="N21" s="321"/>
      <c r="O21" s="321"/>
      <c r="P21" s="309"/>
      <c r="Q21" s="79"/>
      <c r="R21" s="300"/>
    </row>
    <row r="22" spans="1:18" x14ac:dyDescent="0.2">
      <c r="A22" s="306" t="s">
        <v>161</v>
      </c>
      <c r="B22" s="306"/>
      <c r="C22" s="306"/>
      <c r="D22" s="308" t="s">
        <v>406</v>
      </c>
      <c r="E22" s="321"/>
      <c r="F22" s="321"/>
      <c r="G22" s="321"/>
      <c r="H22" s="321"/>
      <c r="I22" s="321"/>
      <c r="J22" s="321"/>
      <c r="K22" s="321"/>
      <c r="L22" s="321"/>
      <c r="M22" s="321"/>
      <c r="N22" s="321"/>
      <c r="O22" s="321"/>
      <c r="P22" s="309"/>
      <c r="Q22" s="80"/>
      <c r="R22" s="300"/>
    </row>
    <row r="23" spans="1:18" ht="18" hidden="1" customHeight="1" x14ac:dyDescent="0.2">
      <c r="A23" s="81"/>
      <c r="B23" s="82"/>
      <c r="C23" s="83"/>
      <c r="D23" s="390"/>
      <c r="E23" s="391"/>
      <c r="F23" s="391"/>
      <c r="G23" s="391"/>
      <c r="H23" s="390" t="s">
        <v>162</v>
      </c>
      <c r="I23" s="391"/>
      <c r="J23" s="391"/>
      <c r="K23" s="391"/>
      <c r="L23" s="391"/>
      <c r="R23" s="300"/>
    </row>
    <row r="24" spans="1:18" ht="18" hidden="1" customHeight="1" x14ac:dyDescent="0.2">
      <c r="A24" s="84"/>
      <c r="B24" s="82"/>
      <c r="C24" s="83"/>
      <c r="D24" s="392"/>
      <c r="E24" s="393"/>
      <c r="F24" s="393"/>
      <c r="G24" s="393"/>
      <c r="H24" s="392"/>
      <c r="I24" s="393"/>
      <c r="J24" s="393"/>
      <c r="K24" s="393"/>
      <c r="L24" s="393"/>
      <c r="R24" s="300"/>
    </row>
    <row r="25" spans="1:18" ht="9.9499999999999993" customHeight="1" x14ac:dyDescent="0.2">
      <c r="R25" s="300"/>
    </row>
    <row r="26" spans="1:18" ht="27" customHeight="1" x14ac:dyDescent="0.2">
      <c r="A26" s="408" t="s">
        <v>102</v>
      </c>
      <c r="B26" s="409"/>
      <c r="C26" s="410"/>
      <c r="D26" s="414" t="s">
        <v>103</v>
      </c>
      <c r="E26" s="415"/>
      <c r="F26" s="416"/>
      <c r="G26" s="416" t="s">
        <v>104</v>
      </c>
      <c r="H26" s="330"/>
      <c r="I26" s="414" t="s">
        <v>105</v>
      </c>
      <c r="J26" s="416"/>
      <c r="K26" s="330" t="s">
        <v>106</v>
      </c>
      <c r="L26" s="330"/>
      <c r="M26" s="330" t="s">
        <v>107</v>
      </c>
      <c r="N26" s="330"/>
      <c r="O26" s="322" t="s">
        <v>108</v>
      </c>
      <c r="P26" s="322"/>
      <c r="Q26" s="78"/>
      <c r="R26" s="300"/>
    </row>
    <row r="27" spans="1:18" ht="18.75" customHeight="1" x14ac:dyDescent="0.2">
      <c r="A27" s="411"/>
      <c r="B27" s="412"/>
      <c r="C27" s="413"/>
      <c r="D27" s="420" t="s">
        <v>206</v>
      </c>
      <c r="E27" s="421"/>
      <c r="F27" s="422"/>
      <c r="G27" s="422" t="s">
        <v>206</v>
      </c>
      <c r="H27" s="323"/>
      <c r="I27" s="323" t="s">
        <v>206</v>
      </c>
      <c r="J27" s="323"/>
      <c r="K27" s="323" t="s">
        <v>206</v>
      </c>
      <c r="L27" s="323"/>
      <c r="M27" s="323" t="s">
        <v>206</v>
      </c>
      <c r="N27" s="323"/>
      <c r="O27" s="324" t="s">
        <v>206</v>
      </c>
      <c r="P27" s="324"/>
      <c r="Q27" s="85"/>
      <c r="R27" s="300"/>
    </row>
    <row r="28" spans="1:18" ht="48.75" customHeight="1" x14ac:dyDescent="0.35">
      <c r="A28" s="400" t="s">
        <v>109</v>
      </c>
      <c r="B28" s="401"/>
      <c r="C28" s="402"/>
      <c r="D28" s="325" t="s">
        <v>510</v>
      </c>
      <c r="E28" s="326"/>
      <c r="F28" s="327"/>
      <c r="G28" s="325" t="s">
        <v>511</v>
      </c>
      <c r="H28" s="326"/>
      <c r="I28" s="325" t="s">
        <v>509</v>
      </c>
      <c r="J28" s="326"/>
      <c r="K28" s="325" t="s">
        <v>512</v>
      </c>
      <c r="L28" s="326"/>
      <c r="M28" s="325" t="s">
        <v>294</v>
      </c>
      <c r="N28" s="326"/>
      <c r="O28" s="328" t="s">
        <v>295</v>
      </c>
      <c r="P28" s="329"/>
      <c r="Q28" s="86"/>
      <c r="R28" s="52"/>
    </row>
    <row r="29" spans="1:18" ht="15" customHeight="1" x14ac:dyDescent="0.2">
      <c r="R29" s="300" t="s">
        <v>115</v>
      </c>
    </row>
    <row r="30" spans="1:18" s="53" customFormat="1" x14ac:dyDescent="0.35">
      <c r="A30" s="349" t="s">
        <v>110</v>
      </c>
      <c r="B30" s="350"/>
      <c r="C30" s="350"/>
      <c r="D30" s="350"/>
      <c r="E30" s="350"/>
      <c r="F30" s="350"/>
      <c r="G30" s="350"/>
      <c r="H30" s="350"/>
      <c r="I30" s="350"/>
      <c r="J30" s="350"/>
      <c r="K30" s="350"/>
      <c r="L30" s="350"/>
      <c r="M30" s="350"/>
      <c r="N30" s="350"/>
      <c r="O30" s="350"/>
      <c r="P30" s="66"/>
      <c r="Q30" s="66"/>
      <c r="R30" s="307"/>
    </row>
    <row r="31" spans="1:18" ht="24" customHeight="1" x14ac:dyDescent="0.2">
      <c r="A31" s="394" t="s">
        <v>111</v>
      </c>
      <c r="B31" s="395"/>
      <c r="C31" s="396"/>
      <c r="D31" s="358" t="s">
        <v>112</v>
      </c>
      <c r="E31" s="359"/>
      <c r="F31" s="358" t="s">
        <v>113</v>
      </c>
      <c r="G31" s="359"/>
      <c r="H31" s="310" t="s">
        <v>114</v>
      </c>
      <c r="I31" s="311"/>
      <c r="J31" s="360" t="s">
        <v>296</v>
      </c>
      <c r="K31" s="360"/>
      <c r="L31" s="360"/>
      <c r="M31" s="360"/>
      <c r="N31" s="360"/>
      <c r="O31" s="360"/>
      <c r="P31" s="360"/>
      <c r="Q31" s="87"/>
    </row>
    <row r="32" spans="1:18" ht="47.25" customHeight="1" x14ac:dyDescent="0.2">
      <c r="A32" s="397"/>
      <c r="B32" s="398"/>
      <c r="C32" s="399"/>
      <c r="D32" s="438">
        <v>7</v>
      </c>
      <c r="E32" s="438"/>
      <c r="F32" s="308">
        <v>2023</v>
      </c>
      <c r="G32" s="309"/>
      <c r="H32" s="310" t="s">
        <v>116</v>
      </c>
      <c r="I32" s="311"/>
      <c r="J32" s="312" t="s">
        <v>298</v>
      </c>
      <c r="K32" s="403"/>
      <c r="L32" s="403"/>
      <c r="M32" s="400" t="s">
        <v>117</v>
      </c>
      <c r="N32" s="402"/>
      <c r="O32" s="314" t="s">
        <v>297</v>
      </c>
      <c r="P32" s="314"/>
      <c r="Q32" s="88"/>
    </row>
    <row r="33" spans="1:18" x14ac:dyDescent="0.2">
      <c r="A33" s="315" t="s">
        <v>118</v>
      </c>
      <c r="B33" s="364"/>
      <c r="C33" s="364"/>
      <c r="D33" s="364"/>
      <c r="E33" s="364"/>
      <c r="F33" s="364"/>
      <c r="G33" s="364"/>
      <c r="H33" s="364"/>
      <c r="I33" s="364"/>
      <c r="J33" s="364"/>
      <c r="K33" s="364"/>
      <c r="L33" s="364"/>
      <c r="M33" s="364"/>
      <c r="N33" s="364"/>
      <c r="O33" s="364"/>
      <c r="P33" s="317"/>
      <c r="Q33" s="66"/>
      <c r="R33" s="300" t="s">
        <v>121</v>
      </c>
    </row>
    <row r="34" spans="1:18" ht="38.25" customHeight="1" x14ac:dyDescent="0.2">
      <c r="A34" s="306" t="s">
        <v>3</v>
      </c>
      <c r="B34" s="306"/>
      <c r="C34" s="306"/>
      <c r="D34" s="359">
        <v>2022</v>
      </c>
      <c r="E34" s="304"/>
      <c r="F34" s="304">
        <v>2023</v>
      </c>
      <c r="G34" s="304"/>
      <c r="H34" s="304">
        <v>2024</v>
      </c>
      <c r="I34" s="304"/>
      <c r="J34" s="304" t="s">
        <v>119</v>
      </c>
      <c r="K34" s="304"/>
      <c r="L34" s="304"/>
      <c r="M34" s="306" t="s">
        <v>120</v>
      </c>
      <c r="N34" s="306"/>
      <c r="O34" s="306"/>
      <c r="P34" s="306"/>
      <c r="Q34" s="90"/>
      <c r="R34" s="300"/>
    </row>
    <row r="35" spans="1:18" ht="15" customHeight="1" x14ac:dyDescent="0.2">
      <c r="A35" s="306" t="s">
        <v>200</v>
      </c>
      <c r="B35" s="306"/>
      <c r="C35" s="306"/>
      <c r="D35" s="438">
        <v>5</v>
      </c>
      <c r="E35" s="438"/>
      <c r="F35" s="438">
        <v>8</v>
      </c>
      <c r="G35" s="438"/>
      <c r="H35" s="438">
        <v>8</v>
      </c>
      <c r="I35" s="438"/>
      <c r="J35" s="294">
        <f>D35+F35+H35</f>
        <v>21</v>
      </c>
      <c r="K35" s="294"/>
      <c r="L35" s="294"/>
      <c r="M35" s="388"/>
      <c r="N35" s="388"/>
      <c r="O35" s="388"/>
      <c r="P35" s="388"/>
      <c r="Q35" s="96"/>
      <c r="R35" s="300"/>
    </row>
    <row r="36" spans="1:18" x14ac:dyDescent="0.2">
      <c r="A36" s="306" t="s">
        <v>201</v>
      </c>
      <c r="B36" s="306"/>
      <c r="C36" s="306"/>
      <c r="D36" s="438">
        <v>5</v>
      </c>
      <c r="E36" s="438"/>
      <c r="F36" s="438">
        <v>7</v>
      </c>
      <c r="G36" s="438"/>
      <c r="H36" s="438"/>
      <c r="I36" s="438"/>
      <c r="J36" s="294">
        <f>D36+F36+H36</f>
        <v>12</v>
      </c>
      <c r="K36" s="294"/>
      <c r="L36" s="294"/>
      <c r="M36" s="301"/>
      <c r="N36" s="301"/>
      <c r="O36" s="301"/>
      <c r="P36" s="301"/>
      <c r="Q36" s="96"/>
      <c r="R36" s="300"/>
    </row>
    <row r="37" spans="1:18" ht="16.5" customHeight="1" x14ac:dyDescent="0.2">
      <c r="A37" s="64"/>
      <c r="B37" s="64"/>
      <c r="C37" s="64"/>
      <c r="D37" s="112"/>
      <c r="E37" s="65"/>
      <c r="F37" s="65"/>
      <c r="G37" s="65"/>
      <c r="H37" s="65"/>
      <c r="I37" s="65"/>
      <c r="J37" s="65"/>
      <c r="K37" s="65"/>
      <c r="L37" s="65"/>
      <c r="R37" s="300"/>
    </row>
    <row r="38" spans="1:18" ht="22.5" customHeight="1" x14ac:dyDescent="0.2">
      <c r="A38" s="302" t="s">
        <v>129</v>
      </c>
      <c r="B38" s="303"/>
      <c r="C38" s="303"/>
      <c r="D38" s="303"/>
      <c r="E38" s="303"/>
      <c r="F38" s="303"/>
      <c r="G38" s="303"/>
      <c r="H38" s="303"/>
      <c r="I38" s="303"/>
      <c r="J38" s="303"/>
      <c r="K38" s="303"/>
      <c r="L38" s="303"/>
      <c r="M38" s="303"/>
      <c r="N38" s="303"/>
      <c r="O38" s="303"/>
      <c r="P38" s="303"/>
      <c r="Q38" s="66"/>
      <c r="R38" s="300"/>
    </row>
    <row r="39" spans="1:18" ht="36" customHeight="1" x14ac:dyDescent="0.2">
      <c r="A39" s="285" t="s">
        <v>130</v>
      </c>
      <c r="B39" s="285"/>
      <c r="C39" s="285"/>
      <c r="D39" s="285" t="s">
        <v>131</v>
      </c>
      <c r="E39" s="285"/>
      <c r="F39" s="285"/>
      <c r="G39" s="285" t="s">
        <v>132</v>
      </c>
      <c r="H39" s="285"/>
      <c r="I39" s="285"/>
      <c r="J39" s="285" t="s">
        <v>133</v>
      </c>
      <c r="K39" s="285"/>
      <c r="L39" s="285"/>
      <c r="M39" s="285" t="s">
        <v>134</v>
      </c>
      <c r="N39" s="285"/>
      <c r="O39" s="285"/>
      <c r="P39" s="286" t="s">
        <v>135</v>
      </c>
      <c r="Q39" s="91"/>
    </row>
    <row r="40" spans="1:18" ht="22.5" customHeight="1" x14ac:dyDescent="0.2">
      <c r="A40" s="285"/>
      <c r="B40" s="285"/>
      <c r="C40" s="285"/>
      <c r="D40" s="67" t="s">
        <v>136</v>
      </c>
      <c r="E40" s="67" t="s">
        <v>137</v>
      </c>
      <c r="F40" s="67" t="s">
        <v>138</v>
      </c>
      <c r="G40" s="67" t="s">
        <v>139</v>
      </c>
      <c r="H40" s="67" t="s">
        <v>140</v>
      </c>
      <c r="I40" s="67" t="s">
        <v>141</v>
      </c>
      <c r="J40" s="67" t="s">
        <v>142</v>
      </c>
      <c r="K40" s="67" t="s">
        <v>143</v>
      </c>
      <c r="L40" s="67" t="s">
        <v>144</v>
      </c>
      <c r="M40" s="67" t="s">
        <v>145</v>
      </c>
      <c r="N40" s="67" t="s">
        <v>146</v>
      </c>
      <c r="O40" s="67" t="s">
        <v>147</v>
      </c>
      <c r="P40" s="286"/>
      <c r="Q40" s="91"/>
    </row>
    <row r="41" spans="1:18" ht="22.5" customHeight="1" x14ac:dyDescent="0.2">
      <c r="A41" s="306" t="s">
        <v>200</v>
      </c>
      <c r="B41" s="306"/>
      <c r="C41" s="306"/>
      <c r="D41" s="115"/>
      <c r="E41" s="115"/>
      <c r="F41" s="115"/>
      <c r="G41" s="115"/>
      <c r="H41" s="115"/>
      <c r="I41" s="115">
        <v>4</v>
      </c>
      <c r="J41" s="115"/>
      <c r="K41" s="115"/>
      <c r="L41" s="115"/>
      <c r="M41" s="115"/>
      <c r="N41" s="115"/>
      <c r="O41" s="115">
        <v>4</v>
      </c>
      <c r="P41" s="117">
        <f>SUM(O41,I41)</f>
        <v>8</v>
      </c>
      <c r="Q41" s="92"/>
    </row>
    <row r="42" spans="1:18" ht="22.5" customHeight="1" x14ac:dyDescent="0.2">
      <c r="A42" s="306" t="s">
        <v>201</v>
      </c>
      <c r="B42" s="306"/>
      <c r="C42" s="306"/>
      <c r="D42" s="117"/>
      <c r="E42" s="117"/>
      <c r="F42" s="117"/>
      <c r="G42" s="117"/>
      <c r="H42" s="117"/>
      <c r="I42" s="117"/>
      <c r="J42" s="117"/>
      <c r="K42" s="117"/>
      <c r="L42" s="117"/>
      <c r="M42" s="117"/>
      <c r="N42" s="117"/>
      <c r="O42" s="117"/>
      <c r="P42" s="117">
        <f>SUM(O42,I42)</f>
        <v>0</v>
      </c>
      <c r="Q42" s="92"/>
    </row>
    <row r="43" spans="1:18" ht="27" customHeight="1" x14ac:dyDescent="0.2">
      <c r="A43" s="306" t="s">
        <v>163</v>
      </c>
      <c r="B43" s="306"/>
      <c r="C43" s="306"/>
      <c r="D43" s="119"/>
      <c r="E43" s="119"/>
      <c r="F43" s="119"/>
      <c r="G43" s="119"/>
      <c r="H43" s="119"/>
      <c r="I43" s="119"/>
      <c r="J43" s="119"/>
      <c r="K43" s="119"/>
      <c r="L43" s="119"/>
      <c r="M43" s="119"/>
      <c r="N43" s="119"/>
      <c r="O43" s="119"/>
      <c r="P43" s="119"/>
      <c r="Q43" s="65"/>
    </row>
    <row r="44" spans="1:18" ht="9.75" customHeight="1" x14ac:dyDescent="0.2">
      <c r="A44" s="287"/>
      <c r="B44" s="288"/>
      <c r="C44" s="288"/>
      <c r="D44" s="288"/>
      <c r="E44" s="288"/>
      <c r="F44" s="288"/>
      <c r="G44" s="288"/>
      <c r="H44" s="288"/>
      <c r="I44" s="288"/>
      <c r="J44" s="288"/>
      <c r="K44" s="288"/>
      <c r="L44" s="288"/>
      <c r="M44" s="288"/>
      <c r="N44" s="288"/>
      <c r="O44" s="288"/>
      <c r="P44" s="288"/>
      <c r="Q44" s="65"/>
    </row>
    <row r="45" spans="1:18" ht="21.75" customHeight="1" x14ac:dyDescent="0.2">
      <c r="A45" s="306" t="s">
        <v>122</v>
      </c>
      <c r="B45" s="306"/>
      <c r="C45" s="306"/>
      <c r="D45" s="384" t="s">
        <v>123</v>
      </c>
      <c r="E45" s="385" t="s">
        <v>124</v>
      </c>
      <c r="F45" s="386" t="s">
        <v>125</v>
      </c>
      <c r="G45" s="385" t="s">
        <v>126</v>
      </c>
      <c r="H45" s="387" t="s">
        <v>127</v>
      </c>
      <c r="I45" s="385" t="s">
        <v>128</v>
      </c>
      <c r="N45" s="380" t="s">
        <v>149</v>
      </c>
      <c r="O45" s="381"/>
      <c r="P45" s="301"/>
      <c r="Q45" s="77"/>
    </row>
    <row r="46" spans="1:18" ht="23.25" customHeight="1" x14ac:dyDescent="0.2">
      <c r="A46" s="306"/>
      <c r="B46" s="306"/>
      <c r="C46" s="306"/>
      <c r="D46" s="384"/>
      <c r="E46" s="385"/>
      <c r="F46" s="386"/>
      <c r="G46" s="385"/>
      <c r="H46" s="387"/>
      <c r="I46" s="385"/>
      <c r="N46" s="382"/>
      <c r="O46" s="383"/>
      <c r="P46" s="301"/>
      <c r="Q46" s="77"/>
    </row>
    <row r="47" spans="1:18" ht="9.9499999999999993" customHeight="1" x14ac:dyDescent="0.2"/>
    <row r="48" spans="1:18" x14ac:dyDescent="0.2">
      <c r="A48" s="349" t="s">
        <v>164</v>
      </c>
      <c r="B48" s="350"/>
      <c r="C48" s="350"/>
      <c r="D48" s="350"/>
      <c r="E48" s="350"/>
      <c r="F48" s="350"/>
      <c r="G48" s="350"/>
      <c r="H48" s="350"/>
      <c r="I48" s="350"/>
      <c r="J48" s="350"/>
      <c r="K48" s="350"/>
      <c r="L48" s="350"/>
      <c r="M48" s="350"/>
      <c r="N48" s="350"/>
      <c r="O48" s="350"/>
      <c r="P48" s="350"/>
      <c r="Q48" s="66"/>
    </row>
    <row r="49" spans="1:17" x14ac:dyDescent="0.2">
      <c r="A49" s="374" t="s">
        <v>199</v>
      </c>
      <c r="B49" s="375" t="s">
        <v>165</v>
      </c>
      <c r="C49" s="377" t="s">
        <v>131</v>
      </c>
      <c r="D49" s="378"/>
      <c r="E49" s="378"/>
      <c r="F49" s="379"/>
      <c r="G49" s="285" t="s">
        <v>132</v>
      </c>
      <c r="H49" s="285"/>
      <c r="I49" s="285"/>
      <c r="J49" s="285" t="s">
        <v>133</v>
      </c>
      <c r="K49" s="285"/>
      <c r="L49" s="285"/>
      <c r="M49" s="285" t="s">
        <v>134</v>
      </c>
      <c r="N49" s="285"/>
      <c r="O49" s="285"/>
      <c r="P49" s="286" t="s">
        <v>135</v>
      </c>
      <c r="Q49" s="91"/>
    </row>
    <row r="50" spans="1:17" x14ac:dyDescent="0.2">
      <c r="A50" s="374"/>
      <c r="B50" s="376"/>
      <c r="C50" s="377" t="s">
        <v>136</v>
      </c>
      <c r="D50" s="379"/>
      <c r="E50" s="67" t="s">
        <v>137</v>
      </c>
      <c r="F50" s="67" t="s">
        <v>138</v>
      </c>
      <c r="G50" s="67" t="s">
        <v>139</v>
      </c>
      <c r="H50" s="67" t="s">
        <v>140</v>
      </c>
      <c r="I50" s="67" t="s">
        <v>141</v>
      </c>
      <c r="J50" s="67" t="s">
        <v>142</v>
      </c>
      <c r="K50" s="67" t="s">
        <v>143</v>
      </c>
      <c r="L50" s="67" t="s">
        <v>144</v>
      </c>
      <c r="M50" s="67" t="s">
        <v>145</v>
      </c>
      <c r="N50" s="67" t="s">
        <v>146</v>
      </c>
      <c r="O50" s="67" t="s">
        <v>147</v>
      </c>
      <c r="P50" s="286"/>
      <c r="Q50" s="91"/>
    </row>
    <row r="51" spans="1:17" ht="49.5" customHeight="1" x14ac:dyDescent="0.2">
      <c r="A51" s="371" t="s">
        <v>585</v>
      </c>
      <c r="B51" s="373" t="s">
        <v>507</v>
      </c>
      <c r="C51" s="93" t="s">
        <v>166</v>
      </c>
      <c r="D51" s="108"/>
      <c r="E51" s="108"/>
      <c r="F51" s="108">
        <v>1</v>
      </c>
      <c r="G51" s="110"/>
      <c r="H51" s="110"/>
      <c r="I51" s="110"/>
      <c r="J51" s="108"/>
      <c r="K51" s="108"/>
      <c r="L51" s="108">
        <v>1</v>
      </c>
      <c r="M51" s="111"/>
      <c r="N51" s="111"/>
      <c r="O51" s="111"/>
      <c r="P51" s="56">
        <v>2</v>
      </c>
    </row>
    <row r="52" spans="1:17" ht="62.25" customHeight="1" x14ac:dyDescent="0.2">
      <c r="A52" s="372"/>
      <c r="B52" s="294"/>
      <c r="C52" s="93" t="s">
        <v>167</v>
      </c>
      <c r="D52" s="108"/>
      <c r="E52" s="108"/>
      <c r="F52" s="108">
        <v>2</v>
      </c>
      <c r="G52" s="110"/>
      <c r="H52" s="110"/>
      <c r="I52" s="110"/>
      <c r="J52" s="108"/>
      <c r="K52" s="108"/>
      <c r="L52" s="108"/>
      <c r="M52" s="111"/>
      <c r="N52" s="111"/>
      <c r="O52" s="111"/>
      <c r="P52" s="56">
        <v>0</v>
      </c>
    </row>
    <row r="53" spans="1:17" s="49" customFormat="1" ht="49.5" customHeight="1" x14ac:dyDescent="0.2">
      <c r="A53" s="371" t="s">
        <v>586</v>
      </c>
      <c r="B53" s="373" t="s">
        <v>507</v>
      </c>
      <c r="C53" s="93" t="s">
        <v>166</v>
      </c>
      <c r="D53" s="108"/>
      <c r="E53" s="108"/>
      <c r="F53" s="108">
        <v>1</v>
      </c>
      <c r="G53" s="110"/>
      <c r="H53" s="110"/>
      <c r="I53" s="110">
        <v>1</v>
      </c>
      <c r="J53" s="108"/>
      <c r="K53" s="108"/>
      <c r="L53" s="108">
        <v>1</v>
      </c>
      <c r="M53" s="111"/>
      <c r="N53" s="111"/>
      <c r="O53" s="111">
        <v>1</v>
      </c>
      <c r="P53" s="56">
        <f>F53+I53+L53+O53</f>
        <v>4</v>
      </c>
      <c r="Q53" s="50"/>
    </row>
    <row r="54" spans="1:17" s="49" customFormat="1" ht="57.75" customHeight="1" x14ac:dyDescent="0.2">
      <c r="A54" s="372"/>
      <c r="B54" s="294"/>
      <c r="C54" s="93" t="s">
        <v>167</v>
      </c>
      <c r="D54" s="108"/>
      <c r="E54" s="108"/>
      <c r="F54" s="108">
        <v>1</v>
      </c>
      <c r="G54" s="110"/>
      <c r="H54" s="110"/>
      <c r="I54" s="110"/>
      <c r="J54" s="108"/>
      <c r="K54" s="108"/>
      <c r="L54" s="108"/>
      <c r="M54" s="111"/>
      <c r="N54" s="111"/>
      <c r="O54" s="111"/>
      <c r="P54" s="56">
        <f>D54+E54+F52+G52+H52+I52+J52+K52+L52+M52+N52+O54</f>
        <v>2</v>
      </c>
      <c r="Q54" s="50"/>
    </row>
    <row r="55" spans="1:17" s="49" customFormat="1" ht="49.5" customHeight="1" x14ac:dyDescent="0.2">
      <c r="A55" s="371" t="s">
        <v>587</v>
      </c>
      <c r="B55" s="373" t="s">
        <v>507</v>
      </c>
      <c r="C55" s="93" t="s">
        <v>166</v>
      </c>
      <c r="D55" s="108"/>
      <c r="E55" s="108"/>
      <c r="F55" s="108"/>
      <c r="G55" s="110"/>
      <c r="H55" s="110"/>
      <c r="I55" s="110">
        <v>1</v>
      </c>
      <c r="J55" s="108"/>
      <c r="K55" s="108"/>
      <c r="L55" s="108">
        <v>1</v>
      </c>
      <c r="M55" s="111"/>
      <c r="N55" s="111"/>
      <c r="O55" s="111"/>
      <c r="P55" s="56">
        <f>F55+I55+L55+O55</f>
        <v>2</v>
      </c>
      <c r="Q55" s="50"/>
    </row>
    <row r="56" spans="1:17" s="49" customFormat="1" ht="49.5" customHeight="1" x14ac:dyDescent="0.2">
      <c r="A56" s="372"/>
      <c r="B56" s="294"/>
      <c r="C56" s="93" t="s">
        <v>167</v>
      </c>
      <c r="D56" s="108"/>
      <c r="E56" s="108"/>
      <c r="F56" s="108"/>
      <c r="G56" s="110"/>
      <c r="H56" s="110"/>
      <c r="I56" s="110"/>
      <c r="J56" s="108"/>
      <c r="K56" s="108"/>
      <c r="L56" s="108"/>
      <c r="M56" s="111"/>
      <c r="N56" s="111"/>
      <c r="O56" s="111"/>
      <c r="P56" s="56">
        <f>D56+E56+F54+G54+H54+I54+J54+K54+L54+M54+N54+O56</f>
        <v>1</v>
      </c>
      <c r="Q56" s="50"/>
    </row>
    <row r="57" spans="1:17" s="49" customFormat="1" ht="49.5" customHeight="1" x14ac:dyDescent="0.2">
      <c r="A57" s="371" t="s">
        <v>588</v>
      </c>
      <c r="B57" s="373" t="s">
        <v>507</v>
      </c>
      <c r="C57" s="93" t="s">
        <v>166</v>
      </c>
      <c r="D57" s="108"/>
      <c r="E57" s="108"/>
      <c r="F57" s="108"/>
      <c r="G57" s="110"/>
      <c r="H57" s="110"/>
      <c r="I57" s="110">
        <v>1</v>
      </c>
      <c r="J57" s="108"/>
      <c r="K57" s="108"/>
      <c r="L57" s="108">
        <v>1</v>
      </c>
      <c r="M57" s="111"/>
      <c r="N57" s="111"/>
      <c r="O57" s="111"/>
      <c r="P57" s="56">
        <f>D57+E57+F55+G55+H55+I55+J55+K55+L55+M55+N55+O57</f>
        <v>2</v>
      </c>
      <c r="Q57" s="50"/>
    </row>
    <row r="58" spans="1:17" s="49" customFormat="1" ht="49.5" customHeight="1" x14ac:dyDescent="0.2">
      <c r="A58" s="372"/>
      <c r="B58" s="294"/>
      <c r="C58" s="93" t="s">
        <v>167</v>
      </c>
      <c r="D58" s="108"/>
      <c r="E58" s="108"/>
      <c r="F58" s="108"/>
      <c r="G58" s="110"/>
      <c r="H58" s="110"/>
      <c r="I58" s="110"/>
      <c r="J58" s="108"/>
      <c r="K58" s="108"/>
      <c r="L58" s="108"/>
      <c r="M58" s="111"/>
      <c r="N58" s="111"/>
      <c r="O58" s="111"/>
      <c r="P58" s="56">
        <f>D58+E58+F56+G56+H56+I56+J56+K56+L56+M56+N56+O58</f>
        <v>0</v>
      </c>
      <c r="Q58" s="50"/>
    </row>
    <row r="59" spans="1:17" s="49" customFormat="1" ht="18" customHeight="1" x14ac:dyDescent="0.2">
      <c r="A59" s="370" t="s">
        <v>168</v>
      </c>
      <c r="B59" s="370"/>
      <c r="C59" s="370"/>
      <c r="D59" s="370"/>
      <c r="E59" s="370"/>
      <c r="F59" s="283"/>
      <c r="G59" s="283"/>
      <c r="H59" s="283"/>
      <c r="I59" s="283"/>
      <c r="J59" s="283"/>
      <c r="K59" s="283"/>
      <c r="L59" s="283"/>
      <c r="M59" s="283"/>
      <c r="N59" s="283"/>
      <c r="O59" s="283"/>
      <c r="P59" s="283"/>
      <c r="Q59" s="94"/>
    </row>
    <row r="60" spans="1:17" s="49" customFormat="1" x14ac:dyDescent="0.2">
      <c r="A60" s="370"/>
      <c r="B60" s="370"/>
      <c r="C60" s="370"/>
      <c r="D60" s="370"/>
      <c r="E60" s="370"/>
      <c r="F60" s="283"/>
      <c r="G60" s="283"/>
      <c r="H60" s="283"/>
      <c r="I60" s="283"/>
      <c r="J60" s="283"/>
      <c r="K60" s="283"/>
      <c r="L60" s="283"/>
      <c r="M60" s="283"/>
      <c r="N60" s="283"/>
      <c r="O60" s="283"/>
      <c r="P60" s="283"/>
      <c r="Q60" s="94"/>
    </row>
    <row r="62" spans="1:17" s="49" customFormat="1" x14ac:dyDescent="0.2">
      <c r="A62" s="48"/>
      <c r="B62" s="48"/>
      <c r="C62" s="48"/>
      <c r="D62" s="48"/>
      <c r="E62" s="48"/>
      <c r="F62" s="48"/>
      <c r="G62" s="48"/>
      <c r="H62" s="48"/>
      <c r="I62" s="48"/>
      <c r="J62" s="48"/>
      <c r="K62" s="48"/>
      <c r="L62" s="50"/>
      <c r="M62" s="50"/>
      <c r="N62" s="50"/>
      <c r="O62" s="50"/>
      <c r="P62" s="50"/>
      <c r="Q62" s="50"/>
    </row>
    <row r="63" spans="1:17" ht="18.75" x14ac:dyDescent="0.2">
      <c r="A63" s="284"/>
      <c r="B63" s="284"/>
      <c r="C63" s="284"/>
      <c r="D63" s="284"/>
      <c r="E63" s="284"/>
      <c r="F63" s="284"/>
      <c r="G63" s="284"/>
      <c r="H63" s="284"/>
      <c r="I63" s="284"/>
      <c r="J63" s="284"/>
      <c r="K63" s="284"/>
      <c r="L63" s="284"/>
      <c r="M63" s="284"/>
      <c r="N63" s="284"/>
      <c r="O63" s="284"/>
    </row>
    <row r="64" spans="1:17" x14ac:dyDescent="0.2">
      <c r="L64" s="50"/>
    </row>
    <row r="65" spans="12:12" x14ac:dyDescent="0.2">
      <c r="L65" s="50"/>
    </row>
    <row r="66" spans="12:12" x14ac:dyDescent="0.2">
      <c r="L66" s="50"/>
    </row>
  </sheetData>
  <mergeCells count="134">
    <mergeCell ref="A63:O63"/>
    <mergeCell ref="A55:A56"/>
    <mergeCell ref="B55:B56"/>
    <mergeCell ref="A57:A58"/>
    <mergeCell ref="B57:B58"/>
    <mergeCell ref="P49:P50"/>
    <mergeCell ref="C50:D50"/>
    <mergeCell ref="A51:A52"/>
    <mergeCell ref="B51:B52"/>
    <mergeCell ref="A53:A54"/>
    <mergeCell ref="B53:B54"/>
    <mergeCell ref="A48:P48"/>
    <mergeCell ref="A49:A50"/>
    <mergeCell ref="B49:B50"/>
    <mergeCell ref="C49:F49"/>
    <mergeCell ref="G49:I49"/>
    <mergeCell ref="J49:L49"/>
    <mergeCell ref="M49:O49"/>
    <mergeCell ref="A59:E60"/>
    <mergeCell ref="F59:P60"/>
    <mergeCell ref="A44:P44"/>
    <mergeCell ref="A45:C46"/>
    <mergeCell ref="D45:D46"/>
    <mergeCell ref="E45:E46"/>
    <mergeCell ref="F45:F46"/>
    <mergeCell ref="G45:G46"/>
    <mergeCell ref="H45:H46"/>
    <mergeCell ref="I45:I46"/>
    <mergeCell ref="N45:O46"/>
    <mergeCell ref="P45:P46"/>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1600-000000000000}"/>
    <dataValidation allowBlank="1" showInputMessage="1" showErrorMessage="1" promptTitle="Sintaxis:" prompt="Las variables empleadas deberán de guardar una estrecha relación  con el método de cálculo. " sqref="D21:D22" xr:uid="{00000000-0002-0000-1600-000001000000}"/>
    <dataValidation type="list" allowBlank="1" showInputMessage="1" showErrorMessage="1" promptTitle="Descripción:" prompt="Hace referencia al sentido que debe tener el comportamiento del indicador para medir su avance. " sqref="J32" xr:uid="{00000000-0002-0000-1600-000002000000}">
      <formula1>" Descendente, Ascendente"</formula1>
    </dataValidation>
    <dataValidation type="list" allowBlank="1" showInputMessage="1" showErrorMessage="1" promptTitle="Descripción:" prompt="Hace referencia a la dirección del desempeño del indicador." sqref="O32:Q32" xr:uid="{00000000-0002-0000-1600-000003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1600-000004000000}"/>
    <dataValidation allowBlank="1" showInputMessage="1" showErrorMessage="1" promptTitle="Descripción:" prompt="Resulta de la aplicación de las variables de la fórmula del indicador. " sqref="P51:Q58 Q41:Q44 P41:P42" xr:uid="{00000000-0002-0000-1600-000005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1600-000006000000}"/>
    <dataValidation allowBlank="1" showInputMessage="1" showErrorMessage="1" prompt="Ver punto 3_x000a__x000a_Conceptos por capturar:_x000a_Valor de la Línea Base: Valor inicial del indicador." sqref="D32:E32 D35:G35 F36:G36" xr:uid="{00000000-0002-0000-1600-000007000000}"/>
    <dataValidation allowBlank="1" showInputMessage="1" showErrorMessage="1" prompt="Ver punto 3_x000a__x000a_Conceptos por capturar:_x000a_Año de la Línea Base: Se deberá anotar el año que se toma como referencia para comparar los avances del Pp." sqref="F32:G32" xr:uid="{00000000-0002-0000-1600-000008000000}"/>
    <dataValidation allowBlank="1" showInputMessage="1" showErrorMessage="1" promptTitle="Monitoreable" prompt="Los indicadores deben poder sujetarse a una comprobación independiente._x000a_" sqref="K26:L26" xr:uid="{00000000-0002-0000-1600-000009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1600-00000A000000}"/>
    <dataValidation allowBlank="1" showInputMessage="1" showErrorMessage="1" promptTitle="Relevante" prompt="Debe proveer información sobre la esencia del objetivo que se quiere medir; deben estar definidos_x000a_sobre lo importante, con sentido práctico." sqref="G26:H26" xr:uid="{00000000-0002-0000-1600-00000B000000}"/>
    <dataValidation type="list" allowBlank="1" showInputMessage="1" showErrorMessage="1" prompt="2_x000a_" sqref="Q16" xr:uid="{00000000-0002-0000-1600-00000C000000}">
      <formula1>"Eficacia, Eficiencia, Economía, Calidad"</formula1>
    </dataValidation>
    <dataValidation type="list" allowBlank="1" showInputMessage="1" showErrorMessage="1" prompt="Ver punto 1._x000a_" sqref="Q15" xr:uid="{00000000-0002-0000-1600-00000D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1600-00000E000000}"/>
    <dataValidation type="list" allowBlank="1" showInputMessage="1" showErrorMessage="1" promptTitle="Descripción:" prompt="Es el periodo de tiempo en el cual se calcula la variable del indicador, es decir, cada cuánto tiempo se generan resultados del indicador." sqref="J31:Q31" xr:uid="{00000000-0002-0000-1600-00000F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1600-000010000000}"/>
    <dataValidation allowBlank="1" showInputMessage="1" showErrorMessage="1" promptTitle="Descripción:" prompt="Anotar la justificación del incumplimiento de la meta programada." sqref="F59:Q60" xr:uid="{00000000-0002-0000-1600-000011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3:O65" xr:uid="{00000000-0002-0000-1600-000012000000}"/>
    <dataValidation allowBlank="1" showInputMessage="1" showErrorMessage="1" prompt="Fuente de información para la consulta de la variable 1" sqref="Q21" xr:uid="{00000000-0002-0000-1600-000013000000}"/>
    <dataValidation allowBlank="1" showInputMessage="1" showErrorMessage="1" prompt="Fuente de información para la consulta de la variable 2" sqref="Q22" xr:uid="{00000000-0002-0000-1600-000014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1600-000015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1600-000016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1600-000017000000}"/>
    <dataValidation allowBlank="1" showInputMessage="1" showErrorMessage="1" promptTitle="Claro" prompt="Los indicadores deben ser tan directos e inequívocos como sea posible; es decir, entendibles._x000a_" sqref="D26" xr:uid="{00000000-0002-0000-1600-000018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1600-000019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1600-00001A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1600-00001B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1600-00001C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1600-00001D000000}"/>
    <dataValidation allowBlank="1" showInputMessage="1" showErrorMessage="1" prompt="2" sqref="Q17" xr:uid="{00000000-0002-0000-1600-00001E000000}"/>
    <dataValidation type="list" allowBlank="1" showInputMessage="1" showErrorMessage="1" promptTitle="Dimensión del indicador" prompt="Ver descripción (2)" sqref="M16:P16" xr:uid="{00000000-0002-0000-1600-00001F000000}">
      <formula1>"Eficacia, Eficiencia, Economía, Calidad"</formula1>
    </dataValidation>
    <dataValidation type="list" allowBlank="1" showInputMessage="1" showErrorMessage="1" promptTitle="Tipor de Indicador" prompt="Ver descripción (1)_x000a_" sqref="M15:P15" xr:uid="{00000000-0002-0000-1600-000020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1600-000021000000}"/>
    <dataValidation allowBlank="1" showInputMessage="1" showErrorMessage="1" promptTitle="Sintaxis:" prompt="Es la expresión que identifica al indicador y que manifiesta lo que se desea medir con él." sqref="B51:B58" xr:uid="{6B4AF60E-23FC-4881-A6D3-B41DBDD35CFE}"/>
    <dataValidation allowBlank="1" showInputMessage="1" showErrorMessage="1" promptTitle="Sintaxis:" prompt="Sustantivo derivado de un verbo + cuantificación + complemento." sqref="A51:A58" xr:uid="{00000000-0002-0000-1600-000023000000}"/>
  </dataValidations>
  <printOptions horizontalCentered="1"/>
  <pageMargins left="0.25" right="0.25" top="0.75" bottom="0.75" header="0.3" footer="0.3"/>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1021E6DD-5FA6-4205-8E0F-DB2B7011AAA6}">
          <x14:formula1>
            <xm:f>'C:\Users\david.hernandez\Desktop\Formato Ficha Técnica del Pp\[FICHA TÉCNICA DEL PROGRAMA PRESUPUESTARIO_AEED_2024.xlsx]Hoja5'!#REF!</xm:f>
          </x14:formula1>
          <xm:sqref>N1:O1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0C0C0"/>
    <pageSetUpPr fitToPage="1"/>
  </sheetPr>
  <dimension ref="A1:R64"/>
  <sheetViews>
    <sheetView showGridLines="0" view="pageBreakPreview" topLeftCell="A43" zoomScaleNormal="100" zoomScaleSheetLayoutView="100" workbookViewId="0">
      <selection activeCell="A14" sqref="A14:I14"/>
    </sheetView>
  </sheetViews>
  <sheetFormatPr baseColWidth="10" defaultColWidth="11.42578125" defaultRowHeight="18" x14ac:dyDescent="0.2"/>
  <cols>
    <col min="1" max="1" width="20.28515625" style="48" customWidth="1"/>
    <col min="2" max="2" width="16.28515625" style="48" customWidth="1"/>
    <col min="3" max="3" width="6.28515625" style="48" customWidth="1"/>
    <col min="4" max="4" width="14.140625" style="48" customWidth="1"/>
    <col min="5" max="12" width="14.7109375" style="48" customWidth="1"/>
    <col min="13" max="16" width="14.7109375" style="50" customWidth="1"/>
    <col min="17" max="17" width="2.42578125" style="50" customWidth="1"/>
    <col min="18" max="18" width="98.7109375" style="49" customWidth="1"/>
    <col min="19" max="16384" width="11.42578125" style="50"/>
  </cols>
  <sheetData>
    <row r="1" spans="1:18" ht="21" x14ac:dyDescent="0.2">
      <c r="L1" s="424" t="s">
        <v>81</v>
      </c>
      <c r="M1" s="425"/>
      <c r="N1" s="332" t="s">
        <v>82</v>
      </c>
      <c r="O1" s="332"/>
    </row>
    <row r="2" spans="1:18" ht="1.5" customHeight="1" x14ac:dyDescent="0.2">
      <c r="L2" s="50"/>
    </row>
    <row r="3" spans="1:18" ht="9.75" customHeight="1" x14ac:dyDescent="0.2">
      <c r="L3" s="50"/>
    </row>
    <row r="4" spans="1:18" ht="26.25" customHeight="1" x14ac:dyDescent="0.2">
      <c r="A4" s="333" t="s">
        <v>152</v>
      </c>
      <c r="B4" s="333"/>
      <c r="C4" s="333"/>
      <c r="D4" s="333"/>
      <c r="E4" s="333"/>
      <c r="F4" s="333"/>
      <c r="G4" s="333"/>
      <c r="H4" s="333"/>
      <c r="I4" s="333"/>
      <c r="J4" s="333"/>
      <c r="K4" s="333"/>
      <c r="L4" s="333"/>
      <c r="M4" s="333"/>
      <c r="N4" s="333"/>
      <c r="O4" s="333"/>
    </row>
    <row r="5" spans="1:18" ht="31.5" customHeight="1" x14ac:dyDescent="0.2">
      <c r="L5" s="50"/>
    </row>
    <row r="6" spans="1:18" ht="31.5" customHeight="1" x14ac:dyDescent="0.2">
      <c r="A6" s="427" t="s">
        <v>494</v>
      </c>
      <c r="B6" s="427"/>
      <c r="C6" s="427"/>
      <c r="D6" s="427"/>
      <c r="E6" s="427"/>
      <c r="F6" s="427"/>
      <c r="G6" s="427"/>
      <c r="H6" s="427"/>
      <c r="I6" s="427"/>
      <c r="J6" s="427"/>
      <c r="K6" s="427"/>
      <c r="L6" s="427"/>
      <c r="M6" s="427"/>
      <c r="N6" s="427"/>
      <c r="O6" s="427"/>
      <c r="P6" s="95"/>
    </row>
    <row r="7" spans="1:18" ht="28.5" customHeight="1" x14ac:dyDescent="0.2">
      <c r="A7" s="335" t="s">
        <v>154</v>
      </c>
      <c r="B7" s="336"/>
      <c r="C7" s="336"/>
      <c r="D7" s="336"/>
      <c r="E7" s="336"/>
      <c r="F7" s="336"/>
      <c r="G7" s="336"/>
      <c r="H7" s="336"/>
      <c r="I7" s="336"/>
      <c r="J7" s="336"/>
      <c r="K7" s="336"/>
      <c r="L7" s="336"/>
      <c r="M7" s="336"/>
      <c r="N7" s="336"/>
      <c r="O7" s="336"/>
      <c r="P7" s="336"/>
      <c r="Q7" s="69"/>
    </row>
    <row r="8" spans="1:18" ht="40.5" customHeight="1" x14ac:dyDescent="0.2">
      <c r="A8" s="306" t="s">
        <v>2</v>
      </c>
      <c r="B8" s="306"/>
      <c r="C8" s="306"/>
      <c r="D8" s="337" t="s">
        <v>204</v>
      </c>
      <c r="E8" s="337"/>
      <c r="F8" s="337"/>
      <c r="G8" s="337"/>
      <c r="H8" s="337"/>
      <c r="I8" s="337"/>
      <c r="J8" s="337"/>
      <c r="K8" s="337"/>
      <c r="L8" s="337"/>
      <c r="M8" s="337"/>
      <c r="N8" s="337"/>
      <c r="O8" s="337"/>
      <c r="P8" s="337"/>
      <c r="Q8" s="70"/>
    </row>
    <row r="9" spans="1:18" ht="40.5" customHeight="1" x14ac:dyDescent="0.2">
      <c r="A9" s="400" t="s">
        <v>84</v>
      </c>
      <c r="B9" s="401"/>
      <c r="C9" s="402"/>
      <c r="D9" s="337" t="str">
        <f>'4. MIR'!D30:H30</f>
        <v>Atención de edificiós públicos mantenida</v>
      </c>
      <c r="E9" s="337"/>
      <c r="F9" s="337"/>
      <c r="G9" s="337"/>
      <c r="H9" s="337"/>
      <c r="I9" s="337"/>
      <c r="J9" s="337"/>
      <c r="K9" s="337"/>
      <c r="L9" s="337"/>
      <c r="M9" s="337"/>
      <c r="N9" s="337"/>
      <c r="O9" s="337"/>
      <c r="P9" s="337"/>
      <c r="Q9" s="70"/>
    </row>
    <row r="10" spans="1:18" s="53" customFormat="1" x14ac:dyDescent="0.35">
      <c r="A10" s="315" t="s">
        <v>85</v>
      </c>
      <c r="B10" s="364"/>
      <c r="C10" s="364"/>
      <c r="D10" s="364"/>
      <c r="E10" s="364"/>
      <c r="F10" s="364"/>
      <c r="G10" s="364"/>
      <c r="H10" s="364"/>
      <c r="I10" s="364"/>
      <c r="J10" s="364"/>
      <c r="K10" s="364"/>
      <c r="L10" s="364"/>
      <c r="M10" s="364"/>
      <c r="N10" s="364"/>
      <c r="O10" s="364"/>
      <c r="P10" s="317"/>
      <c r="Q10" s="66"/>
      <c r="R10" s="52"/>
    </row>
    <row r="11" spans="1:18" x14ac:dyDescent="0.2">
      <c r="A11" s="310" t="s">
        <v>86</v>
      </c>
      <c r="B11" s="423"/>
      <c r="C11" s="311"/>
      <c r="D11" s="347" t="str">
        <f>FTSI_COMP1!D11</f>
        <v>Mejoramiento de la Gestión Pública</v>
      </c>
      <c r="E11" s="347"/>
      <c r="F11" s="347"/>
      <c r="G11" s="347"/>
      <c r="H11" s="347"/>
      <c r="I11" s="347"/>
      <c r="J11" s="347"/>
      <c r="K11" s="347"/>
      <c r="L11" s="347"/>
      <c r="M11" s="347"/>
      <c r="N11" s="347"/>
      <c r="O11" s="347"/>
      <c r="P11" s="347"/>
      <c r="Q11" s="71"/>
    </row>
    <row r="12" spans="1:18" x14ac:dyDescent="0.2">
      <c r="A12" s="310" t="s">
        <v>155</v>
      </c>
      <c r="B12" s="423"/>
      <c r="C12" s="311"/>
      <c r="D12" s="348" t="s">
        <v>461</v>
      </c>
      <c r="E12" s="348"/>
      <c r="F12" s="348"/>
      <c r="G12" s="348"/>
      <c r="H12" s="348"/>
      <c r="I12" s="348"/>
      <c r="J12" s="348"/>
      <c r="K12" s="348"/>
      <c r="L12" s="348"/>
      <c r="M12" s="348"/>
      <c r="N12" s="348"/>
      <c r="O12" s="348"/>
      <c r="P12" s="348"/>
      <c r="Q12" s="72"/>
    </row>
    <row r="13" spans="1:18" ht="9.9499999999999993" customHeight="1" x14ac:dyDescent="0.2"/>
    <row r="14" spans="1:18" s="53" customFormat="1" x14ac:dyDescent="0.35">
      <c r="A14" s="105" t="s">
        <v>87</v>
      </c>
      <c r="B14" s="106"/>
      <c r="C14" s="106"/>
      <c r="D14" s="106"/>
      <c r="E14" s="106"/>
      <c r="F14" s="106"/>
      <c r="G14" s="106"/>
      <c r="H14" s="106"/>
      <c r="I14" s="106"/>
      <c r="J14" s="106"/>
      <c r="K14" s="106"/>
      <c r="L14" s="106"/>
      <c r="M14" s="106"/>
      <c r="N14" s="106"/>
      <c r="O14" s="106"/>
      <c r="P14" s="73"/>
      <c r="Q14" s="66"/>
      <c r="R14" s="52"/>
    </row>
    <row r="15" spans="1:18" ht="25.5" customHeight="1" x14ac:dyDescent="0.2">
      <c r="A15" s="306" t="s">
        <v>88</v>
      </c>
      <c r="B15" s="306"/>
      <c r="C15" s="306"/>
      <c r="D15" s="318" t="str">
        <f>'4. MIR'!I30</f>
        <v>Variación porcentual de cobertura de atención de edificios públicos</v>
      </c>
      <c r="E15" s="318"/>
      <c r="F15" s="318"/>
      <c r="G15" s="318"/>
      <c r="H15" s="318"/>
      <c r="I15" s="318"/>
      <c r="J15" s="318"/>
      <c r="K15" s="338" t="s">
        <v>156</v>
      </c>
      <c r="L15" s="338"/>
      <c r="M15" s="319" t="s">
        <v>305</v>
      </c>
      <c r="N15" s="319"/>
      <c r="O15" s="319"/>
      <c r="P15" s="319"/>
      <c r="Q15" s="75"/>
      <c r="R15" s="300" t="s">
        <v>90</v>
      </c>
    </row>
    <row r="16" spans="1:18" ht="25.5" customHeight="1" x14ac:dyDescent="0.2">
      <c r="A16" s="306" t="s">
        <v>91</v>
      </c>
      <c r="B16" s="306"/>
      <c r="C16" s="306"/>
      <c r="D16" s="318" t="s">
        <v>590</v>
      </c>
      <c r="E16" s="318"/>
      <c r="F16" s="318"/>
      <c r="G16" s="318"/>
      <c r="H16" s="318"/>
      <c r="I16" s="318"/>
      <c r="J16" s="318"/>
      <c r="K16" s="338" t="s">
        <v>157</v>
      </c>
      <c r="L16" s="338"/>
      <c r="M16" s="319" t="s">
        <v>307</v>
      </c>
      <c r="N16" s="319"/>
      <c r="O16" s="319"/>
      <c r="P16" s="319"/>
      <c r="Q16" s="75"/>
      <c r="R16" s="300"/>
    </row>
    <row r="17" spans="1:18" ht="27" customHeight="1" x14ac:dyDescent="0.2">
      <c r="A17" s="306" t="s">
        <v>158</v>
      </c>
      <c r="B17" s="306"/>
      <c r="C17" s="306"/>
      <c r="D17" s="318" t="s">
        <v>456</v>
      </c>
      <c r="E17" s="318"/>
      <c r="F17" s="318"/>
      <c r="G17" s="318"/>
      <c r="H17" s="318"/>
      <c r="I17" s="318"/>
      <c r="J17" s="318"/>
      <c r="K17" s="338" t="s">
        <v>493</v>
      </c>
      <c r="L17" s="338"/>
      <c r="M17" s="319" t="s">
        <v>457</v>
      </c>
      <c r="N17" s="319"/>
      <c r="O17" s="319"/>
      <c r="P17" s="319"/>
      <c r="Q17" s="75"/>
      <c r="R17" s="300"/>
    </row>
    <row r="18" spans="1:18" ht="30" customHeight="1" x14ac:dyDescent="0.2">
      <c r="A18" s="404" t="s">
        <v>95</v>
      </c>
      <c r="B18" s="405"/>
      <c r="C18" s="406"/>
      <c r="D18" s="339" t="s">
        <v>589</v>
      </c>
      <c r="E18" s="339"/>
      <c r="F18" s="339"/>
      <c r="G18" s="339"/>
      <c r="H18" s="339"/>
      <c r="I18" s="305" t="s">
        <v>96</v>
      </c>
      <c r="J18" s="76" t="s">
        <v>97</v>
      </c>
      <c r="K18" s="360" t="s">
        <v>458</v>
      </c>
      <c r="L18" s="360"/>
      <c r="M18" s="360"/>
      <c r="N18" s="360"/>
      <c r="O18" s="360"/>
      <c r="P18" s="360"/>
      <c r="Q18" s="77"/>
      <c r="R18" s="300"/>
    </row>
    <row r="19" spans="1:18" ht="30" customHeight="1" x14ac:dyDescent="0.2">
      <c r="A19" s="407"/>
      <c r="B19" s="398"/>
      <c r="C19" s="399"/>
      <c r="D19" s="339"/>
      <c r="E19" s="339"/>
      <c r="F19" s="339"/>
      <c r="G19" s="339"/>
      <c r="H19" s="339"/>
      <c r="I19" s="305"/>
      <c r="J19" s="76" t="s">
        <v>98</v>
      </c>
      <c r="K19" s="360" t="s">
        <v>459</v>
      </c>
      <c r="L19" s="360"/>
      <c r="M19" s="360"/>
      <c r="N19" s="360"/>
      <c r="O19" s="360"/>
      <c r="P19" s="360"/>
      <c r="Q19" s="77"/>
      <c r="R19" s="300"/>
    </row>
    <row r="20" spans="1:18" ht="18" customHeight="1" x14ac:dyDescent="0.2">
      <c r="A20" s="417"/>
      <c r="B20" s="405"/>
      <c r="C20" s="418"/>
      <c r="D20" s="419" t="s">
        <v>160</v>
      </c>
      <c r="E20" s="355"/>
      <c r="F20" s="355"/>
      <c r="G20" s="355"/>
      <c r="H20" s="355"/>
      <c r="I20" s="355"/>
      <c r="J20" s="355"/>
      <c r="K20" s="355"/>
      <c r="L20" s="355"/>
      <c r="M20" s="355"/>
      <c r="N20" s="355"/>
      <c r="O20" s="355"/>
      <c r="P20" s="355"/>
      <c r="Q20" s="78"/>
      <c r="R20" s="300"/>
    </row>
    <row r="21" spans="1:18" x14ac:dyDescent="0.2">
      <c r="A21" s="306" t="s">
        <v>100</v>
      </c>
      <c r="B21" s="306"/>
      <c r="C21" s="306"/>
      <c r="D21" s="308" t="s">
        <v>425</v>
      </c>
      <c r="E21" s="321"/>
      <c r="F21" s="321"/>
      <c r="G21" s="321"/>
      <c r="H21" s="321"/>
      <c r="I21" s="321"/>
      <c r="J21" s="321"/>
      <c r="K21" s="321"/>
      <c r="L21" s="321"/>
      <c r="M21" s="321"/>
      <c r="N21" s="321"/>
      <c r="O21" s="321"/>
      <c r="P21" s="309"/>
      <c r="Q21" s="79"/>
      <c r="R21" s="300"/>
    </row>
    <row r="22" spans="1:18" x14ac:dyDescent="0.2">
      <c r="A22" s="306" t="s">
        <v>161</v>
      </c>
      <c r="B22" s="306"/>
      <c r="C22" s="306"/>
      <c r="D22" s="308" t="s">
        <v>425</v>
      </c>
      <c r="E22" s="321"/>
      <c r="F22" s="321"/>
      <c r="G22" s="321"/>
      <c r="H22" s="321"/>
      <c r="I22" s="321"/>
      <c r="J22" s="321"/>
      <c r="K22" s="321"/>
      <c r="L22" s="321"/>
      <c r="M22" s="321"/>
      <c r="N22" s="321"/>
      <c r="O22" s="321"/>
      <c r="P22" s="309"/>
      <c r="Q22" s="80"/>
      <c r="R22" s="300"/>
    </row>
    <row r="23" spans="1:18" ht="18" hidden="1" customHeight="1" x14ac:dyDescent="0.2">
      <c r="A23" s="81"/>
      <c r="B23" s="82"/>
      <c r="C23" s="83"/>
      <c r="D23" s="390"/>
      <c r="E23" s="391"/>
      <c r="F23" s="391"/>
      <c r="G23" s="391"/>
      <c r="H23" s="390" t="s">
        <v>162</v>
      </c>
      <c r="I23" s="391"/>
      <c r="J23" s="391"/>
      <c r="K23" s="391"/>
      <c r="L23" s="391"/>
      <c r="R23" s="300"/>
    </row>
    <row r="24" spans="1:18" ht="18" hidden="1" customHeight="1" x14ac:dyDescent="0.2">
      <c r="A24" s="84"/>
      <c r="B24" s="82"/>
      <c r="C24" s="83"/>
      <c r="D24" s="392"/>
      <c r="E24" s="393"/>
      <c r="F24" s="393"/>
      <c r="G24" s="393"/>
      <c r="H24" s="392"/>
      <c r="I24" s="393"/>
      <c r="J24" s="393"/>
      <c r="K24" s="393"/>
      <c r="L24" s="393"/>
      <c r="R24" s="300"/>
    </row>
    <row r="25" spans="1:18" ht="9.9499999999999993" customHeight="1" x14ac:dyDescent="0.2">
      <c r="R25" s="300"/>
    </row>
    <row r="26" spans="1:18" ht="27" customHeight="1" x14ac:dyDescent="0.2">
      <c r="A26" s="408" t="s">
        <v>102</v>
      </c>
      <c r="B26" s="409"/>
      <c r="C26" s="410"/>
      <c r="D26" s="414" t="s">
        <v>103</v>
      </c>
      <c r="E26" s="415"/>
      <c r="F26" s="416"/>
      <c r="G26" s="416" t="s">
        <v>104</v>
      </c>
      <c r="H26" s="330"/>
      <c r="I26" s="414" t="s">
        <v>105</v>
      </c>
      <c r="J26" s="416"/>
      <c r="K26" s="330" t="s">
        <v>106</v>
      </c>
      <c r="L26" s="330"/>
      <c r="M26" s="330" t="s">
        <v>107</v>
      </c>
      <c r="N26" s="330"/>
      <c r="O26" s="322" t="s">
        <v>108</v>
      </c>
      <c r="P26" s="322"/>
      <c r="Q26" s="78"/>
      <c r="R26" s="300"/>
    </row>
    <row r="27" spans="1:18" ht="18.75" customHeight="1" x14ac:dyDescent="0.2">
      <c r="A27" s="411"/>
      <c r="B27" s="412"/>
      <c r="C27" s="413"/>
      <c r="D27" s="420" t="s">
        <v>206</v>
      </c>
      <c r="E27" s="421"/>
      <c r="F27" s="422"/>
      <c r="G27" s="422" t="s">
        <v>206</v>
      </c>
      <c r="H27" s="323"/>
      <c r="I27" s="323" t="s">
        <v>206</v>
      </c>
      <c r="J27" s="323"/>
      <c r="K27" s="323" t="s">
        <v>206</v>
      </c>
      <c r="L27" s="323"/>
      <c r="M27" s="323" t="s">
        <v>206</v>
      </c>
      <c r="N27" s="323"/>
      <c r="O27" s="324" t="s">
        <v>206</v>
      </c>
      <c r="P27" s="324"/>
      <c r="Q27" s="85"/>
      <c r="R27" s="300"/>
    </row>
    <row r="28" spans="1:18" ht="48.75" customHeight="1" x14ac:dyDescent="0.35">
      <c r="A28" s="400" t="s">
        <v>109</v>
      </c>
      <c r="B28" s="401"/>
      <c r="C28" s="402"/>
      <c r="D28" s="325" t="s">
        <v>510</v>
      </c>
      <c r="E28" s="326"/>
      <c r="F28" s="327"/>
      <c r="G28" s="325" t="s">
        <v>511</v>
      </c>
      <c r="H28" s="326"/>
      <c r="I28" s="325" t="s">
        <v>509</v>
      </c>
      <c r="J28" s="326"/>
      <c r="K28" s="325" t="s">
        <v>512</v>
      </c>
      <c r="L28" s="326"/>
      <c r="M28" s="325" t="s">
        <v>294</v>
      </c>
      <c r="N28" s="326"/>
      <c r="O28" s="328" t="s">
        <v>295</v>
      </c>
      <c r="P28" s="329"/>
      <c r="Q28" s="86"/>
      <c r="R28" s="52"/>
    </row>
    <row r="29" spans="1:18" ht="15" customHeight="1" x14ac:dyDescent="0.2">
      <c r="R29" s="300" t="s">
        <v>115</v>
      </c>
    </row>
    <row r="30" spans="1:18" s="53" customFormat="1" x14ac:dyDescent="0.35">
      <c r="A30" s="349" t="s">
        <v>110</v>
      </c>
      <c r="B30" s="350"/>
      <c r="C30" s="350"/>
      <c r="D30" s="350"/>
      <c r="E30" s="350"/>
      <c r="F30" s="350"/>
      <c r="G30" s="350"/>
      <c r="H30" s="350"/>
      <c r="I30" s="350"/>
      <c r="J30" s="350"/>
      <c r="K30" s="350"/>
      <c r="L30" s="350"/>
      <c r="M30" s="350"/>
      <c r="N30" s="350"/>
      <c r="O30" s="350"/>
      <c r="P30" s="66"/>
      <c r="Q30" s="66"/>
      <c r="R30" s="307"/>
    </row>
    <row r="31" spans="1:18" ht="24" customHeight="1" x14ac:dyDescent="0.2">
      <c r="A31" s="394" t="s">
        <v>111</v>
      </c>
      <c r="B31" s="395"/>
      <c r="C31" s="396"/>
      <c r="D31" s="358" t="s">
        <v>112</v>
      </c>
      <c r="E31" s="359"/>
      <c r="F31" s="358" t="s">
        <v>113</v>
      </c>
      <c r="G31" s="359"/>
      <c r="H31" s="310" t="s">
        <v>114</v>
      </c>
      <c r="I31" s="311"/>
      <c r="J31" s="360" t="s">
        <v>296</v>
      </c>
      <c r="K31" s="360"/>
      <c r="L31" s="360"/>
      <c r="M31" s="360"/>
      <c r="N31" s="360"/>
      <c r="O31" s="360"/>
      <c r="P31" s="360"/>
      <c r="Q31" s="87"/>
    </row>
    <row r="32" spans="1:18" ht="47.25" customHeight="1" x14ac:dyDescent="0.2">
      <c r="A32" s="397"/>
      <c r="B32" s="398"/>
      <c r="C32" s="399"/>
      <c r="D32" s="438">
        <v>11</v>
      </c>
      <c r="E32" s="438"/>
      <c r="F32" s="308">
        <v>2023</v>
      </c>
      <c r="G32" s="309"/>
      <c r="H32" s="310" t="s">
        <v>116</v>
      </c>
      <c r="I32" s="311"/>
      <c r="J32" s="312" t="s">
        <v>298</v>
      </c>
      <c r="K32" s="403"/>
      <c r="L32" s="403"/>
      <c r="M32" s="400" t="s">
        <v>117</v>
      </c>
      <c r="N32" s="402"/>
      <c r="O32" s="314" t="s">
        <v>298</v>
      </c>
      <c r="P32" s="314"/>
      <c r="Q32" s="88"/>
    </row>
    <row r="33" spans="1:18" x14ac:dyDescent="0.2">
      <c r="A33" s="315" t="s">
        <v>118</v>
      </c>
      <c r="B33" s="364"/>
      <c r="C33" s="364"/>
      <c r="D33" s="364"/>
      <c r="E33" s="364"/>
      <c r="F33" s="364"/>
      <c r="G33" s="364"/>
      <c r="H33" s="364"/>
      <c r="I33" s="364"/>
      <c r="J33" s="364"/>
      <c r="K33" s="364"/>
      <c r="L33" s="364"/>
      <c r="M33" s="364"/>
      <c r="N33" s="364"/>
      <c r="O33" s="364"/>
      <c r="P33" s="317"/>
      <c r="Q33" s="66"/>
      <c r="R33" s="300" t="s">
        <v>121</v>
      </c>
    </row>
    <row r="34" spans="1:18" ht="38.25" customHeight="1" x14ac:dyDescent="0.2">
      <c r="A34" s="306" t="s">
        <v>3</v>
      </c>
      <c r="B34" s="306"/>
      <c r="C34" s="306"/>
      <c r="D34" s="359">
        <v>2022</v>
      </c>
      <c r="E34" s="304"/>
      <c r="F34" s="304">
        <v>2023</v>
      </c>
      <c r="G34" s="304"/>
      <c r="H34" s="304">
        <v>2024</v>
      </c>
      <c r="I34" s="304"/>
      <c r="J34" s="304" t="s">
        <v>119</v>
      </c>
      <c r="K34" s="304"/>
      <c r="L34" s="304"/>
      <c r="M34" s="306" t="s">
        <v>120</v>
      </c>
      <c r="N34" s="306"/>
      <c r="O34" s="306"/>
      <c r="P34" s="306"/>
      <c r="Q34" s="90"/>
      <c r="R34" s="300"/>
    </row>
    <row r="35" spans="1:18" ht="15" customHeight="1" x14ac:dyDescent="0.2">
      <c r="A35" s="306" t="s">
        <v>200</v>
      </c>
      <c r="B35" s="306"/>
      <c r="C35" s="306"/>
      <c r="D35" s="438">
        <v>8</v>
      </c>
      <c r="E35" s="438"/>
      <c r="F35" s="438">
        <v>11</v>
      </c>
      <c r="G35" s="438"/>
      <c r="H35" s="438">
        <v>11</v>
      </c>
      <c r="I35" s="438"/>
      <c r="J35" s="294">
        <f>D35+F35+H35</f>
        <v>30</v>
      </c>
      <c r="K35" s="294"/>
      <c r="L35" s="294"/>
      <c r="M35" s="388"/>
      <c r="N35" s="388"/>
      <c r="O35" s="388"/>
      <c r="P35" s="388"/>
      <c r="Q35" s="96"/>
      <c r="R35" s="300"/>
    </row>
    <row r="36" spans="1:18" x14ac:dyDescent="0.2">
      <c r="A36" s="306" t="s">
        <v>201</v>
      </c>
      <c r="B36" s="306"/>
      <c r="C36" s="306"/>
      <c r="D36" s="438">
        <v>8</v>
      </c>
      <c r="E36" s="438"/>
      <c r="F36" s="438">
        <v>11</v>
      </c>
      <c r="G36" s="438"/>
      <c r="H36" s="438"/>
      <c r="I36" s="438"/>
      <c r="J36" s="294">
        <f>D36+F36+H36</f>
        <v>19</v>
      </c>
      <c r="K36" s="294"/>
      <c r="L36" s="294"/>
      <c r="M36" s="301"/>
      <c r="N36" s="301"/>
      <c r="O36" s="301"/>
      <c r="P36" s="301"/>
      <c r="Q36" s="96"/>
      <c r="R36" s="300"/>
    </row>
    <row r="37" spans="1:18" ht="16.5" customHeight="1" x14ac:dyDescent="0.2">
      <c r="A37" s="64"/>
      <c r="B37" s="64"/>
      <c r="C37" s="64"/>
      <c r="D37" s="112"/>
      <c r="E37" s="65"/>
      <c r="F37" s="65"/>
      <c r="G37" s="65"/>
      <c r="H37" s="65"/>
      <c r="I37" s="65"/>
      <c r="J37" s="65"/>
      <c r="K37" s="65"/>
      <c r="L37" s="65"/>
      <c r="R37" s="300"/>
    </row>
    <row r="38" spans="1:18" ht="22.5" customHeight="1" x14ac:dyDescent="0.2">
      <c r="A38" s="302" t="s">
        <v>129</v>
      </c>
      <c r="B38" s="303"/>
      <c r="C38" s="303"/>
      <c r="D38" s="303"/>
      <c r="E38" s="303"/>
      <c r="F38" s="303"/>
      <c r="G38" s="303"/>
      <c r="H38" s="303"/>
      <c r="I38" s="303"/>
      <c r="J38" s="303"/>
      <c r="K38" s="303"/>
      <c r="L38" s="303"/>
      <c r="M38" s="303"/>
      <c r="N38" s="303"/>
      <c r="O38" s="303"/>
      <c r="P38" s="303"/>
      <c r="Q38" s="66"/>
      <c r="R38" s="300"/>
    </row>
    <row r="39" spans="1:18" ht="36" customHeight="1" x14ac:dyDescent="0.2">
      <c r="A39" s="285" t="s">
        <v>130</v>
      </c>
      <c r="B39" s="285"/>
      <c r="C39" s="285"/>
      <c r="D39" s="285" t="s">
        <v>131</v>
      </c>
      <c r="E39" s="285"/>
      <c r="F39" s="285"/>
      <c r="G39" s="285" t="s">
        <v>132</v>
      </c>
      <c r="H39" s="285"/>
      <c r="I39" s="285"/>
      <c r="J39" s="285" t="s">
        <v>133</v>
      </c>
      <c r="K39" s="285"/>
      <c r="L39" s="285"/>
      <c r="M39" s="285" t="s">
        <v>134</v>
      </c>
      <c r="N39" s="285"/>
      <c r="O39" s="285"/>
      <c r="P39" s="286" t="s">
        <v>135</v>
      </c>
      <c r="Q39" s="91"/>
    </row>
    <row r="40" spans="1:18" ht="22.5" customHeight="1" x14ac:dyDescent="0.2">
      <c r="A40" s="285"/>
      <c r="B40" s="285"/>
      <c r="C40" s="285"/>
      <c r="D40" s="67" t="s">
        <v>136</v>
      </c>
      <c r="E40" s="67" t="s">
        <v>137</v>
      </c>
      <c r="F40" s="67" t="s">
        <v>138</v>
      </c>
      <c r="G40" s="67" t="s">
        <v>139</v>
      </c>
      <c r="H40" s="67" t="s">
        <v>140</v>
      </c>
      <c r="I40" s="67" t="s">
        <v>141</v>
      </c>
      <c r="J40" s="67" t="s">
        <v>142</v>
      </c>
      <c r="K40" s="67" t="s">
        <v>143</v>
      </c>
      <c r="L40" s="67" t="s">
        <v>144</v>
      </c>
      <c r="M40" s="67" t="s">
        <v>145</v>
      </c>
      <c r="N40" s="67" t="s">
        <v>146</v>
      </c>
      <c r="O40" s="67" t="s">
        <v>147</v>
      </c>
      <c r="P40" s="286"/>
      <c r="Q40" s="91"/>
    </row>
    <row r="41" spans="1:18" ht="22.5" customHeight="1" x14ac:dyDescent="0.2">
      <c r="A41" s="306" t="s">
        <v>200</v>
      </c>
      <c r="B41" s="306"/>
      <c r="C41" s="306"/>
      <c r="D41" s="115"/>
      <c r="E41" s="115"/>
      <c r="F41" s="115"/>
      <c r="G41" s="115"/>
      <c r="H41" s="115"/>
      <c r="I41" s="115">
        <v>11</v>
      </c>
      <c r="J41" s="115"/>
      <c r="K41" s="115"/>
      <c r="L41" s="115"/>
      <c r="M41" s="115"/>
      <c r="N41" s="115"/>
      <c r="O41" s="115">
        <v>11</v>
      </c>
      <c r="P41" s="117">
        <f>SUM(O41,I41)</f>
        <v>22</v>
      </c>
      <c r="Q41" s="92"/>
    </row>
    <row r="42" spans="1:18" ht="22.5" customHeight="1" x14ac:dyDescent="0.2">
      <c r="A42" s="306" t="s">
        <v>201</v>
      </c>
      <c r="B42" s="306"/>
      <c r="C42" s="306"/>
      <c r="D42" s="117"/>
      <c r="E42" s="117"/>
      <c r="F42" s="117"/>
      <c r="G42" s="117"/>
      <c r="H42" s="117"/>
      <c r="I42" s="117"/>
      <c r="J42" s="117"/>
      <c r="K42" s="117"/>
      <c r="L42" s="117"/>
      <c r="M42" s="117"/>
      <c r="N42" s="117"/>
      <c r="O42" s="117"/>
      <c r="P42" s="117">
        <f>SUM(O42,I42)</f>
        <v>0</v>
      </c>
      <c r="Q42" s="92"/>
    </row>
    <row r="43" spans="1:18" ht="27" customHeight="1" x14ac:dyDescent="0.2">
      <c r="A43" s="306" t="s">
        <v>163</v>
      </c>
      <c r="B43" s="306"/>
      <c r="C43" s="306"/>
      <c r="D43" s="119"/>
      <c r="E43" s="119"/>
      <c r="F43" s="119"/>
      <c r="G43" s="119"/>
      <c r="H43" s="119"/>
      <c r="I43" s="119"/>
      <c r="J43" s="119"/>
      <c r="K43" s="119"/>
      <c r="L43" s="119"/>
      <c r="M43" s="119"/>
      <c r="N43" s="119"/>
      <c r="O43" s="119"/>
      <c r="P43" s="119"/>
      <c r="Q43" s="65"/>
    </row>
    <row r="44" spans="1:18" ht="9.75" customHeight="1" x14ac:dyDescent="0.2">
      <c r="A44" s="287"/>
      <c r="B44" s="288"/>
      <c r="C44" s="288"/>
      <c r="D44" s="288"/>
      <c r="E44" s="288"/>
      <c r="F44" s="288"/>
      <c r="G44" s="288"/>
      <c r="H44" s="288"/>
      <c r="I44" s="288"/>
      <c r="J44" s="288"/>
      <c r="K44" s="288"/>
      <c r="L44" s="288"/>
      <c r="M44" s="288"/>
      <c r="N44" s="288"/>
      <c r="O44" s="288"/>
      <c r="P44" s="288"/>
      <c r="Q44" s="65"/>
    </row>
    <row r="45" spans="1:18" ht="21.75" customHeight="1" x14ac:dyDescent="0.2">
      <c r="A45" s="306" t="s">
        <v>122</v>
      </c>
      <c r="B45" s="306"/>
      <c r="C45" s="306"/>
      <c r="D45" s="384" t="s">
        <v>123</v>
      </c>
      <c r="E45" s="385" t="s">
        <v>124</v>
      </c>
      <c r="F45" s="386" t="s">
        <v>125</v>
      </c>
      <c r="G45" s="385" t="s">
        <v>126</v>
      </c>
      <c r="H45" s="387" t="s">
        <v>127</v>
      </c>
      <c r="I45" s="385" t="s">
        <v>128</v>
      </c>
      <c r="N45" s="380" t="s">
        <v>149</v>
      </c>
      <c r="O45" s="381"/>
      <c r="P45" s="301"/>
      <c r="Q45" s="77"/>
    </row>
    <row r="46" spans="1:18" ht="23.25" customHeight="1" x14ac:dyDescent="0.2">
      <c r="A46" s="306"/>
      <c r="B46" s="306"/>
      <c r="C46" s="306"/>
      <c r="D46" s="384"/>
      <c r="E46" s="385"/>
      <c r="F46" s="386"/>
      <c r="G46" s="385"/>
      <c r="H46" s="387"/>
      <c r="I46" s="385"/>
      <c r="N46" s="382"/>
      <c r="O46" s="383"/>
      <c r="P46" s="301"/>
      <c r="Q46" s="77"/>
    </row>
    <row r="47" spans="1:18" ht="9.9499999999999993" customHeight="1" x14ac:dyDescent="0.2"/>
    <row r="48" spans="1:18" x14ac:dyDescent="0.2">
      <c r="A48" s="349" t="s">
        <v>164</v>
      </c>
      <c r="B48" s="350"/>
      <c r="C48" s="350"/>
      <c r="D48" s="350"/>
      <c r="E48" s="350"/>
      <c r="F48" s="350"/>
      <c r="G48" s="350"/>
      <c r="H48" s="350"/>
      <c r="I48" s="350"/>
      <c r="J48" s="350"/>
      <c r="K48" s="350"/>
      <c r="L48" s="350"/>
      <c r="M48" s="350"/>
      <c r="N48" s="350"/>
      <c r="O48" s="350"/>
      <c r="P48" s="350"/>
      <c r="Q48" s="66"/>
    </row>
    <row r="49" spans="1:17" x14ac:dyDescent="0.2">
      <c r="A49" s="374" t="s">
        <v>199</v>
      </c>
      <c r="B49" s="375" t="s">
        <v>165</v>
      </c>
      <c r="C49" s="377" t="s">
        <v>131</v>
      </c>
      <c r="D49" s="378"/>
      <c r="E49" s="378"/>
      <c r="F49" s="379"/>
      <c r="G49" s="285" t="s">
        <v>132</v>
      </c>
      <c r="H49" s="285"/>
      <c r="I49" s="285"/>
      <c r="J49" s="285" t="s">
        <v>133</v>
      </c>
      <c r="K49" s="285"/>
      <c r="L49" s="285"/>
      <c r="M49" s="285" t="s">
        <v>134</v>
      </c>
      <c r="N49" s="285"/>
      <c r="O49" s="285"/>
      <c r="P49" s="286" t="s">
        <v>135</v>
      </c>
      <c r="Q49" s="91"/>
    </row>
    <row r="50" spans="1:17" x14ac:dyDescent="0.2">
      <c r="A50" s="374"/>
      <c r="B50" s="376"/>
      <c r="C50" s="377" t="s">
        <v>136</v>
      </c>
      <c r="D50" s="379"/>
      <c r="E50" s="67" t="s">
        <v>137</v>
      </c>
      <c r="F50" s="67" t="s">
        <v>138</v>
      </c>
      <c r="G50" s="67" t="s">
        <v>139</v>
      </c>
      <c r="H50" s="67" t="s">
        <v>140</v>
      </c>
      <c r="I50" s="67" t="s">
        <v>141</v>
      </c>
      <c r="J50" s="67" t="s">
        <v>142</v>
      </c>
      <c r="K50" s="67" t="s">
        <v>143</v>
      </c>
      <c r="L50" s="67" t="s">
        <v>144</v>
      </c>
      <c r="M50" s="67" t="s">
        <v>145</v>
      </c>
      <c r="N50" s="67" t="s">
        <v>146</v>
      </c>
      <c r="O50" s="67" t="s">
        <v>147</v>
      </c>
      <c r="P50" s="286"/>
      <c r="Q50" s="91"/>
    </row>
    <row r="51" spans="1:17" ht="49.5" customHeight="1" x14ac:dyDescent="0.2">
      <c r="A51" s="371" t="s">
        <v>591</v>
      </c>
      <c r="B51" s="439" t="s">
        <v>507</v>
      </c>
      <c r="C51" s="93" t="s">
        <v>166</v>
      </c>
      <c r="D51" s="108"/>
      <c r="E51" s="108"/>
      <c r="F51" s="108">
        <v>3</v>
      </c>
      <c r="G51" s="110"/>
      <c r="H51" s="110"/>
      <c r="I51" s="110">
        <v>3</v>
      </c>
      <c r="J51" s="108"/>
      <c r="K51" s="108"/>
      <c r="L51" s="108">
        <v>3</v>
      </c>
      <c r="M51" s="111"/>
      <c r="N51" s="111"/>
      <c r="O51" s="111"/>
      <c r="P51" s="56">
        <v>2</v>
      </c>
    </row>
    <row r="52" spans="1:17" ht="49.5" customHeight="1" x14ac:dyDescent="0.2">
      <c r="A52" s="372"/>
      <c r="B52" s="440"/>
      <c r="C52" s="93" t="s">
        <v>167</v>
      </c>
      <c r="D52" s="108"/>
      <c r="E52" s="108"/>
      <c r="F52" s="108">
        <v>3</v>
      </c>
      <c r="G52" s="110"/>
      <c r="H52" s="110"/>
      <c r="I52" s="110"/>
      <c r="J52" s="108"/>
      <c r="K52" s="108"/>
      <c r="L52" s="108"/>
      <c r="M52" s="111"/>
      <c r="N52" s="111"/>
      <c r="O52" s="111"/>
      <c r="P52" s="56">
        <v>0</v>
      </c>
    </row>
    <row r="53" spans="1:17" s="49" customFormat="1" ht="49.5" customHeight="1" x14ac:dyDescent="0.2">
      <c r="A53" s="371" t="s">
        <v>592</v>
      </c>
      <c r="B53" s="439" t="s">
        <v>507</v>
      </c>
      <c r="C53" s="93" t="s">
        <v>166</v>
      </c>
      <c r="D53" s="108"/>
      <c r="E53" s="108"/>
      <c r="F53" s="108">
        <v>3</v>
      </c>
      <c r="G53" s="110"/>
      <c r="H53" s="110"/>
      <c r="I53" s="110">
        <v>3</v>
      </c>
      <c r="J53" s="108"/>
      <c r="K53" s="108"/>
      <c r="L53" s="108">
        <v>3</v>
      </c>
      <c r="M53" s="111"/>
      <c r="N53" s="111"/>
      <c r="O53" s="111"/>
      <c r="P53" s="56">
        <f>F53+I53+L53+O53</f>
        <v>9</v>
      </c>
      <c r="Q53" s="50"/>
    </row>
    <row r="54" spans="1:17" s="49" customFormat="1" ht="49.5" customHeight="1" x14ac:dyDescent="0.2">
      <c r="A54" s="372"/>
      <c r="B54" s="440"/>
      <c r="C54" s="93" t="s">
        <v>167</v>
      </c>
      <c r="D54" s="108"/>
      <c r="E54" s="108"/>
      <c r="F54" s="108">
        <v>3</v>
      </c>
      <c r="G54" s="110"/>
      <c r="H54" s="110"/>
      <c r="I54" s="110"/>
      <c r="J54" s="108"/>
      <c r="K54" s="108"/>
      <c r="L54" s="108"/>
      <c r="M54" s="111"/>
      <c r="N54" s="111"/>
      <c r="O54" s="111"/>
      <c r="P54" s="56">
        <f>D54+E54+F52+G52+H52+I52+J52+K52+L52+M52+N52+O54</f>
        <v>3</v>
      </c>
      <c r="Q54" s="50"/>
    </row>
    <row r="55" spans="1:17" s="49" customFormat="1" ht="49.5" customHeight="1" x14ac:dyDescent="0.2">
      <c r="A55" s="371" t="s">
        <v>593</v>
      </c>
      <c r="B55" s="439" t="s">
        <v>507</v>
      </c>
      <c r="C55" s="93" t="s">
        <v>166</v>
      </c>
      <c r="D55" s="108"/>
      <c r="E55" s="108"/>
      <c r="F55" s="108">
        <v>3</v>
      </c>
      <c r="G55" s="110"/>
      <c r="H55" s="110"/>
      <c r="I55" s="110">
        <v>3</v>
      </c>
      <c r="J55" s="108"/>
      <c r="K55" s="108"/>
      <c r="L55" s="108">
        <v>3</v>
      </c>
      <c r="M55" s="111"/>
      <c r="N55" s="111"/>
      <c r="O55" s="111"/>
      <c r="P55" s="56">
        <f>F55+I55+L55+O55</f>
        <v>9</v>
      </c>
      <c r="Q55" s="50"/>
    </row>
    <row r="56" spans="1:17" s="49" customFormat="1" ht="49.5" customHeight="1" x14ac:dyDescent="0.2">
      <c r="A56" s="372"/>
      <c r="B56" s="440"/>
      <c r="C56" s="93" t="s">
        <v>167</v>
      </c>
      <c r="D56" s="108"/>
      <c r="E56" s="108"/>
      <c r="F56" s="108">
        <v>3</v>
      </c>
      <c r="G56" s="110"/>
      <c r="H56" s="110"/>
      <c r="I56" s="110"/>
      <c r="J56" s="108"/>
      <c r="K56" s="108"/>
      <c r="L56" s="108"/>
      <c r="M56" s="111"/>
      <c r="N56" s="111"/>
      <c r="O56" s="111"/>
      <c r="P56" s="56">
        <f>D56+E56+F54+G54+H54+I54+J54+K54+L54+M54+N54+O56</f>
        <v>3</v>
      </c>
      <c r="Q56" s="50"/>
    </row>
    <row r="57" spans="1:17" s="49" customFormat="1" ht="18" customHeight="1" x14ac:dyDescent="0.2">
      <c r="A57" s="370" t="s">
        <v>168</v>
      </c>
      <c r="B57" s="370"/>
      <c r="C57" s="370"/>
      <c r="D57" s="370"/>
      <c r="E57" s="370"/>
      <c r="F57" s="283"/>
      <c r="G57" s="283"/>
      <c r="H57" s="283"/>
      <c r="I57" s="283"/>
      <c r="J57" s="283"/>
      <c r="K57" s="283"/>
      <c r="L57" s="283"/>
      <c r="M57" s="283"/>
      <c r="N57" s="283"/>
      <c r="O57" s="283"/>
      <c r="P57" s="283"/>
      <c r="Q57" s="94"/>
    </row>
    <row r="58" spans="1:17" s="49" customFormat="1" x14ac:dyDescent="0.2">
      <c r="A58" s="370"/>
      <c r="B58" s="370"/>
      <c r="C58" s="370"/>
      <c r="D58" s="370"/>
      <c r="E58" s="370"/>
      <c r="F58" s="283"/>
      <c r="G58" s="283"/>
      <c r="H58" s="283"/>
      <c r="I58" s="283"/>
      <c r="J58" s="283"/>
      <c r="K58" s="283"/>
      <c r="L58" s="283"/>
      <c r="M58" s="283"/>
      <c r="N58" s="283"/>
      <c r="O58" s="283"/>
      <c r="P58" s="283"/>
      <c r="Q58" s="94"/>
    </row>
    <row r="60" spans="1:17" s="49" customFormat="1" x14ac:dyDescent="0.2">
      <c r="A60" s="48"/>
      <c r="B60" s="48"/>
      <c r="C60" s="48"/>
      <c r="D60" s="48"/>
      <c r="E60" s="48"/>
      <c r="F60" s="48"/>
      <c r="G60" s="48"/>
      <c r="H60" s="48"/>
      <c r="I60" s="48"/>
      <c r="J60" s="48"/>
      <c r="K60" s="48"/>
      <c r="L60" s="50"/>
      <c r="M60" s="50"/>
      <c r="N60" s="50"/>
      <c r="O60" s="50"/>
      <c r="P60" s="50"/>
      <c r="Q60" s="50"/>
    </row>
    <row r="61" spans="1:17" ht="18.75" x14ac:dyDescent="0.2">
      <c r="A61" s="284"/>
      <c r="B61" s="284"/>
      <c r="C61" s="284"/>
      <c r="D61" s="284"/>
      <c r="E61" s="284"/>
      <c r="F61" s="284"/>
      <c r="G61" s="284"/>
      <c r="H61" s="284"/>
      <c r="I61" s="284"/>
      <c r="J61" s="284"/>
      <c r="K61" s="284"/>
      <c r="L61" s="284"/>
      <c r="M61" s="284"/>
      <c r="N61" s="284"/>
      <c r="O61" s="284"/>
    </row>
    <row r="62" spans="1:17" x14ac:dyDescent="0.2">
      <c r="L62" s="50"/>
    </row>
    <row r="63" spans="1:17" x14ac:dyDescent="0.2">
      <c r="L63" s="50"/>
    </row>
    <row r="64" spans="1:17" x14ac:dyDescent="0.2">
      <c r="L64" s="50"/>
    </row>
  </sheetData>
  <mergeCells count="132">
    <mergeCell ref="A48:P48"/>
    <mergeCell ref="A49:A50"/>
    <mergeCell ref="B49:B50"/>
    <mergeCell ref="C49:F49"/>
    <mergeCell ref="G49:I49"/>
    <mergeCell ref="J49:L49"/>
    <mergeCell ref="M49:O49"/>
    <mergeCell ref="A61:O61"/>
    <mergeCell ref="A55:A56"/>
    <mergeCell ref="B55:B56"/>
    <mergeCell ref="A57:E58"/>
    <mergeCell ref="F57:P58"/>
    <mergeCell ref="P49:P50"/>
    <mergeCell ref="C50:D50"/>
    <mergeCell ref="A51:A52"/>
    <mergeCell ref="B51:B52"/>
    <mergeCell ref="A53:A54"/>
    <mergeCell ref="B53:B54"/>
    <mergeCell ref="A44:P44"/>
    <mergeCell ref="A45:C46"/>
    <mergeCell ref="D45:D46"/>
    <mergeCell ref="E45:E46"/>
    <mergeCell ref="F45:F46"/>
    <mergeCell ref="G45:G46"/>
    <mergeCell ref="H45:H46"/>
    <mergeCell ref="I45:I46"/>
    <mergeCell ref="N45:O46"/>
    <mergeCell ref="P45:P46"/>
    <mergeCell ref="A39:C40"/>
    <mergeCell ref="D39:F39"/>
    <mergeCell ref="G39:I39"/>
    <mergeCell ref="J39:L39"/>
    <mergeCell ref="M39:O39"/>
    <mergeCell ref="P39:P40"/>
    <mergeCell ref="A41:C41"/>
    <mergeCell ref="A42:C42"/>
    <mergeCell ref="A43:C43"/>
    <mergeCell ref="A33:P33"/>
    <mergeCell ref="R33:R38"/>
    <mergeCell ref="A34:C34"/>
    <mergeCell ref="D34:E34"/>
    <mergeCell ref="F34:G34"/>
    <mergeCell ref="H34:I34"/>
    <mergeCell ref="J34:L34"/>
    <mergeCell ref="M34:P34"/>
    <mergeCell ref="A35:C35"/>
    <mergeCell ref="D35:E35"/>
    <mergeCell ref="F35:G35"/>
    <mergeCell ref="H35:I35"/>
    <mergeCell ref="J35:L35"/>
    <mergeCell ref="M35:P36"/>
    <mergeCell ref="A36:C36"/>
    <mergeCell ref="D36:E36"/>
    <mergeCell ref="F36:G36"/>
    <mergeCell ref="H36:I36"/>
    <mergeCell ref="J36:L36"/>
    <mergeCell ref="A38:P38"/>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K27:L27"/>
    <mergeCell ref="M27:N27"/>
    <mergeCell ref="O27:P27"/>
    <mergeCell ref="D23:G23"/>
    <mergeCell ref="H23:L23"/>
    <mergeCell ref="D24:G24"/>
    <mergeCell ref="H24:L24"/>
    <mergeCell ref="O28:P28"/>
    <mergeCell ref="R29:R30"/>
    <mergeCell ref="A30:O30"/>
    <mergeCell ref="D18:H19"/>
    <mergeCell ref="I18:I19"/>
    <mergeCell ref="K18:P18"/>
    <mergeCell ref="K19:P19"/>
    <mergeCell ref="A15:C15"/>
    <mergeCell ref="D15:J15"/>
    <mergeCell ref="K15:L15"/>
    <mergeCell ref="M15:P15"/>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L1:M1"/>
    <mergeCell ref="N1:O1"/>
    <mergeCell ref="A4:O4"/>
    <mergeCell ref="A6:O6"/>
    <mergeCell ref="A7:P7"/>
    <mergeCell ref="A8:C8"/>
    <mergeCell ref="D8:P8"/>
    <mergeCell ref="R15:R27"/>
    <mergeCell ref="A16:C16"/>
    <mergeCell ref="D16:J16"/>
    <mergeCell ref="K16:L16"/>
    <mergeCell ref="M16:P16"/>
    <mergeCell ref="A17:C17"/>
    <mergeCell ref="A9:C9"/>
    <mergeCell ref="D9:P9"/>
    <mergeCell ref="A10:P10"/>
    <mergeCell ref="A11:C11"/>
    <mergeCell ref="D11:P11"/>
    <mergeCell ref="A12:C12"/>
    <mergeCell ref="D12:P12"/>
    <mergeCell ref="D17:J17"/>
    <mergeCell ref="K17:L17"/>
    <mergeCell ref="M17:P17"/>
    <mergeCell ref="A18:C19"/>
  </mergeCells>
  <dataValidations count="36">
    <dataValidation allowBlank="1" showInputMessage="1" showErrorMessage="1" promptTitle="Sintaxis:" prompt="Sustantivo derivado de un verbo + cuantificación + complemento." sqref="A51:A56" xr:uid="{00000000-0002-0000-1700-000000000000}"/>
    <dataValidation allowBlank="1" showInputMessage="1" showErrorMessage="1" promptTitle="Sintaxis:" prompt="Es la expresión que identifica al indicador y que manifiesta lo que se desea medir con él." sqref="B51:B56" xr:uid="{00000000-0002-0000-1700-00000100000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1700-000002000000}"/>
    <dataValidation type="list" allowBlank="1" showInputMessage="1" showErrorMessage="1" promptTitle="Tipor de Indicador" prompt="Ver descripción (1)_x000a_" sqref="M15:P15" xr:uid="{00000000-0002-0000-1700-000003000000}">
      <formula1>"Estratégicos,Gestión, "</formula1>
    </dataValidation>
    <dataValidation type="list" allowBlank="1" showInputMessage="1" showErrorMessage="1" promptTitle="Dimensión del indicador" prompt="Ver descripción (2)" sqref="M16:P16" xr:uid="{00000000-0002-0000-1700-000004000000}">
      <formula1>"Eficacia, Eficiencia, Economía, Calidad"</formula1>
    </dataValidation>
    <dataValidation allowBlank="1" showInputMessage="1" showErrorMessage="1" prompt="2" sqref="Q17" xr:uid="{00000000-0002-0000-1700-000005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1700-000006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1700-000007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1700-000008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1700-000009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1700-00000A000000}"/>
    <dataValidation allowBlank="1" showInputMessage="1" showErrorMessage="1" promptTitle="Claro" prompt="Los indicadores deben ser tan directos e inequívocos como sea posible; es decir, entendibles._x000a_" sqref="D26" xr:uid="{00000000-0002-0000-1700-00000B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1700-00000C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1700-00000D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1700-00000E000000}"/>
    <dataValidation allowBlank="1" showInputMessage="1" showErrorMessage="1" prompt="Fuente de información para la consulta de la variable 2" sqref="Q22" xr:uid="{00000000-0002-0000-1700-00000F000000}"/>
    <dataValidation allowBlank="1" showInputMessage="1" showErrorMessage="1" prompt="Fuente de información para la consulta de la variable 1" sqref="Q21" xr:uid="{00000000-0002-0000-1700-000010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1:O63" xr:uid="{00000000-0002-0000-1700-000011000000}"/>
    <dataValidation allowBlank="1" showInputMessage="1" showErrorMessage="1" promptTitle="Descripción:" prompt="Anotar la justificación del incumplimiento de la meta programada." sqref="F57:Q58" xr:uid="{00000000-0002-0000-1700-000012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1700-000013000000}"/>
    <dataValidation type="list" allowBlank="1" showInputMessage="1" showErrorMessage="1" promptTitle="Descripción:" prompt="Es el periodo de tiempo en el cual se calcula la variable del indicador, es decir, cada cuánto tiempo se generan resultados del indicador." sqref="J31:Q31" xr:uid="{00000000-0002-0000-1700-000014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1700-000015000000}"/>
    <dataValidation type="list" allowBlank="1" showInputMessage="1" showErrorMessage="1" prompt="Ver punto 1._x000a_" sqref="Q15" xr:uid="{00000000-0002-0000-1700-000016000000}">
      <formula1>"Estratégicos,Gestión, "</formula1>
    </dataValidation>
    <dataValidation type="list" allowBlank="1" showInputMessage="1" showErrorMessage="1" prompt="2_x000a_" sqref="Q16" xr:uid="{00000000-0002-0000-1700-000017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1700-000018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1700-000019000000}"/>
    <dataValidation allowBlank="1" showInputMessage="1" showErrorMessage="1" promptTitle="Monitoreable" prompt="Los indicadores deben poder sujetarse a una comprobación independiente._x000a_" sqref="K26:L26" xr:uid="{00000000-0002-0000-1700-00001A000000}"/>
    <dataValidation allowBlank="1" showInputMessage="1" showErrorMessage="1" prompt="Ver punto 3_x000a__x000a_Conceptos por capturar:_x000a_Año de la Línea Base: Se deberá anotar el año que se toma como referencia para comparar los avances del Pp." sqref="F32:G32" xr:uid="{00000000-0002-0000-1700-00001B000000}"/>
    <dataValidation allowBlank="1" showInputMessage="1" showErrorMessage="1" prompt="Ver punto 3_x000a__x000a_Conceptos por capturar:_x000a_Valor de la Línea Base: Valor inicial del indicador." sqref="D32:E32 D35:G35 F36:G36" xr:uid="{00000000-0002-0000-1700-00001C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1700-00001D000000}"/>
    <dataValidation allowBlank="1" showInputMessage="1" showErrorMessage="1" promptTitle="Descripción:" prompt="Resulta de la aplicación de las variables de la fórmula del indicador. " sqref="P51:Q56 Q41:Q44 P41:P42" xr:uid="{00000000-0002-0000-1700-00001E000000}"/>
    <dataValidation allowBlank="1" showInputMessage="1" showErrorMessage="1" prompt="Este dato es el resultado del cálculo  en términos porcentuales condicionado por el sentido del indicador, entre la meta realiza y la meta programada." sqref="P45:Q46" xr:uid="{00000000-0002-0000-1700-00001F000000}"/>
    <dataValidation type="list" allowBlank="1" showInputMessage="1" showErrorMessage="1" promptTitle="Descripción:" prompt="Hace referencia a la dirección del desempeño del indicador." sqref="O32:Q32" xr:uid="{00000000-0002-0000-1700-000020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1700-000021000000}">
      <formula1>" Descendente, Ascendente"</formula1>
    </dataValidation>
    <dataValidation allowBlank="1" showInputMessage="1" showErrorMessage="1" promptTitle="Sintaxis:" prompt="Las variables empleadas deberán de guardar una estrecha relación  con el método de cálculo. " sqref="D21:D22" xr:uid="{00000000-0002-0000-1700-00002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1700-000023000000}"/>
  </dataValidations>
  <printOptions horizontalCentered="1"/>
  <pageMargins left="0.25" right="0.25" top="0.75" bottom="0.75" header="0.3" footer="0.3"/>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BBA9CDFB-6341-4545-8EA1-917F15E71747}">
          <x14:formula1>
            <xm:f>'C:\Users\david.hernandez\Desktop\Formato Ficha Técnica del Pp\[FICHA TÉCNICA DEL PROGRAMA PRESUPUESTARIO_AEED_2024.xlsx]Hoja5'!#REF!</xm:f>
          </x14:formula1>
          <xm:sqref>N1:O1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C4:C21"/>
  <sheetViews>
    <sheetView workbookViewId="0">
      <selection activeCell="E35" sqref="E35"/>
    </sheetView>
  </sheetViews>
  <sheetFormatPr baseColWidth="10" defaultColWidth="11.42578125" defaultRowHeight="12.75" x14ac:dyDescent="0.2"/>
  <cols>
    <col min="1" max="2" width="11.42578125" style="103"/>
    <col min="3" max="3" width="32.5703125" style="103" customWidth="1"/>
    <col min="4" max="16384" width="11.42578125" style="103"/>
  </cols>
  <sheetData>
    <row r="4" spans="3:3" x14ac:dyDescent="0.2">
      <c r="C4" s="14" t="s">
        <v>182</v>
      </c>
    </row>
    <row r="5" spans="3:3" x14ac:dyDescent="0.2">
      <c r="C5" s="14" t="s">
        <v>183</v>
      </c>
    </row>
    <row r="6" spans="3:3" x14ac:dyDescent="0.2">
      <c r="C6" s="14" t="s">
        <v>184</v>
      </c>
    </row>
    <row r="7" spans="3:3" x14ac:dyDescent="0.2">
      <c r="C7" s="14" t="s">
        <v>185</v>
      </c>
    </row>
    <row r="8" spans="3:3" x14ac:dyDescent="0.2">
      <c r="C8" s="14" t="s">
        <v>186</v>
      </c>
    </row>
    <row r="9" spans="3:3" x14ac:dyDescent="0.2">
      <c r="C9" s="14" t="s">
        <v>187</v>
      </c>
    </row>
    <row r="10" spans="3:3" x14ac:dyDescent="0.2">
      <c r="C10" s="14" t="s">
        <v>188</v>
      </c>
    </row>
    <row r="11" spans="3:3" x14ac:dyDescent="0.2">
      <c r="C11" s="14" t="s">
        <v>189</v>
      </c>
    </row>
    <row r="12" spans="3:3" x14ac:dyDescent="0.2">
      <c r="C12" s="14" t="s">
        <v>190</v>
      </c>
    </row>
    <row r="13" spans="3:3" x14ac:dyDescent="0.2">
      <c r="C13" s="14" t="s">
        <v>191</v>
      </c>
    </row>
    <row r="14" spans="3:3" x14ac:dyDescent="0.2">
      <c r="C14" s="14" t="s">
        <v>192</v>
      </c>
    </row>
    <row r="18" spans="3:3" x14ac:dyDescent="0.2">
      <c r="C18" s="104" t="s">
        <v>193</v>
      </c>
    </row>
    <row r="19" spans="3:3" x14ac:dyDescent="0.2">
      <c r="C19" s="104" t="s">
        <v>194</v>
      </c>
    </row>
    <row r="20" spans="3:3" x14ac:dyDescent="0.2">
      <c r="C20" s="104" t="s">
        <v>195</v>
      </c>
    </row>
    <row r="21" spans="3:3" x14ac:dyDescent="0.2">
      <c r="C21" s="104"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24</vt:i4>
      </vt:variant>
    </vt:vector>
  </HeadingPairs>
  <TitlesOfParts>
    <vt:vector size="48" baseType="lpstr">
      <vt:lpstr>1.Diagnóstico</vt:lpstr>
      <vt:lpstr>2. Estructura Analítica</vt:lpstr>
      <vt:lpstr>3.Alineación</vt:lpstr>
      <vt:lpstr>4. MIR</vt:lpstr>
      <vt:lpstr>FTSI_FIN</vt:lpstr>
      <vt:lpstr>FTSI_PROPOSITO</vt:lpstr>
      <vt:lpstr>FTSI_COMP1</vt:lpstr>
      <vt:lpstr>FTSI_COMP2</vt:lpstr>
      <vt:lpstr>FTSI_COMP3</vt:lpstr>
      <vt:lpstr>FTSI_COMP4</vt:lpstr>
      <vt:lpstr>FTSI_COMP5</vt:lpstr>
      <vt:lpstr>FTSI_COMP6</vt:lpstr>
      <vt:lpstr>FTSI_COMP7</vt:lpstr>
      <vt:lpstr>FTSI_COMP8</vt:lpstr>
      <vt:lpstr>FTSI_COMP9</vt:lpstr>
      <vt:lpstr>FTSI_COMP10</vt:lpstr>
      <vt:lpstr>FTSI_COMP11</vt:lpstr>
      <vt:lpstr>FTSI_COMP12</vt:lpstr>
      <vt:lpstr>FTSI_COMP13</vt:lpstr>
      <vt:lpstr>FTSI_COMP14</vt:lpstr>
      <vt:lpstr>FTSI_COMP15</vt:lpstr>
      <vt:lpstr>FTSI_COMP16</vt:lpstr>
      <vt:lpstr>FTSI_COMP17</vt:lpstr>
      <vt:lpstr>Fuente de financiamiento</vt:lpstr>
      <vt:lpstr>'1.Diagnóstico'!Área_de_impresión</vt:lpstr>
      <vt:lpstr>'3.Alineación'!Área_de_impresión</vt:lpstr>
      <vt:lpstr>'4. MIR'!Área_de_impresión</vt:lpstr>
      <vt:lpstr>FTSI_COMP1!Área_de_impresión</vt:lpstr>
      <vt:lpstr>FTSI_COMP10!Área_de_impresión</vt:lpstr>
      <vt:lpstr>FTSI_COMP11!Área_de_impresión</vt:lpstr>
      <vt:lpstr>FTSI_COMP12!Área_de_impresión</vt:lpstr>
      <vt:lpstr>FTSI_COMP13!Área_de_impresión</vt:lpstr>
      <vt:lpstr>FTSI_COMP14!Área_de_impresión</vt:lpstr>
      <vt:lpstr>FTSI_COMP15!Área_de_impresión</vt:lpstr>
      <vt:lpstr>FTSI_COMP16!Área_de_impresión</vt:lpstr>
      <vt:lpstr>FTSI_COMP17!Área_de_impresión</vt:lpstr>
      <vt:lpstr>FTSI_COMP2!Área_de_impresión</vt:lpstr>
      <vt:lpstr>FTSI_COMP3!Área_de_impresión</vt:lpstr>
      <vt:lpstr>FTSI_COMP4!Área_de_impresión</vt:lpstr>
      <vt:lpstr>FTSI_COMP5!Área_de_impresión</vt:lpstr>
      <vt:lpstr>FTSI_COMP6!Área_de_impresión</vt:lpstr>
      <vt:lpstr>FTSI_COMP7!Área_de_impresión</vt:lpstr>
      <vt:lpstr>FTSI_COMP8!Área_de_impresión</vt:lpstr>
      <vt:lpstr>FTSI_COMP9!Área_de_impresión</vt:lpstr>
      <vt:lpstr>FTSI_FIN!Área_de_impresión</vt:lpstr>
      <vt:lpstr>FTSI_PROPOSITO!Área_de_impresión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DESEMPEÑO</cp:lastModifiedBy>
  <cp:lastPrinted>2024-04-16T21:47:15Z</cp:lastPrinted>
  <dcterms:created xsi:type="dcterms:W3CDTF">2024-02-21T02:22:38Z</dcterms:created>
  <dcterms:modified xsi:type="dcterms:W3CDTF">2024-04-16T21:53:56Z</dcterms:modified>
</cp:coreProperties>
</file>